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public_html\CourseBase\Inventory\SG-OrderQuant\"/>
    </mc:Choice>
  </mc:AlternateContent>
  <bookViews>
    <workbookView xWindow="0" yWindow="0" windowWidth="14955" windowHeight="6900" firstSheet="2" activeTab="11"/>
  </bookViews>
  <sheets>
    <sheet name="1. EOQ-Q" sheetId="4" r:id="rId1"/>
    <sheet name="2. CentDecent" sheetId="24" r:id="rId2"/>
    <sheet name="Discount-FH" sheetId="2" r:id="rId3"/>
    <sheet name="Discount-VH" sheetId="5" r:id="rId4"/>
    <sheet name="JustFormula" sheetId="3" r:id="rId5"/>
    <sheet name="Y=2X" sheetId="16" r:id="rId6"/>
    <sheet name="Y=X+X" sheetId="17" r:id="rId7"/>
    <sheet name="X+X+X+X" sheetId="18" r:id="rId8"/>
    <sheet name="7.NVP" sheetId="19" r:id="rId9"/>
    <sheet name="SigmaR&amp;L" sheetId="20" r:id="rId10"/>
    <sheet name="CentralLimit" sheetId="22" r:id="rId11"/>
    <sheet name="ROP-Start" sheetId="26" r:id="rId12"/>
    <sheet name="Q2+S" sheetId="23" r:id="rId13"/>
    <sheet name="Q2+S-Poisson" sheetId="25" r:id="rId14"/>
  </sheets>
  <externalReferences>
    <externalReference r:id="rId15"/>
    <externalReference r:id="rId16"/>
  </externalReferences>
  <definedNames>
    <definedName name="FofX" localSheetId="8">OFFSET('[1]B(3)'!$B$6,0,0,'[1]B(3)'!$B$1+1,1)</definedName>
    <definedName name="FofX">OFFSET([2]B!$B$8,0,0,[2]B!$B$1+1,1)</definedName>
    <definedName name="FofX1">OFFSET([2]Normal!$B$12,[2]Normal!$B$8,0,[2]Normal!$B$9-[2]Normal!$B$8+1,1)</definedName>
    <definedName name="FofX2">OFFSET([2]Normal!$C$12,[2]Normal!$B$8,0,[2]Normal!$B$9-[2]Normal!$B$8+1,1)</definedName>
    <definedName name="X" localSheetId="8">OFFSET('[1]B(3)'!$A$6,0,0,'[1]B(3)'!$B$1+1,1)</definedName>
    <definedName name="x">OFFSET([2]Normal!$A$12,[2]Normal!$B$8,0,[2]Normal!$B$9-[2]Normal!$B$8+1,1)</definedName>
    <definedName name="Xbinomial">OFFSET([2]B!$A$9,0,0,[2]B!$B$1+1,1)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6" l="1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B104" i="26"/>
  <c r="B105" i="26"/>
  <c r="B106" i="26"/>
  <c r="B107" i="26"/>
  <c r="B108" i="26"/>
  <c r="B109" i="26"/>
  <c r="B110" i="26"/>
  <c r="B111" i="26"/>
  <c r="B112" i="26"/>
  <c r="B113" i="26"/>
  <c r="B114" i="26"/>
  <c r="B115" i="26"/>
  <c r="B116" i="26"/>
  <c r="B117" i="26"/>
  <c r="B118" i="26"/>
  <c r="B119" i="26"/>
  <c r="B120" i="26"/>
  <c r="B121" i="26"/>
  <c r="B122" i="26"/>
  <c r="B123" i="26"/>
  <c r="B124" i="26"/>
  <c r="B125" i="26"/>
  <c r="B126" i="26"/>
  <c r="B127" i="26"/>
  <c r="B128" i="26"/>
  <c r="B129" i="26"/>
  <c r="B130" i="26"/>
  <c r="B131" i="26"/>
  <c r="B132" i="26"/>
  <c r="B133" i="26"/>
  <c r="B134" i="26"/>
  <c r="B135" i="26"/>
  <c r="B136" i="26"/>
  <c r="B137" i="26"/>
  <c r="B138" i="26"/>
  <c r="B139" i="26"/>
  <c r="B140" i="26"/>
  <c r="B141" i="26"/>
  <c r="B142" i="26"/>
  <c r="B143" i="26"/>
  <c r="B144" i="26"/>
  <c r="B145" i="26"/>
  <c r="B146" i="26"/>
  <c r="B147" i="26"/>
  <c r="B14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09" i="26"/>
  <c r="B210" i="26"/>
  <c r="B211" i="26"/>
  <c r="B212" i="26"/>
  <c r="B213" i="26"/>
  <c r="B214" i="26"/>
  <c r="B215" i="26"/>
  <c r="B216" i="26"/>
  <c r="B217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336" i="26"/>
  <c r="B337" i="26"/>
  <c r="B338" i="26"/>
  <c r="B339" i="26"/>
  <c r="B340" i="26"/>
  <c r="B341" i="26"/>
  <c r="B342" i="26"/>
  <c r="B343" i="26"/>
  <c r="B344" i="26"/>
  <c r="B345" i="26"/>
  <c r="B346" i="26"/>
  <c r="B347" i="26"/>
  <c r="B348" i="26"/>
  <c r="B349" i="26"/>
  <c r="B350" i="26"/>
  <c r="B351" i="26"/>
  <c r="B352" i="26"/>
  <c r="B353" i="26"/>
  <c r="B354" i="26"/>
  <c r="B355" i="26"/>
  <c r="B356" i="26"/>
  <c r="B357" i="26"/>
  <c r="B358" i="26"/>
  <c r="B359" i="26"/>
  <c r="B360" i="26"/>
  <c r="B361" i="26"/>
  <c r="B362" i="26"/>
  <c r="B363" i="26"/>
  <c r="B364" i="26"/>
  <c r="B365" i="26"/>
  <c r="B366" i="26"/>
  <c r="B367" i="26"/>
  <c r="B368" i="26"/>
  <c r="B369" i="26"/>
  <c r="B370" i="26"/>
  <c r="B371" i="26"/>
  <c r="B372" i="26"/>
  <c r="B373" i="26"/>
  <c r="B374" i="26"/>
  <c r="B375" i="26"/>
  <c r="L1" i="26"/>
  <c r="N1" i="26" s="1"/>
  <c r="H10" i="26" s="1"/>
  <c r="D1" i="26"/>
  <c r="B11" i="26"/>
  <c r="AC1" i="26"/>
  <c r="AC51" i="26"/>
  <c r="AC50" i="26"/>
  <c r="AC49" i="26"/>
  <c r="AC48" i="26"/>
  <c r="AC47" i="26"/>
  <c r="AC46" i="26"/>
  <c r="AC45" i="26"/>
  <c r="AC44" i="26"/>
  <c r="AC43" i="26"/>
  <c r="AC42" i="26"/>
  <c r="AC41" i="26"/>
  <c r="AC40" i="26"/>
  <c r="AC39" i="26"/>
  <c r="AC38" i="26"/>
  <c r="AC37" i="26"/>
  <c r="AC36" i="26"/>
  <c r="AC35" i="26"/>
  <c r="AC34" i="26"/>
  <c r="AC33" i="26"/>
  <c r="AC32" i="26"/>
  <c r="AC31" i="26"/>
  <c r="AC30" i="26"/>
  <c r="AC29" i="26"/>
  <c r="AC28" i="26"/>
  <c r="AC27" i="26"/>
  <c r="AC26" i="26"/>
  <c r="AC25" i="26"/>
  <c r="AC24" i="26"/>
  <c r="AC23" i="26"/>
  <c r="AC22" i="26"/>
  <c r="AC21" i="26"/>
  <c r="AC20" i="26"/>
  <c r="AC19" i="26"/>
  <c r="AC18" i="26"/>
  <c r="AC17" i="26"/>
  <c r="AC16" i="26"/>
  <c r="AC15" i="26"/>
  <c r="AC14" i="26"/>
  <c r="AC13" i="26"/>
  <c r="AC12" i="26"/>
  <c r="AC11" i="26"/>
  <c r="AC10" i="26"/>
  <c r="AC9" i="26"/>
  <c r="AC8" i="26"/>
  <c r="AC7" i="26"/>
  <c r="AC6" i="26"/>
  <c r="AC5" i="26"/>
  <c r="AC4" i="26"/>
  <c r="AC3" i="26"/>
  <c r="AC2" i="26"/>
  <c r="J1" i="26"/>
  <c r="U1" i="23"/>
  <c r="H372" i="26" l="1"/>
  <c r="H365" i="26"/>
  <c r="H363" i="26"/>
  <c r="H355" i="26"/>
  <c r="H354" i="26"/>
  <c r="H347" i="26"/>
  <c r="H344" i="26"/>
  <c r="H339" i="26"/>
  <c r="H337" i="26"/>
  <c r="H332" i="26"/>
  <c r="H331" i="26"/>
  <c r="H327" i="26"/>
  <c r="H325" i="26"/>
  <c r="H321" i="26"/>
  <c r="H320" i="26"/>
  <c r="H316" i="26"/>
  <c r="H315" i="26"/>
  <c r="H311" i="26"/>
  <c r="H309" i="26"/>
  <c r="H308" i="26"/>
  <c r="H307" i="26"/>
  <c r="H305" i="26"/>
  <c r="H304" i="26"/>
  <c r="H303" i="26"/>
  <c r="H302" i="26"/>
  <c r="H301" i="26"/>
  <c r="H300" i="26"/>
  <c r="H299" i="26"/>
  <c r="H298" i="26"/>
  <c r="H297" i="26"/>
  <c r="H296" i="26"/>
  <c r="H295" i="26"/>
  <c r="H294" i="26"/>
  <c r="H293" i="26"/>
  <c r="H292" i="26"/>
  <c r="H291" i="26"/>
  <c r="H290" i="26"/>
  <c r="H289" i="26"/>
  <c r="H288" i="26"/>
  <c r="H287" i="26"/>
  <c r="H286" i="26"/>
  <c r="H285" i="26"/>
  <c r="H284" i="26"/>
  <c r="H283" i="26"/>
  <c r="H282" i="26"/>
  <c r="H281" i="26"/>
  <c r="H280" i="26"/>
  <c r="H279" i="26"/>
  <c r="H278" i="26"/>
  <c r="H277" i="26"/>
  <c r="H276" i="26"/>
  <c r="H275" i="26"/>
  <c r="H274" i="26"/>
  <c r="H273" i="26"/>
  <c r="H272" i="26"/>
  <c r="H271" i="26"/>
  <c r="H270" i="26"/>
  <c r="H269" i="26"/>
  <c r="H268" i="26"/>
  <c r="H267" i="26"/>
  <c r="H266" i="26"/>
  <c r="H265" i="26"/>
  <c r="H264" i="26"/>
  <c r="H263" i="26"/>
  <c r="H262" i="26"/>
  <c r="H261" i="26"/>
  <c r="H260" i="26"/>
  <c r="H259" i="26"/>
  <c r="H258" i="26"/>
  <c r="H257" i="26"/>
  <c r="H256" i="26"/>
  <c r="H255" i="26"/>
  <c r="H254" i="26"/>
  <c r="H253" i="26"/>
  <c r="H252" i="26"/>
  <c r="H251" i="26"/>
  <c r="H250" i="26"/>
  <c r="H249" i="26"/>
  <c r="H248" i="26"/>
  <c r="H247" i="26"/>
  <c r="H246" i="26"/>
  <c r="H245" i="26"/>
  <c r="H244" i="26"/>
  <c r="H243" i="26"/>
  <c r="H242" i="26"/>
  <c r="H241" i="26"/>
  <c r="H240" i="26"/>
  <c r="H239" i="26"/>
  <c r="H238" i="26"/>
  <c r="H237" i="26"/>
  <c r="H236" i="26"/>
  <c r="H235" i="26"/>
  <c r="H234" i="26"/>
  <c r="H233" i="26"/>
  <c r="H232" i="26"/>
  <c r="H231" i="26"/>
  <c r="H230" i="26"/>
  <c r="H229" i="26"/>
  <c r="H228" i="26"/>
  <c r="H227" i="26"/>
  <c r="H226" i="26"/>
  <c r="H225" i="26"/>
  <c r="H224" i="26"/>
  <c r="H223" i="26"/>
  <c r="H222" i="26"/>
  <c r="H221" i="26"/>
  <c r="H220" i="26"/>
  <c r="H219" i="26"/>
  <c r="H218" i="26"/>
  <c r="H217" i="26"/>
  <c r="H216" i="26"/>
  <c r="H215" i="26"/>
  <c r="H214" i="26"/>
  <c r="H213" i="26"/>
  <c r="H212" i="26"/>
  <c r="H211" i="26"/>
  <c r="H210" i="26"/>
  <c r="H209" i="26"/>
  <c r="H208" i="26"/>
  <c r="H207" i="26"/>
  <c r="H206" i="26"/>
  <c r="H205" i="26"/>
  <c r="H204" i="26"/>
  <c r="H203" i="26"/>
  <c r="H202" i="26"/>
  <c r="H201" i="26"/>
  <c r="H200" i="26"/>
  <c r="H199" i="26"/>
  <c r="H198" i="26"/>
  <c r="H197" i="26"/>
  <c r="H196" i="26"/>
  <c r="H195" i="26"/>
  <c r="H194" i="26"/>
  <c r="H193" i="26"/>
  <c r="H192" i="26"/>
  <c r="H191" i="26"/>
  <c r="H190" i="26"/>
  <c r="H189" i="26"/>
  <c r="H188" i="26"/>
  <c r="H187" i="26"/>
  <c r="H186" i="26"/>
  <c r="H185" i="26"/>
  <c r="H184" i="26"/>
  <c r="H183" i="26"/>
  <c r="H182" i="26"/>
  <c r="H181" i="26"/>
  <c r="H180" i="26"/>
  <c r="H179" i="26"/>
  <c r="H178" i="26"/>
  <c r="H177" i="26"/>
  <c r="H176" i="26"/>
  <c r="H175" i="26"/>
  <c r="H174" i="26"/>
  <c r="H173" i="26"/>
  <c r="H172" i="26"/>
  <c r="H171" i="26"/>
  <c r="H170" i="26"/>
  <c r="H169" i="26"/>
  <c r="H168" i="26"/>
  <c r="H167" i="26"/>
  <c r="H166" i="26"/>
  <c r="H165" i="26"/>
  <c r="H164" i="26"/>
  <c r="H163" i="26"/>
  <c r="H162" i="26"/>
  <c r="H161" i="26"/>
  <c r="H160" i="26"/>
  <c r="H159" i="26"/>
  <c r="H158" i="26"/>
  <c r="H157" i="26"/>
  <c r="H156" i="26"/>
  <c r="H155" i="26"/>
  <c r="H154" i="26"/>
  <c r="H153" i="26"/>
  <c r="H152" i="26"/>
  <c r="H151" i="26"/>
  <c r="H150" i="26"/>
  <c r="H149" i="26"/>
  <c r="H148" i="26"/>
  <c r="H147" i="26"/>
  <c r="H146" i="26"/>
  <c r="H145" i="26"/>
  <c r="H144" i="26"/>
  <c r="H143" i="26"/>
  <c r="H142" i="26"/>
  <c r="H141" i="26"/>
  <c r="H140" i="26"/>
  <c r="H139" i="26"/>
  <c r="H138" i="26"/>
  <c r="H137" i="26"/>
  <c r="H136" i="26"/>
  <c r="H135" i="26"/>
  <c r="H134" i="26"/>
  <c r="H133" i="26"/>
  <c r="H132" i="26"/>
  <c r="H131" i="26"/>
  <c r="H130" i="26"/>
  <c r="H129" i="26"/>
  <c r="H128" i="26"/>
  <c r="H127" i="26"/>
  <c r="H126" i="26"/>
  <c r="H125" i="26"/>
  <c r="H124" i="26"/>
  <c r="H123" i="26"/>
  <c r="H122" i="26"/>
  <c r="H121" i="26"/>
  <c r="H120" i="26"/>
  <c r="H119" i="26"/>
  <c r="H118" i="26"/>
  <c r="H117" i="26"/>
  <c r="H116" i="26"/>
  <c r="H115" i="26"/>
  <c r="H114" i="26"/>
  <c r="H113" i="26"/>
  <c r="H112" i="26"/>
  <c r="H111" i="26"/>
  <c r="H110" i="26"/>
  <c r="H109" i="26"/>
  <c r="H108" i="26"/>
  <c r="H107" i="26"/>
  <c r="H106" i="26"/>
  <c r="H105" i="26"/>
  <c r="H104" i="26"/>
  <c r="H103" i="26"/>
  <c r="H102" i="26"/>
  <c r="H101" i="26"/>
  <c r="H51" i="26"/>
  <c r="H47" i="26"/>
  <c r="H43" i="26"/>
  <c r="H39" i="26"/>
  <c r="H35" i="26"/>
  <c r="H31" i="26"/>
  <c r="H27" i="26"/>
  <c r="H23" i="26"/>
  <c r="H19" i="26"/>
  <c r="H15" i="26"/>
  <c r="H11" i="26"/>
  <c r="H50" i="26"/>
  <c r="H46" i="26"/>
  <c r="H42" i="26"/>
  <c r="H38" i="26"/>
  <c r="H34" i="26"/>
  <c r="H30" i="26"/>
  <c r="H26" i="26"/>
  <c r="H22" i="26"/>
  <c r="H18" i="26"/>
  <c r="H14" i="26"/>
  <c r="H49" i="26"/>
  <c r="H45" i="26"/>
  <c r="H41" i="26"/>
  <c r="H37" i="26"/>
  <c r="H33" i="26"/>
  <c r="H29" i="26"/>
  <c r="H25" i="26"/>
  <c r="H21" i="26"/>
  <c r="H17" i="26"/>
  <c r="H13" i="26"/>
  <c r="P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48" i="26"/>
  <c r="H44" i="26"/>
  <c r="H40" i="26"/>
  <c r="H36" i="26"/>
  <c r="H32" i="26"/>
  <c r="H28" i="26"/>
  <c r="H24" i="26"/>
  <c r="H20" i="26"/>
  <c r="H16" i="26"/>
  <c r="H12" i="26"/>
  <c r="C11" i="26"/>
  <c r="D11" i="26" s="1"/>
  <c r="C10" i="26"/>
  <c r="K1" i="25"/>
  <c r="A12" i="25"/>
  <c r="A13" i="25" s="1"/>
  <c r="A14" i="25"/>
  <c r="A15" i="25"/>
  <c r="A16" i="25" s="1"/>
  <c r="A17" i="25" s="1"/>
  <c r="A18" i="25" s="1"/>
  <c r="A19" i="25" s="1"/>
  <c r="A11" i="25"/>
  <c r="Z3" i="25"/>
  <c r="Z2" i="25"/>
  <c r="AA1" i="25"/>
  <c r="S1" i="25"/>
  <c r="Q1" i="25"/>
  <c r="H312" i="26" l="1"/>
  <c r="H317" i="26"/>
  <c r="H323" i="26"/>
  <c r="H328" i="26"/>
  <c r="H333" i="26"/>
  <c r="H341" i="26"/>
  <c r="H349" i="26"/>
  <c r="H358" i="26"/>
  <c r="H369" i="26"/>
  <c r="H313" i="26"/>
  <c r="H319" i="26"/>
  <c r="H324" i="26"/>
  <c r="H329" i="26"/>
  <c r="H336" i="26"/>
  <c r="H343" i="26"/>
  <c r="H350" i="26"/>
  <c r="H361" i="26"/>
  <c r="H370" i="26"/>
  <c r="H371" i="26"/>
  <c r="H335" i="26"/>
  <c r="H340" i="26"/>
  <c r="H345" i="26"/>
  <c r="H353" i="26"/>
  <c r="H359" i="26"/>
  <c r="H366" i="26"/>
  <c r="H374" i="26"/>
  <c r="H306" i="26"/>
  <c r="H310" i="26"/>
  <c r="H314" i="26"/>
  <c r="H318" i="26"/>
  <c r="H322" i="26"/>
  <c r="H326" i="26"/>
  <c r="H330" i="26"/>
  <c r="H334" i="26"/>
  <c r="H338" i="26"/>
  <c r="H342" i="26"/>
  <c r="H346" i="26"/>
  <c r="H351" i="26"/>
  <c r="H357" i="26"/>
  <c r="H362" i="26"/>
  <c r="H367" i="26"/>
  <c r="H373" i="26"/>
  <c r="H375" i="26"/>
  <c r="H348" i="26"/>
  <c r="H352" i="26"/>
  <c r="H356" i="26"/>
  <c r="H360" i="26"/>
  <c r="H364" i="26"/>
  <c r="H368" i="26"/>
  <c r="C12" i="26"/>
  <c r="C13" i="26" s="1"/>
  <c r="C14" i="26" s="1"/>
  <c r="C15" i="26" s="1"/>
  <c r="C16" i="26" s="1"/>
  <c r="C17" i="26" s="1"/>
  <c r="C18" i="26" s="1"/>
  <c r="C19" i="26" s="1"/>
  <c r="C20" i="26" s="1"/>
  <c r="M375" i="26"/>
  <c r="U1" i="25"/>
  <c r="W1" i="25" s="1"/>
  <c r="Z7" i="25"/>
  <c r="R4" i="4"/>
  <c r="U58" i="4" s="1"/>
  <c r="U23" i="4"/>
  <c r="U309" i="4"/>
  <c r="D12" i="26" l="1"/>
  <c r="C21" i="26"/>
  <c r="U6" i="4"/>
  <c r="U261" i="4"/>
  <c r="U397" i="4"/>
  <c r="U398" i="4" s="1"/>
  <c r="U211" i="4"/>
  <c r="U360" i="4"/>
  <c r="U117" i="4"/>
  <c r="U383" i="4"/>
  <c r="U333" i="4"/>
  <c r="U286" i="4"/>
  <c r="U234" i="4"/>
  <c r="U71" i="4"/>
  <c r="U356" i="4"/>
  <c r="U257" i="4"/>
  <c r="U199" i="4"/>
  <c r="U106" i="4"/>
  <c r="U379" i="4"/>
  <c r="U380" i="4" s="1"/>
  <c r="U331" i="4"/>
  <c r="U285" i="4"/>
  <c r="U233" i="4"/>
  <c r="U152" i="4"/>
  <c r="U12" i="4"/>
  <c r="U24" i="4"/>
  <c r="U36" i="4"/>
  <c r="U47" i="4"/>
  <c r="U59" i="4"/>
  <c r="U76" i="4"/>
  <c r="U87" i="4"/>
  <c r="U99" i="4"/>
  <c r="U111" i="4"/>
  <c r="U121" i="4"/>
  <c r="U122" i="4" s="1"/>
  <c r="U133" i="4"/>
  <c r="U134" i="4" s="1"/>
  <c r="U145" i="4"/>
  <c r="U146" i="4" s="1"/>
  <c r="U156" i="4"/>
  <c r="U168" i="4"/>
  <c r="U180" i="4"/>
  <c r="U191" i="4"/>
  <c r="U203" i="4"/>
  <c r="U215" i="4"/>
  <c r="U226" i="4"/>
  <c r="U238" i="4"/>
  <c r="U251" i="4"/>
  <c r="U263" i="4"/>
  <c r="U291" i="4"/>
  <c r="U303" i="4"/>
  <c r="U313" i="4"/>
  <c r="U314" i="4" s="1"/>
  <c r="U325" i="4"/>
  <c r="U326" i="4" s="1"/>
  <c r="U337" i="4"/>
  <c r="U338" i="4" s="1"/>
  <c r="U351" i="4"/>
  <c r="U361" i="4"/>
  <c r="U362" i="4" s="1"/>
  <c r="U373" i="4"/>
  <c r="U374" i="4" s="1"/>
  <c r="U384" i="4"/>
  <c r="U393" i="4"/>
  <c r="U7" i="4"/>
  <c r="U17" i="4"/>
  <c r="U18" i="4" s="1"/>
  <c r="U29" i="4"/>
  <c r="U41" i="4"/>
  <c r="U52" i="4"/>
  <c r="U65" i="4"/>
  <c r="U77" i="4"/>
  <c r="U89" i="4"/>
  <c r="U100" i="4"/>
  <c r="U112" i="4"/>
  <c r="U124" i="4"/>
  <c r="U135" i="4"/>
  <c r="U147" i="4"/>
  <c r="U159" i="4"/>
  <c r="U169" i="4"/>
  <c r="U170" i="4" s="1"/>
  <c r="U181" i="4"/>
  <c r="U182" i="4" s="1"/>
  <c r="U193" i="4"/>
  <c r="U194" i="4" s="1"/>
  <c r="U204" i="4"/>
  <c r="U216" i="4"/>
  <c r="U228" i="4"/>
  <c r="U239" i="4"/>
  <c r="U256" i="4"/>
  <c r="U268" i="4"/>
  <c r="U279" i="4"/>
  <c r="U292" i="4"/>
  <c r="U304" i="4"/>
  <c r="U316" i="4"/>
  <c r="U327" i="4"/>
  <c r="U339" i="4"/>
  <c r="U355" i="4"/>
  <c r="U366" i="4"/>
  <c r="U378" i="4"/>
  <c r="U388" i="4"/>
  <c r="U396" i="4"/>
  <c r="U10" i="4"/>
  <c r="U19" i="4"/>
  <c r="U20" i="4" s="1"/>
  <c r="U30" i="4"/>
  <c r="U42" i="4"/>
  <c r="U54" i="4"/>
  <c r="U69" i="4"/>
  <c r="U81" i="4"/>
  <c r="U82" i="4" s="1"/>
  <c r="U93" i="4"/>
  <c r="U104" i="4"/>
  <c r="U139" i="4"/>
  <c r="U151" i="4"/>
  <c r="U163" i="4"/>
  <c r="U164" i="4" s="1"/>
  <c r="U174" i="4"/>
  <c r="U186" i="4"/>
  <c r="U198" i="4"/>
  <c r="U209" i="4"/>
  <c r="U210" i="4" s="1"/>
  <c r="U372" i="4"/>
  <c r="U348" i="4"/>
  <c r="U321" i="4"/>
  <c r="U298" i="4"/>
  <c r="U273" i="4"/>
  <c r="U274" i="4" s="1"/>
  <c r="U246" i="4"/>
  <c r="U222" i="4"/>
  <c r="U187" i="4"/>
  <c r="U141" i="4"/>
  <c r="U94" i="4"/>
  <c r="U46" i="4"/>
  <c r="U11" i="4"/>
  <c r="U389" i="4"/>
  <c r="U368" i="4"/>
  <c r="U344" i="4"/>
  <c r="U269" i="4"/>
  <c r="U244" i="4"/>
  <c r="U221" i="4"/>
  <c r="U129" i="4"/>
  <c r="U34" i="4"/>
  <c r="U13" i="4"/>
  <c r="U14" i="4" s="1"/>
  <c r="U22" i="4"/>
  <c r="U27" i="4"/>
  <c r="U31" i="4"/>
  <c r="U35" i="4"/>
  <c r="U40" i="4"/>
  <c r="U44" i="4"/>
  <c r="U48" i="4"/>
  <c r="U53" i="4"/>
  <c r="U57" i="4"/>
  <c r="U61" i="4"/>
  <c r="U62" i="4" s="1"/>
  <c r="U66" i="4"/>
  <c r="U70" i="4"/>
  <c r="U75" i="4"/>
  <c r="U79" i="4"/>
  <c r="U80" i="4" s="1"/>
  <c r="U83" i="4"/>
  <c r="U88" i="4"/>
  <c r="U96" i="4"/>
  <c r="U101" i="4"/>
  <c r="U105" i="4"/>
  <c r="U109" i="4"/>
  <c r="U110" i="4" s="1"/>
  <c r="U114" i="4"/>
  <c r="U118" i="4"/>
  <c r="U123" i="4"/>
  <c r="U127" i="4"/>
  <c r="U128" i="4" s="1"/>
  <c r="U131" i="4"/>
  <c r="U136" i="4"/>
  <c r="U140" i="4"/>
  <c r="U144" i="4"/>
  <c r="U149" i="4"/>
  <c r="U153" i="4"/>
  <c r="U157" i="4"/>
  <c r="U158" i="4" s="1"/>
  <c r="U166" i="4"/>
  <c r="U171" i="4"/>
  <c r="U175" i="4"/>
  <c r="U176" i="4" s="1"/>
  <c r="U179" i="4"/>
  <c r="U184" i="4"/>
  <c r="U188" i="4"/>
  <c r="U192" i="4"/>
  <c r="U197" i="4"/>
  <c r="U201" i="4"/>
  <c r="U205" i="4"/>
  <c r="U206" i="4" s="1"/>
  <c r="U214" i="4"/>
  <c r="U223" i="4"/>
  <c r="U227" i="4"/>
  <c r="U232" i="4"/>
  <c r="U240" i="4"/>
  <c r="U245" i="4"/>
  <c r="U249" i="4"/>
  <c r="U250" i="4" s="1"/>
  <c r="U253" i="4"/>
  <c r="U254" i="4" s="1"/>
  <c r="U258" i="4"/>
  <c r="U262" i="4"/>
  <c r="U267" i="4"/>
  <c r="U271" i="4"/>
  <c r="U275" i="4"/>
  <c r="U280" i="4"/>
  <c r="U281" i="4" s="1"/>
  <c r="U288" i="4"/>
  <c r="U293" i="4"/>
  <c r="U297" i="4"/>
  <c r="U301" i="4"/>
  <c r="U302" i="4" s="1"/>
  <c r="U306" i="4"/>
  <c r="U310" i="4"/>
  <c r="U315" i="4"/>
  <c r="U319" i="4"/>
  <c r="U320" i="4" s="1"/>
  <c r="U323" i="4"/>
  <c r="U328" i="4"/>
  <c r="U332" i="4"/>
  <c r="U336" i="4"/>
  <c r="U341" i="4"/>
  <c r="U345" i="4"/>
  <c r="U349" i="4"/>
  <c r="U350" i="4" s="1"/>
  <c r="U358" i="4"/>
  <c r="U363" i="4"/>
  <c r="U367" i="4"/>
  <c r="U371" i="4"/>
  <c r="U376" i="4"/>
  <c r="U9" i="4"/>
  <c r="U5" i="4"/>
  <c r="U395" i="4"/>
  <c r="U391" i="4"/>
  <c r="U392" i="4" s="1"/>
  <c r="U387" i="4"/>
  <c r="U382" i="4"/>
  <c r="U377" i="4"/>
  <c r="U370" i="4"/>
  <c r="U365" i="4"/>
  <c r="U359" i="4"/>
  <c r="U353" i="4"/>
  <c r="U354" i="4" s="1"/>
  <c r="U347" i="4"/>
  <c r="U342" i="4"/>
  <c r="U343" i="4" s="1"/>
  <c r="U335" i="4"/>
  <c r="U330" i="4"/>
  <c r="U324" i="4"/>
  <c r="U318" i="4"/>
  <c r="U307" i="4"/>
  <c r="U308" i="4" s="1"/>
  <c r="U300" i="4"/>
  <c r="U295" i="4"/>
  <c r="U296" i="4" s="1"/>
  <c r="U289" i="4"/>
  <c r="U290" i="4" s="1"/>
  <c r="U283" i="4"/>
  <c r="U284" i="4" s="1"/>
  <c r="U277" i="4"/>
  <c r="U278" i="4" s="1"/>
  <c r="U272" i="4"/>
  <c r="U265" i="4"/>
  <c r="U266" i="4" s="1"/>
  <c r="U260" i="4"/>
  <c r="U255" i="4"/>
  <c r="U243" i="4"/>
  <c r="U237" i="4"/>
  <c r="U231" i="4"/>
  <c r="U225" i="4"/>
  <c r="U220" i="4"/>
  <c r="U213" i="4"/>
  <c r="U208" i="4"/>
  <c r="U202" i="4"/>
  <c r="U196" i="4"/>
  <c r="U190" i="4"/>
  <c r="U185" i="4"/>
  <c r="U173" i="4"/>
  <c r="U167" i="4"/>
  <c r="U161" i="4"/>
  <c r="U162" i="4" s="1"/>
  <c r="U155" i="4"/>
  <c r="U150" i="4"/>
  <c r="U143" i="4"/>
  <c r="U138" i="4"/>
  <c r="U132" i="4"/>
  <c r="U120" i="4"/>
  <c r="U115" i="4"/>
  <c r="U116" i="4" s="1"/>
  <c r="U108" i="4"/>
  <c r="U103" i="4"/>
  <c r="U97" i="4"/>
  <c r="U98" i="4" s="1"/>
  <c r="U91" i="4"/>
  <c r="U92" i="4" s="1"/>
  <c r="U85" i="4"/>
  <c r="U86" i="4" s="1"/>
  <c r="U73" i="4"/>
  <c r="U74" i="4" s="1"/>
  <c r="U68" i="4"/>
  <c r="U63" i="4"/>
  <c r="U64" i="4" s="1"/>
  <c r="U51" i="4"/>
  <c r="U45" i="4"/>
  <c r="U39" i="4"/>
  <c r="U28" i="4"/>
  <c r="U21" i="4"/>
  <c r="U16" i="4"/>
  <c r="U3" i="4"/>
  <c r="U8" i="4"/>
  <c r="U4" i="4"/>
  <c r="U394" i="4"/>
  <c r="U390" i="4"/>
  <c r="U385" i="4"/>
  <c r="U386" i="4" s="1"/>
  <c r="U381" i="4"/>
  <c r="U375" i="4"/>
  <c r="U369" i="4"/>
  <c r="U364" i="4"/>
  <c r="U357" i="4"/>
  <c r="U352" i="4"/>
  <c r="U346" i="4"/>
  <c r="U340" i="4"/>
  <c r="U334" i="4"/>
  <c r="U329" i="4"/>
  <c r="U322" i="4"/>
  <c r="U317" i="4"/>
  <c r="U311" i="4"/>
  <c r="U312" i="4" s="1"/>
  <c r="U305" i="4"/>
  <c r="U299" i="4"/>
  <c r="U294" i="4"/>
  <c r="U287" i="4"/>
  <c r="U282" i="4"/>
  <c r="U276" i="4"/>
  <c r="U270" i="4"/>
  <c r="U264" i="4"/>
  <c r="U259" i="4"/>
  <c r="U252" i="4"/>
  <c r="U247" i="4"/>
  <c r="U248" i="4" s="1"/>
  <c r="U241" i="4"/>
  <c r="U242" i="4" s="1"/>
  <c r="U235" i="4"/>
  <c r="U236" i="4" s="1"/>
  <c r="U229" i="4"/>
  <c r="U230" i="4" s="1"/>
  <c r="U224" i="4"/>
  <c r="U217" i="4"/>
  <c r="U218" i="4" s="1"/>
  <c r="U219" i="4" s="1"/>
  <c r="U212" i="4"/>
  <c r="U207" i="4"/>
  <c r="U200" i="4"/>
  <c r="U195" i="4"/>
  <c r="U189" i="4"/>
  <c r="U183" i="4"/>
  <c r="U177" i="4"/>
  <c r="U178" i="4" s="1"/>
  <c r="U172" i="4"/>
  <c r="U165" i="4"/>
  <c r="U160" i="4"/>
  <c r="U154" i="4"/>
  <c r="U148" i="4"/>
  <c r="U142" i="4"/>
  <c r="U137" i="4"/>
  <c r="U130" i="4"/>
  <c r="U125" i="4"/>
  <c r="U126" i="4" s="1"/>
  <c r="U119" i="4"/>
  <c r="U113" i="4"/>
  <c r="U107" i="4"/>
  <c r="U102" i="4"/>
  <c r="U95" i="4"/>
  <c r="U90" i="4"/>
  <c r="U84" i="4"/>
  <c r="U78" i="4"/>
  <c r="U72" i="4"/>
  <c r="U67" i="4"/>
  <c r="U60" i="4"/>
  <c r="U55" i="4"/>
  <c r="U56" i="4" s="1"/>
  <c r="U49" i="4"/>
  <c r="U50" i="4" s="1"/>
  <c r="U43" i="4"/>
  <c r="U37" i="4"/>
  <c r="U38" i="4" s="1"/>
  <c r="U32" i="4"/>
  <c r="U33" i="4" s="1"/>
  <c r="U25" i="4"/>
  <c r="U26" i="4" s="1"/>
  <c r="U15" i="4"/>
  <c r="C10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6" i="25"/>
  <c r="Z5" i="25"/>
  <c r="Z4" i="25"/>
  <c r="D13" i="26" l="1"/>
  <c r="D14" i="26" s="1"/>
  <c r="C22" i="26"/>
  <c r="B11" i="25"/>
  <c r="C11" i="25" s="1"/>
  <c r="B10" i="25"/>
  <c r="B13" i="25"/>
  <c r="B14" i="25"/>
  <c r="B12" i="25"/>
  <c r="E97" i="25"/>
  <c r="AC2" i="23"/>
  <c r="AC3" i="23"/>
  <c r="AC4" i="23"/>
  <c r="AC5" i="23"/>
  <c r="AC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B180" i="23" s="1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44" i="23"/>
  <c r="AC45" i="23"/>
  <c r="AC46" i="23"/>
  <c r="AC47" i="23"/>
  <c r="AC48" i="23"/>
  <c r="AC49" i="23"/>
  <c r="AC50" i="23"/>
  <c r="AC51" i="23"/>
  <c r="AC1" i="23"/>
  <c r="P1" i="23"/>
  <c r="N1" i="23"/>
  <c r="L1" i="23"/>
  <c r="C10" i="23"/>
  <c r="D15" i="26" l="1"/>
  <c r="D16" i="26" s="1"/>
  <c r="C23" i="26"/>
  <c r="E382" i="25"/>
  <c r="E20" i="25"/>
  <c r="E244" i="25"/>
  <c r="E285" i="25"/>
  <c r="E52" i="25"/>
  <c r="E19" i="25"/>
  <c r="E353" i="25"/>
  <c r="E257" i="25"/>
  <c r="E147" i="25"/>
  <c r="E230" i="25"/>
  <c r="E375" i="25"/>
  <c r="E273" i="25"/>
  <c r="E30" i="25"/>
  <c r="E213" i="25"/>
  <c r="E29" i="25"/>
  <c r="E306" i="25"/>
  <c r="E326" i="25"/>
  <c r="E69" i="25"/>
  <c r="E393" i="25"/>
  <c r="E301" i="25"/>
  <c r="E173" i="25"/>
  <c r="E93" i="25"/>
  <c r="E395" i="25"/>
  <c r="E42" i="25"/>
  <c r="C12" i="25"/>
  <c r="C13" i="25" s="1"/>
  <c r="E81" i="25"/>
  <c r="E41" i="25"/>
  <c r="E343" i="25"/>
  <c r="E121" i="25"/>
  <c r="E183" i="25"/>
  <c r="E239" i="25"/>
  <c r="E264" i="25"/>
  <c r="E357" i="25"/>
  <c r="E194" i="25"/>
  <c r="E370" i="25"/>
  <c r="E203" i="25"/>
  <c r="E327" i="25"/>
  <c r="E73" i="25"/>
  <c r="E249" i="25"/>
  <c r="E193" i="25"/>
  <c r="E35" i="25"/>
  <c r="E283" i="25"/>
  <c r="E70" i="25"/>
  <c r="E325" i="25"/>
  <c r="E154" i="25"/>
  <c r="E328" i="25"/>
  <c r="E148" i="25"/>
  <c r="E331" i="25"/>
  <c r="E151" i="25"/>
  <c r="E349" i="25"/>
  <c r="E146" i="25"/>
  <c r="E289" i="25"/>
  <c r="E394" i="25"/>
  <c r="E195" i="25"/>
  <c r="E163" i="25"/>
  <c r="E390" i="25"/>
  <c r="E254" i="25"/>
  <c r="E23" i="25"/>
  <c r="E298" i="25"/>
  <c r="E127" i="25"/>
  <c r="E308" i="25"/>
  <c r="E116" i="25"/>
  <c r="E10" i="25"/>
  <c r="E386" i="25"/>
  <c r="E322" i="25"/>
  <c r="E246" i="25"/>
  <c r="E137" i="25"/>
  <c r="E398" i="25"/>
  <c r="E338" i="25"/>
  <c r="E263" i="25"/>
  <c r="E118" i="25"/>
  <c r="E376" i="25"/>
  <c r="E279" i="25"/>
  <c r="E145" i="25"/>
  <c r="E388" i="25"/>
  <c r="E295" i="25"/>
  <c r="E167" i="25"/>
  <c r="E235" i="25"/>
  <c r="E157" i="25"/>
  <c r="E78" i="25"/>
  <c r="E385" i="25"/>
  <c r="E318" i="25"/>
  <c r="E241" i="25"/>
  <c r="E126" i="25"/>
  <c r="E49" i="25"/>
  <c r="E363" i="25"/>
  <c r="E282" i="25"/>
  <c r="E197" i="25"/>
  <c r="E111" i="25"/>
  <c r="E26" i="25"/>
  <c r="E296" i="25"/>
  <c r="E212" i="25"/>
  <c r="E84" i="25"/>
  <c r="E365" i="25"/>
  <c r="E294" i="25"/>
  <c r="E209" i="25"/>
  <c r="E94" i="25"/>
  <c r="E377" i="25"/>
  <c r="E310" i="25"/>
  <c r="E217" i="25"/>
  <c r="E61" i="25"/>
  <c r="E345" i="25"/>
  <c r="E242" i="25"/>
  <c r="E87" i="25"/>
  <c r="E360" i="25"/>
  <c r="E258" i="25"/>
  <c r="E110" i="25"/>
  <c r="E206" i="25"/>
  <c r="E129" i="25"/>
  <c r="E46" i="25"/>
  <c r="E364" i="25"/>
  <c r="E290" i="25"/>
  <c r="E205" i="25"/>
  <c r="E91" i="25"/>
  <c r="E22" i="25"/>
  <c r="E341" i="25"/>
  <c r="E255" i="25"/>
  <c r="E170" i="25"/>
  <c r="E85" i="25"/>
  <c r="E340" i="25"/>
  <c r="E276" i="25"/>
  <c r="E180" i="25"/>
  <c r="E16" i="25"/>
  <c r="E32" i="25"/>
  <c r="E48" i="25"/>
  <c r="E64" i="25"/>
  <c r="E80" i="25"/>
  <c r="E96" i="25"/>
  <c r="E112" i="25"/>
  <c r="E128" i="25"/>
  <c r="E144" i="25"/>
  <c r="E160" i="25"/>
  <c r="E176" i="25"/>
  <c r="E192" i="25"/>
  <c r="E208" i="25"/>
  <c r="E224" i="25"/>
  <c r="E240" i="25"/>
  <c r="E256" i="25"/>
  <c r="E272" i="25"/>
  <c r="E288" i="25"/>
  <c r="E304" i="25"/>
  <c r="E320" i="25"/>
  <c r="E336" i="25"/>
  <c r="E15" i="25"/>
  <c r="E37" i="25"/>
  <c r="E58" i="25"/>
  <c r="E79" i="25"/>
  <c r="E101" i="25"/>
  <c r="E122" i="25"/>
  <c r="E143" i="25"/>
  <c r="E165" i="25"/>
  <c r="E186" i="25"/>
  <c r="E207" i="25"/>
  <c r="E229" i="25"/>
  <c r="E250" i="25"/>
  <c r="E271" i="25"/>
  <c r="E293" i="25"/>
  <c r="E314" i="25"/>
  <c r="E335" i="25"/>
  <c r="E355" i="25"/>
  <c r="E371" i="25"/>
  <c r="E387" i="25"/>
  <c r="E17" i="25"/>
  <c r="E38" i="25"/>
  <c r="E13" i="25"/>
  <c r="E55" i="25"/>
  <c r="E83" i="25"/>
  <c r="E113" i="25"/>
  <c r="E141" i="25"/>
  <c r="E169" i="25"/>
  <c r="E198" i="25"/>
  <c r="E226" i="25"/>
  <c r="E12" i="25"/>
  <c r="E28" i="25"/>
  <c r="E44" i="25"/>
  <c r="E60" i="25"/>
  <c r="E76" i="25"/>
  <c r="E92" i="25"/>
  <c r="E108" i="25"/>
  <c r="E124" i="25"/>
  <c r="E140" i="25"/>
  <c r="E156" i="25"/>
  <c r="E172" i="25"/>
  <c r="E188" i="25"/>
  <c r="E204" i="25"/>
  <c r="E220" i="25"/>
  <c r="E236" i="25"/>
  <c r="E252" i="25"/>
  <c r="E268" i="25"/>
  <c r="E284" i="25"/>
  <c r="E300" i="25"/>
  <c r="E316" i="25"/>
  <c r="E332" i="25"/>
  <c r="E348" i="25"/>
  <c r="E31" i="25"/>
  <c r="E53" i="25"/>
  <c r="E74" i="25"/>
  <c r="E95" i="25"/>
  <c r="E117" i="25"/>
  <c r="E138" i="25"/>
  <c r="E159" i="25"/>
  <c r="E181" i="25"/>
  <c r="E202" i="25"/>
  <c r="E223" i="25"/>
  <c r="E245" i="25"/>
  <c r="E266" i="25"/>
  <c r="E287" i="25"/>
  <c r="E309" i="25"/>
  <c r="E330" i="25"/>
  <c r="E351" i="25"/>
  <c r="E367" i="25"/>
  <c r="E383" i="25"/>
  <c r="E11" i="25"/>
  <c r="E33" i="25"/>
  <c r="E54" i="25"/>
  <c r="E45" i="25"/>
  <c r="E77" i="25"/>
  <c r="E105" i="25"/>
  <c r="E134" i="25"/>
  <c r="E162" i="25"/>
  <c r="E190" i="25"/>
  <c r="E219" i="25"/>
  <c r="E247" i="25"/>
  <c r="E275" i="25"/>
  <c r="E305" i="25"/>
  <c r="E333" i="25"/>
  <c r="E358" i="25"/>
  <c r="E380" i="25"/>
  <c r="E14" i="25"/>
  <c r="E57" i="25"/>
  <c r="E86" i="25"/>
  <c r="E114" i="25"/>
  <c r="E142" i="25"/>
  <c r="E171" i="25"/>
  <c r="E199" i="25"/>
  <c r="E227" i="25"/>
  <c r="E67" i="25"/>
  <c r="E125" i="25"/>
  <c r="E182" i="25"/>
  <c r="E238" i="25"/>
  <c r="E278" i="25"/>
  <c r="E315" i="25"/>
  <c r="E352" i="25"/>
  <c r="E381" i="25"/>
  <c r="E39" i="25"/>
  <c r="E102" i="25"/>
  <c r="E158" i="25"/>
  <c r="E215" i="25"/>
  <c r="E259" i="25"/>
  <c r="E299" i="25"/>
  <c r="E337" i="25"/>
  <c r="E368" i="25"/>
  <c r="E397" i="25"/>
  <c r="E75" i="25"/>
  <c r="E131" i="25"/>
  <c r="E189" i="25"/>
  <c r="E243" i="25"/>
  <c r="E24" i="25"/>
  <c r="E56" i="25"/>
  <c r="E88" i="25"/>
  <c r="E120" i="25"/>
  <c r="E152" i="25"/>
  <c r="E184" i="25"/>
  <c r="E216" i="25"/>
  <c r="E248" i="25"/>
  <c r="E280" i="25"/>
  <c r="E312" i="25"/>
  <c r="E344" i="25"/>
  <c r="E47" i="25"/>
  <c r="E90" i="25"/>
  <c r="E133" i="25"/>
  <c r="E175" i="25"/>
  <c r="E218" i="25"/>
  <c r="E261" i="25"/>
  <c r="E303" i="25"/>
  <c r="E346" i="25"/>
  <c r="E379" i="25"/>
  <c r="E27" i="25"/>
  <c r="E34" i="25"/>
  <c r="E98" i="25"/>
  <c r="E155" i="25"/>
  <c r="E211" i="25"/>
  <c r="E262" i="25"/>
  <c r="E297" i="25"/>
  <c r="E339" i="25"/>
  <c r="E369" i="25"/>
  <c r="E396" i="25"/>
  <c r="E65" i="25"/>
  <c r="E99" i="25"/>
  <c r="E135" i="25"/>
  <c r="E178" i="25"/>
  <c r="E214" i="25"/>
  <c r="E51" i="25"/>
  <c r="E139" i="25"/>
  <c r="E210" i="25"/>
  <c r="E267" i="25"/>
  <c r="E323" i="25"/>
  <c r="E366" i="25"/>
  <c r="E18" i="25"/>
  <c r="E115" i="25"/>
  <c r="E187" i="25"/>
  <c r="E251" i="25"/>
  <c r="E307" i="25"/>
  <c r="E354" i="25"/>
  <c r="E389" i="25"/>
  <c r="E89" i="25"/>
  <c r="E161" i="25"/>
  <c r="E231" i="25"/>
  <c r="E281" i="25"/>
  <c r="E321" i="25"/>
  <c r="E356" i="25"/>
  <c r="E384" i="25"/>
  <c r="E50" i="25"/>
  <c r="E109" i="25"/>
  <c r="E166" i="25"/>
  <c r="E222" i="25"/>
  <c r="E265" i="25"/>
  <c r="E302" i="25"/>
  <c r="E342" i="25"/>
  <c r="E372" i="25"/>
  <c r="D11" i="25"/>
  <c r="E277" i="25"/>
  <c r="E130" i="25"/>
  <c r="E317" i="25"/>
  <c r="E361" i="25"/>
  <c r="E103" i="25"/>
  <c r="E174" i="25"/>
  <c r="E291" i="25"/>
  <c r="E329" i="25"/>
  <c r="E392" i="25"/>
  <c r="E66" i="25"/>
  <c r="E179" i="25"/>
  <c r="E237" i="25"/>
  <c r="E313" i="25"/>
  <c r="E350" i="25"/>
  <c r="E40" i="25"/>
  <c r="E72" i="25"/>
  <c r="E104" i="25"/>
  <c r="E136" i="25"/>
  <c r="E168" i="25"/>
  <c r="E200" i="25"/>
  <c r="E232" i="25"/>
  <c r="E36" i="25"/>
  <c r="E68" i="25"/>
  <c r="E100" i="25"/>
  <c r="E132" i="25"/>
  <c r="E164" i="25"/>
  <c r="E196" i="25"/>
  <c r="E228" i="25"/>
  <c r="E260" i="25"/>
  <c r="E292" i="25"/>
  <c r="E324" i="25"/>
  <c r="E21" i="25"/>
  <c r="E63" i="25"/>
  <c r="E106" i="25"/>
  <c r="E149" i="25"/>
  <c r="E191" i="25"/>
  <c r="E234" i="25"/>
  <c r="E319" i="25"/>
  <c r="E359" i="25"/>
  <c r="E391" i="25"/>
  <c r="E43" i="25"/>
  <c r="E62" i="25"/>
  <c r="E119" i="25"/>
  <c r="E177" i="25"/>
  <c r="E233" i="25"/>
  <c r="E269" i="25"/>
  <c r="E311" i="25"/>
  <c r="E347" i="25"/>
  <c r="E374" i="25"/>
  <c r="E25" i="25"/>
  <c r="E71" i="25"/>
  <c r="E107" i="25"/>
  <c r="E150" i="25"/>
  <c r="E185" i="25"/>
  <c r="E221" i="25"/>
  <c r="E82" i="25"/>
  <c r="E153" i="25"/>
  <c r="E225" i="25"/>
  <c r="E286" i="25"/>
  <c r="E334" i="25"/>
  <c r="E373" i="25"/>
  <c r="E59" i="25"/>
  <c r="E201" i="25"/>
  <c r="E270" i="25"/>
  <c r="E253" i="25"/>
  <c r="E362" i="25"/>
  <c r="E123" i="25"/>
  <c r="E274" i="25"/>
  <c r="E378" i="25"/>
  <c r="B53" i="23"/>
  <c r="B60" i="23"/>
  <c r="B32" i="23"/>
  <c r="B108" i="23"/>
  <c r="B375" i="23"/>
  <c r="B367" i="23"/>
  <c r="B360" i="23"/>
  <c r="B353" i="23"/>
  <c r="B343" i="23"/>
  <c r="B335" i="23"/>
  <c r="B325" i="23"/>
  <c r="B315" i="23"/>
  <c r="B305" i="23"/>
  <c r="B297" i="23"/>
  <c r="B284" i="23"/>
  <c r="B271" i="23"/>
  <c r="B256" i="23"/>
  <c r="B241" i="23"/>
  <c r="B228" i="23"/>
  <c r="B213" i="23"/>
  <c r="B199" i="23"/>
  <c r="B185" i="23"/>
  <c r="B171" i="23"/>
  <c r="B156" i="23"/>
  <c r="B143" i="23"/>
  <c r="B128" i="23"/>
  <c r="B113" i="23"/>
  <c r="B100" i="23"/>
  <c r="B81" i="23"/>
  <c r="B39" i="23"/>
  <c r="B17" i="23"/>
  <c r="B372" i="23"/>
  <c r="B365" i="23"/>
  <c r="B359" i="23"/>
  <c r="B351" i="23"/>
  <c r="B341" i="23"/>
  <c r="B332" i="23"/>
  <c r="B321" i="23"/>
  <c r="B313" i="23"/>
  <c r="B304" i="23"/>
  <c r="B293" i="23"/>
  <c r="B279" i="23"/>
  <c r="B265" i="23"/>
  <c r="B251" i="23"/>
  <c r="B236" i="23"/>
  <c r="B223" i="23"/>
  <c r="B208" i="23"/>
  <c r="B193" i="23"/>
  <c r="B165" i="23"/>
  <c r="B151" i="23"/>
  <c r="B137" i="23"/>
  <c r="B123" i="23"/>
  <c r="B95" i="23"/>
  <c r="B75" i="23"/>
  <c r="B14" i="23"/>
  <c r="B18" i="23"/>
  <c r="B22" i="23"/>
  <c r="B26" i="23"/>
  <c r="B30" i="23"/>
  <c r="B34" i="23"/>
  <c r="B38" i="23"/>
  <c r="B42" i="23"/>
  <c r="B46" i="23"/>
  <c r="B50" i="23"/>
  <c r="B54" i="23"/>
  <c r="B58" i="23"/>
  <c r="B62" i="23"/>
  <c r="B66" i="23"/>
  <c r="B70" i="23"/>
  <c r="B74" i="23"/>
  <c r="B78" i="23"/>
  <c r="B82" i="23"/>
  <c r="B86" i="23"/>
  <c r="B90" i="23"/>
  <c r="B94" i="23"/>
  <c r="B98" i="23"/>
  <c r="B102" i="23"/>
  <c r="B106" i="23"/>
  <c r="B110" i="23"/>
  <c r="B114" i="23"/>
  <c r="B118" i="23"/>
  <c r="B122" i="23"/>
  <c r="B126" i="23"/>
  <c r="B130" i="23"/>
  <c r="B134" i="23"/>
  <c r="B138" i="23"/>
  <c r="B142" i="23"/>
  <c r="B146" i="23"/>
  <c r="B150" i="23"/>
  <c r="B154" i="23"/>
  <c r="B158" i="23"/>
  <c r="B162" i="23"/>
  <c r="B166" i="23"/>
  <c r="B170" i="23"/>
  <c r="B174" i="23"/>
  <c r="B178" i="23"/>
  <c r="B182" i="23"/>
  <c r="B186" i="23"/>
  <c r="B190" i="23"/>
  <c r="B194" i="23"/>
  <c r="B198" i="23"/>
  <c r="B202" i="23"/>
  <c r="B206" i="23"/>
  <c r="B210" i="23"/>
  <c r="B214" i="23"/>
  <c r="B218" i="23"/>
  <c r="B222" i="23"/>
  <c r="B226" i="23"/>
  <c r="B230" i="23"/>
  <c r="B234" i="23"/>
  <c r="B238" i="23"/>
  <c r="B242" i="23"/>
  <c r="B246" i="23"/>
  <c r="B250" i="23"/>
  <c r="B254" i="23"/>
  <c r="B258" i="23"/>
  <c r="B262" i="23"/>
  <c r="B266" i="23"/>
  <c r="B270" i="23"/>
  <c r="B274" i="23"/>
  <c r="B278" i="23"/>
  <c r="B282" i="23"/>
  <c r="B286" i="23"/>
  <c r="B290" i="23"/>
  <c r="B294" i="23"/>
  <c r="B298" i="23"/>
  <c r="B302" i="23"/>
  <c r="B306" i="23"/>
  <c r="B310" i="23"/>
  <c r="B314" i="23"/>
  <c r="B318" i="23"/>
  <c r="B322" i="23"/>
  <c r="B326" i="23"/>
  <c r="B330" i="23"/>
  <c r="B334" i="23"/>
  <c r="B338" i="23"/>
  <c r="B342" i="23"/>
  <c r="B346" i="23"/>
  <c r="B350" i="23"/>
  <c r="B13" i="23"/>
  <c r="B19" i="23"/>
  <c r="B24" i="23"/>
  <c r="B29" i="23"/>
  <c r="B35" i="23"/>
  <c r="B40" i="23"/>
  <c r="B45" i="23"/>
  <c r="B51" i="23"/>
  <c r="B56" i="23"/>
  <c r="B61" i="23"/>
  <c r="B67" i="23"/>
  <c r="B72" i="23"/>
  <c r="B77" i="23"/>
  <c r="B83" i="23"/>
  <c r="B88" i="23"/>
  <c r="B93" i="23"/>
  <c r="B99" i="23"/>
  <c r="B104" i="23"/>
  <c r="B109" i="23"/>
  <c r="B115" i="23"/>
  <c r="B120" i="23"/>
  <c r="B125" i="23"/>
  <c r="B131" i="23"/>
  <c r="B136" i="23"/>
  <c r="B141" i="23"/>
  <c r="B147" i="23"/>
  <c r="B152" i="23"/>
  <c r="B157" i="23"/>
  <c r="B163" i="23"/>
  <c r="B168" i="23"/>
  <c r="B173" i="23"/>
  <c r="B179" i="23"/>
  <c r="B184" i="23"/>
  <c r="B189" i="23"/>
  <c r="B195" i="23"/>
  <c r="B200" i="23"/>
  <c r="B205" i="23"/>
  <c r="B211" i="23"/>
  <c r="B216" i="23"/>
  <c r="B221" i="23"/>
  <c r="B227" i="23"/>
  <c r="B232" i="23"/>
  <c r="B237" i="23"/>
  <c r="B243" i="23"/>
  <c r="B248" i="23"/>
  <c r="B253" i="23"/>
  <c r="B259" i="23"/>
  <c r="B264" i="23"/>
  <c r="B269" i="23"/>
  <c r="B275" i="23"/>
  <c r="B280" i="23"/>
  <c r="B285" i="23"/>
  <c r="B291" i="23"/>
  <c r="B296" i="23"/>
  <c r="B301" i="23"/>
  <c r="B307" i="23"/>
  <c r="B312" i="23"/>
  <c r="B317" i="23"/>
  <c r="B323" i="23"/>
  <c r="B328" i="23"/>
  <c r="B333" i="23"/>
  <c r="B339" i="23"/>
  <c r="B344" i="23"/>
  <c r="B349" i="23"/>
  <c r="B354" i="23"/>
  <c r="B358" i="23"/>
  <c r="B362" i="23"/>
  <c r="B366" i="23"/>
  <c r="B370" i="23"/>
  <c r="B374" i="23"/>
  <c r="B15" i="23"/>
  <c r="B20" i="23"/>
  <c r="B25" i="23"/>
  <c r="B31" i="23"/>
  <c r="B36" i="23"/>
  <c r="B41" i="23"/>
  <c r="B47" i="23"/>
  <c r="B52" i="23"/>
  <c r="B57" i="23"/>
  <c r="B63" i="23"/>
  <c r="B68" i="23"/>
  <c r="B73" i="23"/>
  <c r="B79" i="23"/>
  <c r="B84" i="23"/>
  <c r="B89" i="23"/>
  <c r="B12" i="23"/>
  <c r="B23" i="23"/>
  <c r="B33" i="23"/>
  <c r="B44" i="23"/>
  <c r="B55" i="23"/>
  <c r="B65" i="23"/>
  <c r="B76" i="23"/>
  <c r="B87" i="23"/>
  <c r="B96" i="23"/>
  <c r="B103" i="23"/>
  <c r="B111" i="23"/>
  <c r="B117" i="23"/>
  <c r="B124" i="23"/>
  <c r="B132" i="23"/>
  <c r="B139" i="23"/>
  <c r="B145" i="23"/>
  <c r="B153" i="23"/>
  <c r="B160" i="23"/>
  <c r="B167" i="23"/>
  <c r="B175" i="23"/>
  <c r="B181" i="23"/>
  <c r="B188" i="23"/>
  <c r="B196" i="23"/>
  <c r="B203" i="23"/>
  <c r="B209" i="23"/>
  <c r="B217" i="23"/>
  <c r="B224" i="23"/>
  <c r="B231" i="23"/>
  <c r="B239" i="23"/>
  <c r="B245" i="23"/>
  <c r="B252" i="23"/>
  <c r="B260" i="23"/>
  <c r="B267" i="23"/>
  <c r="B273" i="23"/>
  <c r="B281" i="23"/>
  <c r="B288" i="23"/>
  <c r="B295" i="23"/>
  <c r="B303" i="23"/>
  <c r="B309" i="23"/>
  <c r="B316" i="23"/>
  <c r="B324" i="23"/>
  <c r="B331" i="23"/>
  <c r="B337" i="23"/>
  <c r="B345" i="23"/>
  <c r="B352" i="23"/>
  <c r="B357" i="23"/>
  <c r="B363" i="23"/>
  <c r="B368" i="23"/>
  <c r="B373" i="23"/>
  <c r="B16" i="23"/>
  <c r="B27" i="23"/>
  <c r="B37" i="23"/>
  <c r="B48" i="23"/>
  <c r="B59" i="23"/>
  <c r="B69" i="23"/>
  <c r="B80" i="23"/>
  <c r="B91" i="23"/>
  <c r="B97" i="23"/>
  <c r="B105" i="23"/>
  <c r="B112" i="23"/>
  <c r="B119" i="23"/>
  <c r="B127" i="23"/>
  <c r="B133" i="23"/>
  <c r="B140" i="23"/>
  <c r="B148" i="23"/>
  <c r="B155" i="23"/>
  <c r="B161" i="23"/>
  <c r="B169" i="23"/>
  <c r="B176" i="23"/>
  <c r="B183" i="23"/>
  <c r="B191" i="23"/>
  <c r="B197" i="23"/>
  <c r="B204" i="23"/>
  <c r="B212" i="23"/>
  <c r="B219" i="23"/>
  <c r="B225" i="23"/>
  <c r="B233" i="23"/>
  <c r="B240" i="23"/>
  <c r="B247" i="23"/>
  <c r="B255" i="23"/>
  <c r="B261" i="23"/>
  <c r="B268" i="23"/>
  <c r="B276" i="23"/>
  <c r="B283" i="23"/>
  <c r="B289" i="23"/>
  <c r="B371" i="23"/>
  <c r="B364" i="23"/>
  <c r="B356" i="23"/>
  <c r="B348" i="23"/>
  <c r="B340" i="23"/>
  <c r="B329" i="23"/>
  <c r="B320" i="23"/>
  <c r="B311" i="23"/>
  <c r="B300" i="23"/>
  <c r="B292" i="23"/>
  <c r="B277" i="23"/>
  <c r="B263" i="23"/>
  <c r="B249" i="23"/>
  <c r="B235" i="23"/>
  <c r="B220" i="23"/>
  <c r="B207" i="23"/>
  <c r="B192" i="23"/>
  <c r="B177" i="23"/>
  <c r="B164" i="23"/>
  <c r="B149" i="23"/>
  <c r="B135" i="23"/>
  <c r="B121" i="23"/>
  <c r="B107" i="23"/>
  <c r="B92" i="23"/>
  <c r="B71" i="23"/>
  <c r="B49" i="23"/>
  <c r="B28" i="23"/>
  <c r="B11" i="23"/>
  <c r="B369" i="23"/>
  <c r="B361" i="23"/>
  <c r="B355" i="23"/>
  <c r="B347" i="23"/>
  <c r="B336" i="23"/>
  <c r="B327" i="23"/>
  <c r="B319" i="23"/>
  <c r="B308" i="23"/>
  <c r="B299" i="23"/>
  <c r="B287" i="23"/>
  <c r="B272" i="23"/>
  <c r="B257" i="23"/>
  <c r="B244" i="23"/>
  <c r="B229" i="23"/>
  <c r="B215" i="23"/>
  <c r="B201" i="23"/>
  <c r="B187" i="23"/>
  <c r="B172" i="23"/>
  <c r="B159" i="23"/>
  <c r="B144" i="23"/>
  <c r="B129" i="23"/>
  <c r="B116" i="23"/>
  <c r="B101" i="23"/>
  <c r="B85" i="23"/>
  <c r="B64" i="23"/>
  <c r="B43" i="23"/>
  <c r="B21" i="23"/>
  <c r="E7" i="24"/>
  <c r="D7" i="24"/>
  <c r="E6" i="24"/>
  <c r="D6" i="24"/>
  <c r="C6" i="24"/>
  <c r="B6" i="24"/>
  <c r="D3" i="24"/>
  <c r="D4" i="24" s="1"/>
  <c r="D5" i="24" s="1"/>
  <c r="C3" i="24"/>
  <c r="C4" i="24" s="1"/>
  <c r="C5" i="24" s="1"/>
  <c r="B3" i="24"/>
  <c r="B4" i="24" s="1"/>
  <c r="B5" i="24" s="1"/>
  <c r="C7" i="24"/>
  <c r="B7" i="24"/>
  <c r="K3" i="4"/>
  <c r="C9" i="4"/>
  <c r="T2" i="4"/>
  <c r="V35" i="4" s="1"/>
  <c r="R3" i="4"/>
  <c r="B19" i="24"/>
  <c r="C19" i="24"/>
  <c r="D16" i="24"/>
  <c r="C23" i="24"/>
  <c r="B23" i="24"/>
  <c r="C18" i="24"/>
  <c r="E20" i="24"/>
  <c r="C17" i="24"/>
  <c r="E25" i="24"/>
  <c r="F25" i="24"/>
  <c r="D22" i="24"/>
  <c r="B25" i="24"/>
  <c r="C20" i="24"/>
  <c r="C15" i="24"/>
  <c r="C24" i="24"/>
  <c r="D18" i="24"/>
  <c r="E24" i="24"/>
  <c r="F24" i="24"/>
  <c r="E19" i="24"/>
  <c r="D20" i="24"/>
  <c r="F23" i="24"/>
  <c r="B15" i="24"/>
  <c r="C16" i="24"/>
  <c r="C25" i="24"/>
  <c r="B17" i="24"/>
  <c r="D21" i="24"/>
  <c r="E22" i="24"/>
  <c r="B22" i="24"/>
  <c r="B20" i="24"/>
  <c r="E16" i="24"/>
  <c r="C21" i="24"/>
  <c r="B16" i="24"/>
  <c r="D23" i="24"/>
  <c r="B24" i="24"/>
  <c r="D15" i="24"/>
  <c r="E18" i="24"/>
  <c r="C22" i="24"/>
  <c r="D17" i="24"/>
  <c r="E15" i="24"/>
  <c r="B18" i="24"/>
  <c r="D19" i="24"/>
  <c r="E21" i="24"/>
  <c r="D24" i="24"/>
  <c r="E23" i="24"/>
  <c r="E17" i="24"/>
  <c r="B21" i="24"/>
  <c r="D25" i="24"/>
  <c r="D17" i="26" l="1"/>
  <c r="D18" i="26" s="1"/>
  <c r="C24" i="26"/>
  <c r="A21" i="25"/>
  <c r="B15" i="25"/>
  <c r="B16" i="25"/>
  <c r="D10" i="25"/>
  <c r="A20" i="25" s="1"/>
  <c r="C14" i="25"/>
  <c r="M375" i="23"/>
  <c r="V384" i="4"/>
  <c r="V322" i="4"/>
  <c r="V247" i="4"/>
  <c r="V171" i="4"/>
  <c r="V94" i="4"/>
  <c r="V8" i="4"/>
  <c r="V370" i="4"/>
  <c r="V304" i="4"/>
  <c r="V227" i="4"/>
  <c r="V151" i="4"/>
  <c r="V76" i="4"/>
  <c r="V356" i="4"/>
  <c r="V284" i="4"/>
  <c r="V208" i="4"/>
  <c r="V134" i="4"/>
  <c r="V56" i="4"/>
  <c r="V2" i="4"/>
  <c r="V342" i="4"/>
  <c r="V264" i="4"/>
  <c r="V190" i="4"/>
  <c r="V114" i="4"/>
  <c r="V12" i="4"/>
  <c r="V24" i="4"/>
  <c r="V40" i="4"/>
  <c r="V50" i="4"/>
  <c r="V59" i="4"/>
  <c r="V70" i="4"/>
  <c r="V78" i="4"/>
  <c r="V87" i="4"/>
  <c r="V98" i="4"/>
  <c r="V107" i="4"/>
  <c r="V115" i="4"/>
  <c r="V126" i="4"/>
  <c r="V135" i="4"/>
  <c r="V144" i="4"/>
  <c r="V155" i="4"/>
  <c r="V163" i="4"/>
  <c r="V172" i="4"/>
  <c r="V183" i="4"/>
  <c r="V192" i="4"/>
  <c r="V200" i="4"/>
  <c r="V211" i="4"/>
  <c r="V220" i="4"/>
  <c r="V230" i="4"/>
  <c r="V240" i="4"/>
  <c r="V248" i="4"/>
  <c r="V258" i="4"/>
  <c r="V268" i="4"/>
  <c r="V278" i="4"/>
  <c r="V286" i="4"/>
  <c r="V296" i="4"/>
  <c r="V306" i="4"/>
  <c r="V315" i="4"/>
  <c r="V326" i="4"/>
  <c r="V334" i="4"/>
  <c r="V343" i="4"/>
  <c r="V351" i="4"/>
  <c r="V358" i="4"/>
  <c r="V364" i="4"/>
  <c r="V372" i="4"/>
  <c r="V379" i="4"/>
  <c r="V386" i="4"/>
  <c r="V394" i="4"/>
  <c r="V14" i="4"/>
  <c r="V30" i="4"/>
  <c r="V43" i="4"/>
  <c r="V51" i="4"/>
  <c r="V62" i="4"/>
  <c r="V71" i="4"/>
  <c r="V80" i="4"/>
  <c r="V91" i="4"/>
  <c r="V99" i="4"/>
  <c r="V108" i="4"/>
  <c r="V119" i="4"/>
  <c r="V128" i="4"/>
  <c r="V136" i="4"/>
  <c r="V147" i="4"/>
  <c r="V156" i="4"/>
  <c r="V166" i="4"/>
  <c r="V176" i="4"/>
  <c r="V184" i="4"/>
  <c r="V194" i="4"/>
  <c r="V204" i="4"/>
  <c r="V214" i="4"/>
  <c r="V222" i="4"/>
  <c r="V232" i="4"/>
  <c r="V242" i="4"/>
  <c r="V251" i="4"/>
  <c r="V262" i="4"/>
  <c r="V270" i="4"/>
  <c r="V279" i="4"/>
  <c r="V290" i="4"/>
  <c r="V299" i="4"/>
  <c r="V307" i="4"/>
  <c r="V318" i="4"/>
  <c r="V327" i="4"/>
  <c r="V336" i="4"/>
  <c r="V346" i="4"/>
  <c r="V352" i="4"/>
  <c r="V359" i="4"/>
  <c r="V367" i="4"/>
  <c r="V374" i="4"/>
  <c r="V380" i="4"/>
  <c r="V388" i="4"/>
  <c r="V395" i="4"/>
  <c r="V3" i="4"/>
  <c r="V396" i="4"/>
  <c r="V383" i="4"/>
  <c r="V368" i="4"/>
  <c r="V354" i="4"/>
  <c r="V339" i="4"/>
  <c r="V320" i="4"/>
  <c r="V300" i="4"/>
  <c r="V283" i="4"/>
  <c r="V263" i="4"/>
  <c r="V243" i="4"/>
  <c r="V226" i="4"/>
  <c r="V206" i="4"/>
  <c r="V187" i="4"/>
  <c r="V168" i="4"/>
  <c r="V150" i="4"/>
  <c r="V130" i="4"/>
  <c r="V112" i="4"/>
  <c r="V92" i="4"/>
  <c r="V72" i="4"/>
  <c r="V55" i="4"/>
  <c r="V34" i="4"/>
  <c r="V391" i="4"/>
  <c r="V378" i="4"/>
  <c r="V363" i="4"/>
  <c r="V348" i="4"/>
  <c r="V332" i="4"/>
  <c r="V312" i="4"/>
  <c r="V294" i="4"/>
  <c r="V275" i="4"/>
  <c r="V256" i="4"/>
  <c r="V236" i="4"/>
  <c r="V219" i="4"/>
  <c r="V199" i="4"/>
  <c r="V179" i="4"/>
  <c r="V162" i="4"/>
  <c r="V142" i="4"/>
  <c r="V123" i="4"/>
  <c r="V104" i="4"/>
  <c r="V86" i="4"/>
  <c r="V66" i="4"/>
  <c r="V48" i="4"/>
  <c r="V23" i="4"/>
  <c r="V390" i="4"/>
  <c r="V375" i="4"/>
  <c r="V362" i="4"/>
  <c r="V347" i="4"/>
  <c r="V328" i="4"/>
  <c r="V311" i="4"/>
  <c r="V291" i="4"/>
  <c r="V272" i="4"/>
  <c r="V254" i="4"/>
  <c r="V235" i="4"/>
  <c r="V215" i="4"/>
  <c r="V198" i="4"/>
  <c r="V178" i="4"/>
  <c r="V158" i="4"/>
  <c r="V140" i="4"/>
  <c r="V120" i="4"/>
  <c r="V102" i="4"/>
  <c r="V83" i="4"/>
  <c r="V64" i="4"/>
  <c r="V44" i="4"/>
  <c r="V19" i="4"/>
  <c r="E3" i="24"/>
  <c r="E4" i="24" s="1"/>
  <c r="E5" i="24" s="1"/>
  <c r="B8" i="24"/>
  <c r="V5" i="4"/>
  <c r="V9" i="4"/>
  <c r="V13" i="4"/>
  <c r="V17" i="4"/>
  <c r="V21" i="4"/>
  <c r="V25" i="4"/>
  <c r="V29" i="4"/>
  <c r="V33" i="4"/>
  <c r="V37" i="4"/>
  <c r="V41" i="4"/>
  <c r="V45" i="4"/>
  <c r="V49" i="4"/>
  <c r="V53" i="4"/>
  <c r="V57" i="4"/>
  <c r="V61" i="4"/>
  <c r="V65" i="4"/>
  <c r="V69" i="4"/>
  <c r="V73" i="4"/>
  <c r="V77" i="4"/>
  <c r="V81" i="4"/>
  <c r="V85" i="4"/>
  <c r="V89" i="4"/>
  <c r="V93" i="4"/>
  <c r="V97" i="4"/>
  <c r="V101" i="4"/>
  <c r="V105" i="4"/>
  <c r="V109" i="4"/>
  <c r="V113" i="4"/>
  <c r="V117" i="4"/>
  <c r="V121" i="4"/>
  <c r="V125" i="4"/>
  <c r="V129" i="4"/>
  <c r="V133" i="4"/>
  <c r="V137" i="4"/>
  <c r="V141" i="4"/>
  <c r="V145" i="4"/>
  <c r="V149" i="4"/>
  <c r="V153" i="4"/>
  <c r="V157" i="4"/>
  <c r="V161" i="4"/>
  <c r="V165" i="4"/>
  <c r="V169" i="4"/>
  <c r="V173" i="4"/>
  <c r="V177" i="4"/>
  <c r="V181" i="4"/>
  <c r="V185" i="4"/>
  <c r="V189" i="4"/>
  <c r="V193" i="4"/>
  <c r="V197" i="4"/>
  <c r="V201" i="4"/>
  <c r="V205" i="4"/>
  <c r="V209" i="4"/>
  <c r="V213" i="4"/>
  <c r="V217" i="4"/>
  <c r="V221" i="4"/>
  <c r="V225" i="4"/>
  <c r="V229" i="4"/>
  <c r="V233" i="4"/>
  <c r="V237" i="4"/>
  <c r="V241" i="4"/>
  <c r="V245" i="4"/>
  <c r="V249" i="4"/>
  <c r="V253" i="4"/>
  <c r="V257" i="4"/>
  <c r="V261" i="4"/>
  <c r="V265" i="4"/>
  <c r="V269" i="4"/>
  <c r="V273" i="4"/>
  <c r="V277" i="4"/>
  <c r="V281" i="4"/>
  <c r="V285" i="4"/>
  <c r="V289" i="4"/>
  <c r="V293" i="4"/>
  <c r="V297" i="4"/>
  <c r="V301" i="4"/>
  <c r="V305" i="4"/>
  <c r="V309" i="4"/>
  <c r="V313" i="4"/>
  <c r="V317" i="4"/>
  <c r="V321" i="4"/>
  <c r="V325" i="4"/>
  <c r="V329" i="4"/>
  <c r="V333" i="4"/>
  <c r="V337" i="4"/>
  <c r="V341" i="4"/>
  <c r="V4" i="4"/>
  <c r="V10" i="4"/>
  <c r="V15" i="4"/>
  <c r="V20" i="4"/>
  <c r="V26" i="4"/>
  <c r="V31" i="4"/>
  <c r="V36" i="4"/>
  <c r="V42" i="4"/>
  <c r="V47" i="4"/>
  <c r="V52" i="4"/>
  <c r="V58" i="4"/>
  <c r="V63" i="4"/>
  <c r="V68" i="4"/>
  <c r="V74" i="4"/>
  <c r="V79" i="4"/>
  <c r="V84" i="4"/>
  <c r="V90" i="4"/>
  <c r="V95" i="4"/>
  <c r="V100" i="4"/>
  <c r="V106" i="4"/>
  <c r="V111" i="4"/>
  <c r="V116" i="4"/>
  <c r="V122" i="4"/>
  <c r="V127" i="4"/>
  <c r="V132" i="4"/>
  <c r="V138" i="4"/>
  <c r="V143" i="4"/>
  <c r="V148" i="4"/>
  <c r="V154" i="4"/>
  <c r="V159" i="4"/>
  <c r="V164" i="4"/>
  <c r="V170" i="4"/>
  <c r="V175" i="4"/>
  <c r="V180" i="4"/>
  <c r="V186" i="4"/>
  <c r="V191" i="4"/>
  <c r="V196" i="4"/>
  <c r="V202" i="4"/>
  <c r="V207" i="4"/>
  <c r="V212" i="4"/>
  <c r="V218" i="4"/>
  <c r="V223" i="4"/>
  <c r="V228" i="4"/>
  <c r="V234" i="4"/>
  <c r="V239" i="4"/>
  <c r="V244" i="4"/>
  <c r="V250" i="4"/>
  <c r="V255" i="4"/>
  <c r="V260" i="4"/>
  <c r="V266" i="4"/>
  <c r="V271" i="4"/>
  <c r="V276" i="4"/>
  <c r="V282" i="4"/>
  <c r="V287" i="4"/>
  <c r="V292" i="4"/>
  <c r="V298" i="4"/>
  <c r="V303" i="4"/>
  <c r="V308" i="4"/>
  <c r="V314" i="4"/>
  <c r="V319" i="4"/>
  <c r="V324" i="4"/>
  <c r="V330" i="4"/>
  <c r="V335" i="4"/>
  <c r="V340" i="4"/>
  <c r="V345" i="4"/>
  <c r="V349" i="4"/>
  <c r="V353" i="4"/>
  <c r="V357" i="4"/>
  <c r="V361" i="4"/>
  <c r="V365" i="4"/>
  <c r="V369" i="4"/>
  <c r="V373" i="4"/>
  <c r="V377" i="4"/>
  <c r="V381" i="4"/>
  <c r="V385" i="4"/>
  <c r="V389" i="4"/>
  <c r="V393" i="4"/>
  <c r="V397" i="4"/>
  <c r="V6" i="4"/>
  <c r="V11" i="4"/>
  <c r="V16" i="4"/>
  <c r="V22" i="4"/>
  <c r="V27" i="4"/>
  <c r="V32" i="4"/>
  <c r="V38" i="4"/>
  <c r="V398" i="4"/>
  <c r="V392" i="4"/>
  <c r="V387" i="4"/>
  <c r="V382" i="4"/>
  <c r="V376" i="4"/>
  <c r="V371" i="4"/>
  <c r="V366" i="4"/>
  <c r="V360" i="4"/>
  <c r="V355" i="4"/>
  <c r="V350" i="4"/>
  <c r="V344" i="4"/>
  <c r="V338" i="4"/>
  <c r="V331" i="4"/>
  <c r="V323" i="4"/>
  <c r="V316" i="4"/>
  <c r="V310" i="4"/>
  <c r="V302" i="4"/>
  <c r="V295" i="4"/>
  <c r="V288" i="4"/>
  <c r="V280" i="4"/>
  <c r="V274" i="4"/>
  <c r="V267" i="4"/>
  <c r="V259" i="4"/>
  <c r="V252" i="4"/>
  <c r="V246" i="4"/>
  <c r="V238" i="4"/>
  <c r="V231" i="4"/>
  <c r="V224" i="4"/>
  <c r="V216" i="4"/>
  <c r="V210" i="4"/>
  <c r="V203" i="4"/>
  <c r="V195" i="4"/>
  <c r="V188" i="4"/>
  <c r="V182" i="4"/>
  <c r="V174" i="4"/>
  <c r="V167" i="4"/>
  <c r="V160" i="4"/>
  <c r="V152" i="4"/>
  <c r="V146" i="4"/>
  <c r="V139" i="4"/>
  <c r="V131" i="4"/>
  <c r="V124" i="4"/>
  <c r="V118" i="4"/>
  <c r="V110" i="4"/>
  <c r="V103" i="4"/>
  <c r="V96" i="4"/>
  <c r="V88" i="4"/>
  <c r="V82" i="4"/>
  <c r="V75" i="4"/>
  <c r="V67" i="4"/>
  <c r="V60" i="4"/>
  <c r="V54" i="4"/>
  <c r="V46" i="4"/>
  <c r="V39" i="4"/>
  <c r="V28" i="4"/>
  <c r="V18" i="4"/>
  <c r="V7" i="4"/>
  <c r="T281" i="4"/>
  <c r="T116" i="4"/>
  <c r="T7" i="4"/>
  <c r="T114" i="4"/>
  <c r="T74" i="4"/>
  <c r="T107" i="4"/>
  <c r="T163" i="4"/>
  <c r="T310" i="4"/>
  <c r="T343" i="4"/>
  <c r="T359" i="4"/>
  <c r="T3" i="4"/>
  <c r="T219" i="4"/>
  <c r="T93" i="4"/>
  <c r="T149" i="4"/>
  <c r="T170" i="4"/>
  <c r="T296" i="4"/>
  <c r="T345" i="4"/>
  <c r="T394" i="4"/>
  <c r="T386" i="4"/>
  <c r="T156" i="4"/>
  <c r="T250" i="4"/>
  <c r="T128" i="4"/>
  <c r="S2" i="4"/>
  <c r="D19" i="26" l="1"/>
  <c r="C25" i="26"/>
  <c r="D12" i="25"/>
  <c r="A22" i="25" s="1"/>
  <c r="C15" i="25"/>
  <c r="T172" i="4"/>
  <c r="T165" i="4"/>
  <c r="T85" i="4"/>
  <c r="T216" i="4"/>
  <c r="T208" i="4"/>
  <c r="T142" i="4"/>
  <c r="T330" i="4"/>
  <c r="T212" i="4"/>
  <c r="B10" i="24"/>
  <c r="B9" i="24"/>
  <c r="C8" i="24"/>
  <c r="B12" i="24"/>
  <c r="B13" i="24" s="1"/>
  <c r="B11" i="24"/>
  <c r="C11" i="24" s="1"/>
  <c r="D8" i="24"/>
  <c r="T27" i="4"/>
  <c r="T390" i="4"/>
  <c r="T48" i="4"/>
  <c r="T43" i="4"/>
  <c r="T214" i="4"/>
  <c r="T161" i="4"/>
  <c r="T377" i="4"/>
  <c r="T307" i="4"/>
  <c r="T299" i="4"/>
  <c r="T132" i="4"/>
  <c r="T176" i="4"/>
  <c r="T263" i="4"/>
  <c r="T54" i="4"/>
  <c r="T23" i="4"/>
  <c r="T215" i="4"/>
  <c r="T273" i="4"/>
  <c r="T362" i="4"/>
  <c r="T346" i="4"/>
  <c r="T103" i="4"/>
  <c r="T194" i="4"/>
  <c r="T238" i="4"/>
  <c r="T292" i="4"/>
  <c r="T336" i="4"/>
  <c r="T372" i="4"/>
  <c r="T224" i="4"/>
  <c r="T202" i="4"/>
  <c r="T180" i="4"/>
  <c r="T397" i="4"/>
  <c r="T369" i="4"/>
  <c r="T357" i="4"/>
  <c r="T205" i="4"/>
  <c r="T303" i="4"/>
  <c r="T319" i="4"/>
  <c r="T267" i="4"/>
  <c r="T206" i="4"/>
  <c r="T259" i="4"/>
  <c r="T209" i="4"/>
  <c r="T340" i="4"/>
  <c r="T18" i="4"/>
  <c r="T320" i="4"/>
  <c r="T90" i="4"/>
  <c r="T61" i="4"/>
  <c r="T63" i="4"/>
  <c r="T72" i="4"/>
  <c r="T29" i="4"/>
  <c r="T168" i="4"/>
  <c r="T104" i="4"/>
  <c r="T16" i="4"/>
  <c r="T275" i="4"/>
  <c r="T69" i="4"/>
  <c r="T226" i="4"/>
  <c r="T361" i="4"/>
  <c r="T37" i="4"/>
  <c r="T95" i="4"/>
  <c r="T5" i="4"/>
  <c r="T339" i="4"/>
  <c r="T352" i="4"/>
  <c r="T347" i="4"/>
  <c r="T136" i="4"/>
  <c r="T255" i="4"/>
  <c r="T25" i="4"/>
  <c r="T314" i="4"/>
  <c r="T110" i="4"/>
  <c r="T243" i="4"/>
  <c r="T287" i="4"/>
  <c r="T241" i="4"/>
  <c r="T175" i="4"/>
  <c r="T77" i="4"/>
  <c r="T294" i="4"/>
  <c r="T388" i="4"/>
  <c r="T236" i="4"/>
  <c r="T154" i="4"/>
  <c r="T99" i="4"/>
  <c r="T78" i="4"/>
  <c r="T88" i="4"/>
  <c r="T311" i="4"/>
  <c r="T246" i="4"/>
  <c r="T228" i="4"/>
  <c r="T44" i="4"/>
  <c r="T282" i="4"/>
  <c r="T325" i="4"/>
  <c r="T373" i="4"/>
  <c r="T192" i="4"/>
  <c r="T126" i="4"/>
  <c r="T41" i="4"/>
  <c r="T376" i="4"/>
  <c r="T124" i="4"/>
  <c r="T97" i="4"/>
  <c r="T383" i="4"/>
  <c r="T301" i="4"/>
  <c r="T285" i="4"/>
  <c r="T268" i="4"/>
  <c r="T199" i="4"/>
  <c r="T182" i="4"/>
  <c r="T150" i="4"/>
  <c r="T50" i="4"/>
  <c r="T100" i="4"/>
  <c r="T84" i="4"/>
  <c r="T68" i="4"/>
  <c r="T30" i="4"/>
  <c r="T42" i="4"/>
  <c r="T86" i="4"/>
  <c r="T186" i="4"/>
  <c r="T121" i="4"/>
  <c r="T34" i="4"/>
  <c r="T19" i="4"/>
  <c r="T79" i="4"/>
  <c r="T220" i="4"/>
  <c r="T349" i="4"/>
  <c r="T290" i="4"/>
  <c r="T317" i="4"/>
  <c r="T252" i="4"/>
  <c r="T166" i="4"/>
  <c r="T313" i="4"/>
  <c r="T28" i="4"/>
  <c r="T139" i="4"/>
  <c r="T183" i="4"/>
  <c r="T270" i="4"/>
  <c r="T355" i="4"/>
  <c r="T36" i="4"/>
  <c r="T143" i="4"/>
  <c r="T230" i="4"/>
  <c r="T274" i="4"/>
  <c r="T52" i="4"/>
  <c r="T200" i="4"/>
  <c r="T328" i="4"/>
  <c r="T306" i="4"/>
  <c r="T284" i="4"/>
  <c r="T218" i="4"/>
  <c r="T197" i="4"/>
  <c r="T153" i="4"/>
  <c r="T131" i="4"/>
  <c r="T381" i="4"/>
  <c r="T337" i="4"/>
  <c r="T119" i="4"/>
  <c r="T297" i="4"/>
  <c r="T178" i="4"/>
  <c r="T162" i="4"/>
  <c r="T47" i="4"/>
  <c r="T382" i="4"/>
  <c r="T393" i="4"/>
  <c r="T123" i="4"/>
  <c r="T210" i="4"/>
  <c r="T254" i="4"/>
  <c r="T341" i="4"/>
  <c r="T323" i="4"/>
  <c r="T257" i="4"/>
  <c r="T266" i="4"/>
  <c r="T222" i="4"/>
  <c r="T179" i="4"/>
  <c r="T159" i="4"/>
  <c r="T135" i="4"/>
  <c r="T112" i="4"/>
  <c r="T82" i="4"/>
  <c r="T22" i="4"/>
  <c r="T309" i="4"/>
  <c r="T293" i="4"/>
  <c r="T26" i="4"/>
  <c r="T258" i="4"/>
  <c r="T378" i="4"/>
  <c r="T144" i="4"/>
  <c r="T189" i="4"/>
  <c r="T188" i="4"/>
  <c r="T233" i="4"/>
  <c r="T232" i="4"/>
  <c r="T364" i="4"/>
  <c r="T38" i="4"/>
  <c r="T350" i="4"/>
  <c r="T334" i="4"/>
  <c r="T203" i="4"/>
  <c r="T137" i="4"/>
  <c r="T59" i="4"/>
  <c r="T56" i="4"/>
  <c r="T55" i="4"/>
  <c r="T39" i="4"/>
  <c r="T12" i="4"/>
  <c r="T204" i="4"/>
  <c r="T302" i="4"/>
  <c r="T384" i="4"/>
  <c r="T187" i="4"/>
  <c r="T318" i="4"/>
  <c r="T356" i="4"/>
  <c r="T385" i="4"/>
  <c r="T315" i="4"/>
  <c r="T271" i="4"/>
  <c r="T184" i="4"/>
  <c r="T140" i="4"/>
  <c r="T395" i="4"/>
  <c r="T379" i="4"/>
  <c r="T264" i="4"/>
  <c r="T231" i="4"/>
  <c r="T133" i="4"/>
  <c r="T94" i="4"/>
  <c r="T73" i="4"/>
  <c r="T117" i="4"/>
  <c r="T51" i="4"/>
  <c r="T35" i="4"/>
  <c r="T115" i="4"/>
  <c r="T160" i="4"/>
  <c r="T389" i="4"/>
  <c r="T151" i="4"/>
  <c r="T49" i="4"/>
  <c r="T108" i="4"/>
  <c r="T155" i="4"/>
  <c r="T198" i="4"/>
  <c r="T242" i="4"/>
  <c r="T286" i="4"/>
  <c r="T329" i="4"/>
  <c r="T363" i="4"/>
  <c r="T167" i="4"/>
  <c r="T298" i="4"/>
  <c r="T344" i="4"/>
  <c r="T300" i="4"/>
  <c r="T235" i="4"/>
  <c r="T213" i="4"/>
  <c r="T169" i="4"/>
  <c r="T148" i="4"/>
  <c r="T98" i="4"/>
  <c r="T70" i="4"/>
  <c r="T288" i="4"/>
  <c r="T201" i="4"/>
  <c r="T53" i="4"/>
  <c r="T391" i="4"/>
  <c r="T358" i="4"/>
  <c r="T342" i="4"/>
  <c r="T326" i="4"/>
  <c r="T276" i="4"/>
  <c r="T244" i="4"/>
  <c r="T227" i="4"/>
  <c r="T211" i="4"/>
  <c r="T195" i="4"/>
  <c r="T129" i="4"/>
  <c r="T111" i="4"/>
  <c r="T89" i="4"/>
  <c r="T67" i="4"/>
  <c r="T20" i="4"/>
  <c r="T113" i="4"/>
  <c r="T96" i="4"/>
  <c r="T80" i="4"/>
  <c r="T21" i="4"/>
  <c r="T4" i="4"/>
  <c r="T71" i="4"/>
  <c r="T127" i="4"/>
  <c r="T181" i="4"/>
  <c r="T225" i="4"/>
  <c r="T280" i="4"/>
  <c r="T324" i="4"/>
  <c r="T360" i="4"/>
  <c r="T396" i="4"/>
  <c r="S3" i="4"/>
  <c r="T118" i="4"/>
  <c r="T398" i="4"/>
  <c r="T122" i="4"/>
  <c r="T253" i="4"/>
  <c r="T81" i="4"/>
  <c r="T134" i="4"/>
  <c r="T177" i="4"/>
  <c r="T221" i="4"/>
  <c r="T265" i="4"/>
  <c r="T308" i="4"/>
  <c r="T351" i="4"/>
  <c r="T380" i="4"/>
  <c r="T316" i="4"/>
  <c r="T295" i="4"/>
  <c r="T251" i="4"/>
  <c r="T229" i="4"/>
  <c r="T185" i="4"/>
  <c r="T120" i="4"/>
  <c r="T91" i="4"/>
  <c r="T32" i="4"/>
  <c r="T392" i="4"/>
  <c r="T370" i="4"/>
  <c r="T348" i="4"/>
  <c r="T327" i="4"/>
  <c r="T304" i="4"/>
  <c r="T239" i="4"/>
  <c r="T217" i="4"/>
  <c r="T196" i="4"/>
  <c r="T173" i="4"/>
  <c r="T152" i="4"/>
  <c r="T130" i="4"/>
  <c r="T75" i="4"/>
  <c r="T46" i="4"/>
  <c r="T371" i="4"/>
  <c r="T354" i="4"/>
  <c r="T338" i="4"/>
  <c r="T305" i="4"/>
  <c r="T289" i="4"/>
  <c r="T272" i="4"/>
  <c r="T256" i="4"/>
  <c r="T240" i="4"/>
  <c r="T223" i="4"/>
  <c r="T191" i="4"/>
  <c r="T174" i="4"/>
  <c r="T141" i="4"/>
  <c r="T125" i="4"/>
  <c r="T106" i="4"/>
  <c r="T83" i="4"/>
  <c r="T40" i="4"/>
  <c r="T11" i="4"/>
  <c r="T109" i="4"/>
  <c r="T92" i="4"/>
  <c r="T76" i="4"/>
  <c r="T60" i="4"/>
  <c r="T24" i="4"/>
  <c r="T33" i="4"/>
  <c r="T17" i="4"/>
  <c r="T6" i="4"/>
  <c r="T138" i="4"/>
  <c r="T193" i="4"/>
  <c r="T237" i="4"/>
  <c r="T291" i="4"/>
  <c r="T335" i="4"/>
  <c r="T368" i="4"/>
  <c r="T171" i="4"/>
  <c r="Q4" i="4"/>
  <c r="D20" i="26" l="1"/>
  <c r="C26" i="26"/>
  <c r="D13" i="25"/>
  <c r="A23" i="25" s="1"/>
  <c r="C16" i="25"/>
  <c r="B17" i="25"/>
  <c r="T164" i="4"/>
  <c r="T207" i="4"/>
  <c r="T283" i="4"/>
  <c r="T269" i="4"/>
  <c r="T105" i="4"/>
  <c r="T31" i="4"/>
  <c r="T260" i="4"/>
  <c r="T8" i="4"/>
  <c r="T87" i="4"/>
  <c r="C12" i="24"/>
  <c r="C13" i="24" s="1"/>
  <c r="C9" i="24"/>
  <c r="C10" i="24"/>
  <c r="D10" i="24"/>
  <c r="D9" i="24"/>
  <c r="E8" i="24"/>
  <c r="D12" i="24"/>
  <c r="D11" i="24"/>
  <c r="T62" i="4"/>
  <c r="T158" i="4"/>
  <c r="T190" i="4"/>
  <c r="T387" i="4"/>
  <c r="T321" i="4"/>
  <c r="T45" i="4"/>
  <c r="T157" i="4"/>
  <c r="T145" i="4"/>
  <c r="T147" i="4"/>
  <c r="T277" i="4"/>
  <c r="T279" i="4"/>
  <c r="T249" i="4"/>
  <c r="T312" i="4"/>
  <c r="T13" i="4"/>
  <c r="T15" i="4"/>
  <c r="T353" i="4"/>
  <c r="T331" i="4"/>
  <c r="T333" i="4"/>
  <c r="T14" i="4"/>
  <c r="T64" i="4"/>
  <c r="T247" i="4"/>
  <c r="T365" i="4"/>
  <c r="T322" i="4"/>
  <c r="T101" i="4"/>
  <c r="T102" i="4"/>
  <c r="T57" i="4"/>
  <c r="T58" i="4"/>
  <c r="T234" i="4"/>
  <c r="T245" i="4"/>
  <c r="S4" i="4"/>
  <c r="S5" i="4" s="1"/>
  <c r="S6" i="4" s="1"/>
  <c r="S7" i="4" s="1"/>
  <c r="S8" i="4" s="1"/>
  <c r="D26" i="4"/>
  <c r="E26" i="4"/>
  <c r="D27" i="4"/>
  <c r="E27" i="4"/>
  <c r="G36" i="4"/>
  <c r="G35" i="4"/>
  <c r="F36" i="4"/>
  <c r="H35" i="4"/>
  <c r="F35" i="4"/>
  <c r="D25" i="4"/>
  <c r="E25" i="4"/>
  <c r="H5" i="4"/>
  <c r="H1" i="4"/>
  <c r="E17" i="4"/>
  <c r="E18" i="4"/>
  <c r="E19" i="4"/>
  <c r="E20" i="4"/>
  <c r="E21" i="4"/>
  <c r="E22" i="4"/>
  <c r="E23" i="4"/>
  <c r="E24" i="4"/>
  <c r="E16" i="4"/>
  <c r="D17" i="4"/>
  <c r="D18" i="4"/>
  <c r="D19" i="4"/>
  <c r="D20" i="4"/>
  <c r="D21" i="4"/>
  <c r="D22" i="4"/>
  <c r="D23" i="4"/>
  <c r="D24" i="4"/>
  <c r="D16" i="4"/>
  <c r="K2" i="4"/>
  <c r="D21" i="26" l="1"/>
  <c r="C27" i="26"/>
  <c r="D14" i="25"/>
  <c r="A24" i="25" s="1"/>
  <c r="C17" i="25"/>
  <c r="B19" i="25"/>
  <c r="B18" i="25"/>
  <c r="T9" i="4"/>
  <c r="T10" i="4"/>
  <c r="S9" i="4"/>
  <c r="S10" i="4" s="1"/>
  <c r="S11" i="4" s="1"/>
  <c r="T261" i="4"/>
  <c r="T262" i="4"/>
  <c r="T332" i="4"/>
  <c r="D13" i="24"/>
  <c r="F13" i="24" s="1"/>
  <c r="F12" i="24"/>
  <c r="E11" i="24"/>
  <c r="F11" i="24"/>
  <c r="E12" i="24"/>
  <c r="E13" i="24" s="1"/>
  <c r="E10" i="24"/>
  <c r="E9" i="24"/>
  <c r="T146" i="4"/>
  <c r="T248" i="4"/>
  <c r="T278" i="4"/>
  <c r="T374" i="4"/>
  <c r="T375" i="4"/>
  <c r="T366" i="4"/>
  <c r="T367" i="4"/>
  <c r="T65" i="4"/>
  <c r="T66" i="4"/>
  <c r="S12" i="4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S210" i="4" s="1"/>
  <c r="S211" i="4" s="1"/>
  <c r="S212" i="4" s="1"/>
  <c r="S213" i="4" s="1"/>
  <c r="S214" i="4" s="1"/>
  <c r="S215" i="4" s="1"/>
  <c r="S216" i="4" s="1"/>
  <c r="S217" i="4" s="1"/>
  <c r="S218" i="4" s="1"/>
  <c r="S219" i="4" s="1"/>
  <c r="S220" i="4" s="1"/>
  <c r="S221" i="4" s="1"/>
  <c r="S222" i="4" s="1"/>
  <c r="S223" i="4" s="1"/>
  <c r="S224" i="4" s="1"/>
  <c r="S225" i="4" s="1"/>
  <c r="S226" i="4" s="1"/>
  <c r="S227" i="4" s="1"/>
  <c r="S228" i="4" s="1"/>
  <c r="S229" i="4" s="1"/>
  <c r="S230" i="4" s="1"/>
  <c r="S231" i="4" s="1"/>
  <c r="S232" i="4" s="1"/>
  <c r="S233" i="4" s="1"/>
  <c r="S234" i="4" s="1"/>
  <c r="S235" i="4" s="1"/>
  <c r="S236" i="4" s="1"/>
  <c r="S237" i="4" s="1"/>
  <c r="S238" i="4" s="1"/>
  <c r="S239" i="4" s="1"/>
  <c r="S240" i="4" s="1"/>
  <c r="S241" i="4" s="1"/>
  <c r="S242" i="4" s="1"/>
  <c r="S243" i="4" s="1"/>
  <c r="S244" i="4" s="1"/>
  <c r="S245" i="4" s="1"/>
  <c r="S246" i="4" s="1"/>
  <c r="S247" i="4" s="1"/>
  <c r="S248" i="4" s="1"/>
  <c r="S249" i="4" s="1"/>
  <c r="S250" i="4" s="1"/>
  <c r="S251" i="4" s="1"/>
  <c r="S252" i="4" s="1"/>
  <c r="S253" i="4" s="1"/>
  <c r="S254" i="4" s="1"/>
  <c r="S255" i="4" s="1"/>
  <c r="S256" i="4" s="1"/>
  <c r="S257" i="4" s="1"/>
  <c r="S258" i="4" s="1"/>
  <c r="S259" i="4" s="1"/>
  <c r="S260" i="4" s="1"/>
  <c r="S261" i="4" s="1"/>
  <c r="S262" i="4" s="1"/>
  <c r="S263" i="4" s="1"/>
  <c r="S264" i="4" s="1"/>
  <c r="S265" i="4" s="1"/>
  <c r="S266" i="4" s="1"/>
  <c r="S267" i="4" s="1"/>
  <c r="S268" i="4" s="1"/>
  <c r="S269" i="4" s="1"/>
  <c r="S270" i="4" s="1"/>
  <c r="S271" i="4" s="1"/>
  <c r="S272" i="4" s="1"/>
  <c r="S273" i="4" s="1"/>
  <c r="S274" i="4" s="1"/>
  <c r="S275" i="4" s="1"/>
  <c r="S276" i="4" s="1"/>
  <c r="S277" i="4" s="1"/>
  <c r="S278" i="4" s="1"/>
  <c r="S279" i="4" s="1"/>
  <c r="S280" i="4" s="1"/>
  <c r="S281" i="4" s="1"/>
  <c r="S282" i="4" s="1"/>
  <c r="S283" i="4" s="1"/>
  <c r="S284" i="4" s="1"/>
  <c r="S285" i="4" s="1"/>
  <c r="S286" i="4" s="1"/>
  <c r="S287" i="4" s="1"/>
  <c r="S288" i="4" s="1"/>
  <c r="S289" i="4" s="1"/>
  <c r="S290" i="4" s="1"/>
  <c r="S291" i="4" s="1"/>
  <c r="S292" i="4" s="1"/>
  <c r="S293" i="4" s="1"/>
  <c r="S294" i="4" s="1"/>
  <c r="S295" i="4" s="1"/>
  <c r="S296" i="4" s="1"/>
  <c r="S297" i="4" s="1"/>
  <c r="S298" i="4" s="1"/>
  <c r="S299" i="4" s="1"/>
  <c r="S300" i="4" s="1"/>
  <c r="S301" i="4" s="1"/>
  <c r="S302" i="4" s="1"/>
  <c r="S303" i="4" s="1"/>
  <c r="S304" i="4" s="1"/>
  <c r="S305" i="4" s="1"/>
  <c r="S306" i="4" s="1"/>
  <c r="S307" i="4" s="1"/>
  <c r="S308" i="4" s="1"/>
  <c r="S309" i="4" s="1"/>
  <c r="S310" i="4" s="1"/>
  <c r="S311" i="4" s="1"/>
  <c r="S312" i="4" s="1"/>
  <c r="S313" i="4" s="1"/>
  <c r="S314" i="4" s="1"/>
  <c r="S315" i="4" s="1"/>
  <c r="S316" i="4" s="1"/>
  <c r="S317" i="4" s="1"/>
  <c r="S318" i="4" s="1"/>
  <c r="S319" i="4" s="1"/>
  <c r="S320" i="4" s="1"/>
  <c r="S321" i="4" s="1"/>
  <c r="S322" i="4" s="1"/>
  <c r="S323" i="4" s="1"/>
  <c r="S324" i="4" s="1"/>
  <c r="S325" i="4" s="1"/>
  <c r="S326" i="4" s="1"/>
  <c r="S327" i="4" s="1"/>
  <c r="S328" i="4" s="1"/>
  <c r="S329" i="4" s="1"/>
  <c r="S330" i="4" s="1"/>
  <c r="S331" i="4" s="1"/>
  <c r="S332" i="4" s="1"/>
  <c r="S333" i="4" s="1"/>
  <c r="S334" i="4" s="1"/>
  <c r="S335" i="4" s="1"/>
  <c r="S336" i="4" s="1"/>
  <c r="S337" i="4" s="1"/>
  <c r="S338" i="4" s="1"/>
  <c r="S339" i="4" s="1"/>
  <c r="S340" i="4" s="1"/>
  <c r="S341" i="4" s="1"/>
  <c r="S342" i="4" s="1"/>
  <c r="S343" i="4" s="1"/>
  <c r="S344" i="4" s="1"/>
  <c r="S345" i="4" s="1"/>
  <c r="S346" i="4" s="1"/>
  <c r="S347" i="4" s="1"/>
  <c r="S348" i="4" s="1"/>
  <c r="S349" i="4" s="1"/>
  <c r="S350" i="4" s="1"/>
  <c r="S351" i="4" s="1"/>
  <c r="S352" i="4" s="1"/>
  <c r="S353" i="4" s="1"/>
  <c r="S354" i="4" s="1"/>
  <c r="S355" i="4" s="1"/>
  <c r="S356" i="4" s="1"/>
  <c r="S357" i="4" s="1"/>
  <c r="S358" i="4" s="1"/>
  <c r="S359" i="4" s="1"/>
  <c r="S360" i="4" s="1"/>
  <c r="S361" i="4" s="1"/>
  <c r="S362" i="4" s="1"/>
  <c r="S363" i="4" s="1"/>
  <c r="S364" i="4" s="1"/>
  <c r="S365" i="4" s="1"/>
  <c r="S366" i="4" s="1"/>
  <c r="S367" i="4" s="1"/>
  <c r="S368" i="4" s="1"/>
  <c r="S369" i="4" s="1"/>
  <c r="S370" i="4" s="1"/>
  <c r="S371" i="4" s="1"/>
  <c r="S372" i="4" s="1"/>
  <c r="S373" i="4" s="1"/>
  <c r="S374" i="4" s="1"/>
  <c r="S375" i="4" s="1"/>
  <c r="S376" i="4" s="1"/>
  <c r="S377" i="4" s="1"/>
  <c r="S378" i="4" s="1"/>
  <c r="S379" i="4" s="1"/>
  <c r="S380" i="4" s="1"/>
  <c r="S381" i="4" s="1"/>
  <c r="S382" i="4" s="1"/>
  <c r="S383" i="4" s="1"/>
  <c r="S384" i="4" s="1"/>
  <c r="S385" i="4" s="1"/>
  <c r="S386" i="4" s="1"/>
  <c r="S387" i="4" s="1"/>
  <c r="S388" i="4" s="1"/>
  <c r="S389" i="4" s="1"/>
  <c r="S390" i="4" s="1"/>
  <c r="S391" i="4" s="1"/>
  <c r="S392" i="4" s="1"/>
  <c r="S393" i="4" s="1"/>
  <c r="S394" i="4" s="1"/>
  <c r="S395" i="4" s="1"/>
  <c r="S396" i="4" s="1"/>
  <c r="S397" i="4" s="1"/>
  <c r="S398" i="4" s="1"/>
  <c r="B20" i="4"/>
  <c r="C20" i="4" s="1"/>
  <c r="G25" i="4"/>
  <c r="G18" i="4"/>
  <c r="G26" i="4"/>
  <c r="B25" i="4"/>
  <c r="C25" i="4" s="1"/>
  <c r="F25" i="4" s="1"/>
  <c r="B26" i="4"/>
  <c r="C26" i="4" s="1"/>
  <c r="F26" i="4" s="1"/>
  <c r="N2" i="4"/>
  <c r="B17" i="4"/>
  <c r="C17" i="4" s="1"/>
  <c r="F17" i="4" s="1"/>
  <c r="B27" i="4"/>
  <c r="C27" i="4" s="1"/>
  <c r="F27" i="4" s="1"/>
  <c r="G27" i="4"/>
  <c r="F20" i="4"/>
  <c r="G20" i="4"/>
  <c r="B24" i="4"/>
  <c r="C24" i="4" s="1"/>
  <c r="F24" i="4" s="1"/>
  <c r="G16" i="4"/>
  <c r="G17" i="4"/>
  <c r="B23" i="4"/>
  <c r="C23" i="4" s="1"/>
  <c r="F23" i="4" s="1"/>
  <c r="B19" i="4"/>
  <c r="C19" i="4" s="1"/>
  <c r="F19" i="4" s="1"/>
  <c r="G24" i="4"/>
  <c r="D9" i="4"/>
  <c r="B22" i="4"/>
  <c r="C22" i="4" s="1"/>
  <c r="F22" i="4" s="1"/>
  <c r="B18" i="4"/>
  <c r="C18" i="4" s="1"/>
  <c r="F18" i="4" s="1"/>
  <c r="G21" i="4"/>
  <c r="B16" i="4"/>
  <c r="C16" i="4" s="1"/>
  <c r="F16" i="4" s="1"/>
  <c r="B21" i="4"/>
  <c r="C21" i="4" s="1"/>
  <c r="F21" i="4" s="1"/>
  <c r="G23" i="4"/>
  <c r="G19" i="4"/>
  <c r="G22" i="4"/>
  <c r="I3" i="4"/>
  <c r="K5" i="4"/>
  <c r="K6" i="4" s="1"/>
  <c r="K7" i="4" s="1"/>
  <c r="J1" i="4"/>
  <c r="D22" i="26" l="1"/>
  <c r="C28" i="26"/>
  <c r="D15" i="25"/>
  <c r="A25" i="25" s="1"/>
  <c r="C18" i="25"/>
  <c r="B20" i="25"/>
  <c r="B9" i="4"/>
  <c r="E9" i="4"/>
  <c r="G16" i="22"/>
  <c r="F4" i="18"/>
  <c r="D23" i="26" l="1"/>
  <c r="C29" i="26"/>
  <c r="C30" i="26" s="1"/>
  <c r="D16" i="25"/>
  <c r="A26" i="25" s="1"/>
  <c r="C19" i="25"/>
  <c r="F9" i="4"/>
  <c r="J1" i="23"/>
  <c r="D24" i="26" l="1"/>
  <c r="C31" i="26"/>
  <c r="D17" i="25"/>
  <c r="A27" i="25" s="1"/>
  <c r="C20" i="25"/>
  <c r="B21" i="25"/>
  <c r="C11" i="23"/>
  <c r="C12" i="23" s="1"/>
  <c r="C13" i="23" s="1"/>
  <c r="C14" i="23" s="1"/>
  <c r="C15" i="23" s="1"/>
  <c r="C16" i="23" s="1"/>
  <c r="C17" i="23" s="1"/>
  <c r="C18" i="23" s="1"/>
  <c r="C19" i="23" s="1"/>
  <c r="C20" i="23" s="1"/>
  <c r="H10" i="23"/>
  <c r="H26" i="23"/>
  <c r="H42" i="23"/>
  <c r="H58" i="23"/>
  <c r="H74" i="23"/>
  <c r="H90" i="23"/>
  <c r="H21" i="23"/>
  <c r="H37" i="23"/>
  <c r="H53" i="23"/>
  <c r="H69" i="23"/>
  <c r="H85" i="23"/>
  <c r="H95" i="23"/>
  <c r="H99" i="23"/>
  <c r="H103" i="23"/>
  <c r="H107" i="23"/>
  <c r="H111" i="23"/>
  <c r="H115" i="23"/>
  <c r="H119" i="23"/>
  <c r="H123" i="23"/>
  <c r="H127" i="23"/>
  <c r="H131" i="23"/>
  <c r="H135" i="23"/>
  <c r="H139" i="23"/>
  <c r="H143" i="23"/>
  <c r="H147" i="23"/>
  <c r="H151" i="23"/>
  <c r="H155" i="23"/>
  <c r="H159" i="23"/>
  <c r="H163" i="23"/>
  <c r="H167" i="23"/>
  <c r="H171" i="23"/>
  <c r="H175" i="23"/>
  <c r="H179" i="23"/>
  <c r="H183" i="23"/>
  <c r="H187" i="23"/>
  <c r="H191" i="23"/>
  <c r="H195" i="23"/>
  <c r="H199" i="23"/>
  <c r="H203" i="23"/>
  <c r="H207" i="23"/>
  <c r="H211" i="23"/>
  <c r="H215" i="23"/>
  <c r="H219" i="23"/>
  <c r="D25" i="26" l="1"/>
  <c r="C32" i="26"/>
  <c r="D18" i="25"/>
  <c r="A28" i="25" s="1"/>
  <c r="C21" i="25"/>
  <c r="B22" i="25"/>
  <c r="H11" i="23"/>
  <c r="H16" i="23"/>
  <c r="H19" i="23"/>
  <c r="H24" i="23"/>
  <c r="H27" i="23"/>
  <c r="H32" i="23"/>
  <c r="H35" i="23"/>
  <c r="H40" i="23"/>
  <c r="H43" i="23"/>
  <c r="H48" i="23"/>
  <c r="H51" i="23"/>
  <c r="H56" i="23"/>
  <c r="H59" i="23"/>
  <c r="H64" i="23"/>
  <c r="H67" i="23"/>
  <c r="H72" i="23"/>
  <c r="H75" i="23"/>
  <c r="H80" i="23"/>
  <c r="H83" i="23"/>
  <c r="H88" i="23"/>
  <c r="H91" i="23"/>
  <c r="H221" i="23"/>
  <c r="H223" i="23"/>
  <c r="H225" i="23"/>
  <c r="H227" i="23"/>
  <c r="H229" i="23"/>
  <c r="H231" i="23"/>
  <c r="H233" i="23"/>
  <c r="H235" i="23"/>
  <c r="H237" i="23"/>
  <c r="H239" i="23"/>
  <c r="H241" i="23"/>
  <c r="H243" i="23"/>
  <c r="H245" i="23"/>
  <c r="H247" i="23"/>
  <c r="H249" i="23"/>
  <c r="H251" i="23"/>
  <c r="H253" i="23"/>
  <c r="H255" i="23"/>
  <c r="H257" i="23"/>
  <c r="H259" i="23"/>
  <c r="H261" i="23"/>
  <c r="H263" i="23"/>
  <c r="H265" i="23"/>
  <c r="H267" i="23"/>
  <c r="H269" i="23"/>
  <c r="H271" i="23"/>
  <c r="H273" i="23"/>
  <c r="H275" i="23"/>
  <c r="H277" i="23"/>
  <c r="H279" i="23"/>
  <c r="H281" i="23"/>
  <c r="H283" i="23"/>
  <c r="H285" i="23"/>
  <c r="H287" i="23"/>
  <c r="H289" i="23"/>
  <c r="H291" i="23"/>
  <c r="H293" i="23"/>
  <c r="H295" i="23"/>
  <c r="H297" i="23"/>
  <c r="H299" i="23"/>
  <c r="H301" i="23"/>
  <c r="H303" i="23"/>
  <c r="H305" i="23"/>
  <c r="H307" i="23"/>
  <c r="H309" i="23"/>
  <c r="H311" i="23"/>
  <c r="H313" i="23"/>
  <c r="H315" i="23"/>
  <c r="H317" i="23"/>
  <c r="H319" i="23"/>
  <c r="H321" i="23"/>
  <c r="H323" i="23"/>
  <c r="H325" i="23"/>
  <c r="H327" i="23"/>
  <c r="H329" i="23"/>
  <c r="H331" i="23"/>
  <c r="H333" i="23"/>
  <c r="H335" i="23"/>
  <c r="H337" i="23"/>
  <c r="H339" i="23"/>
  <c r="H341" i="23"/>
  <c r="H343" i="23"/>
  <c r="H345" i="23"/>
  <c r="H347" i="23"/>
  <c r="H222" i="23"/>
  <c r="H230" i="23"/>
  <c r="H238" i="23"/>
  <c r="H246" i="23"/>
  <c r="H254" i="23"/>
  <c r="H262" i="23"/>
  <c r="H270" i="23"/>
  <c r="H278" i="23"/>
  <c r="H286" i="23"/>
  <c r="H294" i="23"/>
  <c r="H302" i="23"/>
  <c r="H310" i="23"/>
  <c r="H318" i="23"/>
  <c r="H326" i="23"/>
  <c r="H334" i="23"/>
  <c r="H342" i="23"/>
  <c r="H28" i="23"/>
  <c r="H31" i="23"/>
  <c r="H44" i="23"/>
  <c r="H47" i="23"/>
  <c r="H60" i="23"/>
  <c r="H63" i="23"/>
  <c r="H76" i="23"/>
  <c r="H79" i="23"/>
  <c r="H92" i="23"/>
  <c r="H228" i="23"/>
  <c r="H236" i="23"/>
  <c r="H244" i="23"/>
  <c r="H252" i="23"/>
  <c r="H260" i="23"/>
  <c r="H268" i="23"/>
  <c r="H276" i="23"/>
  <c r="H284" i="23"/>
  <c r="H292" i="23"/>
  <c r="H300" i="23"/>
  <c r="H308" i="23"/>
  <c r="H316" i="23"/>
  <c r="H324" i="23"/>
  <c r="H332" i="23"/>
  <c r="H340" i="23"/>
  <c r="H348" i="23"/>
  <c r="H350" i="23"/>
  <c r="H352" i="23"/>
  <c r="H354" i="23"/>
  <c r="H356" i="23"/>
  <c r="H358" i="23"/>
  <c r="H360" i="23"/>
  <c r="H362" i="23"/>
  <c r="H364" i="23"/>
  <c r="H366" i="23"/>
  <c r="H368" i="23"/>
  <c r="H370" i="23"/>
  <c r="H372" i="23"/>
  <c r="H374" i="23"/>
  <c r="H12" i="23"/>
  <c r="H226" i="23"/>
  <c r="H234" i="23"/>
  <c r="H242" i="23"/>
  <c r="H250" i="23"/>
  <c r="H258" i="23"/>
  <c r="H266" i="23"/>
  <c r="H274" i="23"/>
  <c r="H282" i="23"/>
  <c r="H290" i="23"/>
  <c r="H298" i="23"/>
  <c r="H306" i="23"/>
  <c r="H314" i="23"/>
  <c r="H322" i="23"/>
  <c r="H330" i="23"/>
  <c r="H338" i="23"/>
  <c r="H346" i="23"/>
  <c r="H20" i="23"/>
  <c r="H23" i="23"/>
  <c r="H36" i="23"/>
  <c r="H39" i="23"/>
  <c r="H52" i="23"/>
  <c r="H55" i="23"/>
  <c r="H68" i="23"/>
  <c r="H71" i="23"/>
  <c r="H84" i="23"/>
  <c r="H87" i="23"/>
  <c r="H224" i="23"/>
  <c r="H232" i="23"/>
  <c r="H240" i="23"/>
  <c r="H248" i="23"/>
  <c r="H256" i="23"/>
  <c r="H264" i="23"/>
  <c r="H272" i="23"/>
  <c r="H280" i="23"/>
  <c r="H288" i="23"/>
  <c r="H296" i="23"/>
  <c r="H304" i="23"/>
  <c r="H312" i="23"/>
  <c r="H320" i="23"/>
  <c r="H328" i="23"/>
  <c r="H336" i="23"/>
  <c r="H344" i="23"/>
  <c r="H349" i="23"/>
  <c r="H351" i="23"/>
  <c r="H353" i="23"/>
  <c r="H355" i="23"/>
  <c r="H357" i="23"/>
  <c r="H359" i="23"/>
  <c r="H361" i="23"/>
  <c r="H363" i="23"/>
  <c r="H365" i="23"/>
  <c r="H367" i="23"/>
  <c r="H369" i="23"/>
  <c r="H371" i="23"/>
  <c r="H373" i="23"/>
  <c r="H375" i="23"/>
  <c r="H218" i="23"/>
  <c r="H214" i="23"/>
  <c r="H210" i="23"/>
  <c r="H206" i="23"/>
  <c r="H202" i="23"/>
  <c r="H198" i="23"/>
  <c r="H194" i="23"/>
  <c r="H190" i="23"/>
  <c r="H186" i="23"/>
  <c r="H182" i="23"/>
  <c r="H178" i="23"/>
  <c r="H174" i="23"/>
  <c r="H170" i="23"/>
  <c r="H166" i="23"/>
  <c r="H162" i="23"/>
  <c r="H158" i="23"/>
  <c r="H154" i="23"/>
  <c r="H150" i="23"/>
  <c r="H146" i="23"/>
  <c r="H142" i="23"/>
  <c r="H138" i="23"/>
  <c r="H134" i="23"/>
  <c r="H130" i="23"/>
  <c r="H126" i="23"/>
  <c r="H122" i="23"/>
  <c r="H118" i="23"/>
  <c r="H114" i="23"/>
  <c r="H110" i="23"/>
  <c r="H106" i="23"/>
  <c r="H102" i="23"/>
  <c r="H98" i="23"/>
  <c r="H94" i="23"/>
  <c r="H81" i="23"/>
  <c r="H65" i="23"/>
  <c r="H49" i="23"/>
  <c r="H33" i="23"/>
  <c r="H17" i="23"/>
  <c r="H86" i="23"/>
  <c r="H70" i="23"/>
  <c r="H54" i="23"/>
  <c r="H38" i="23"/>
  <c r="H22" i="23"/>
  <c r="H15" i="23"/>
  <c r="H217" i="23"/>
  <c r="H213" i="23"/>
  <c r="H209" i="23"/>
  <c r="H205" i="23"/>
  <c r="H201" i="23"/>
  <c r="H197" i="23"/>
  <c r="H193" i="23"/>
  <c r="H189" i="23"/>
  <c r="H185" i="23"/>
  <c r="H181" i="23"/>
  <c r="H177" i="23"/>
  <c r="H173" i="23"/>
  <c r="H169" i="23"/>
  <c r="H165" i="23"/>
  <c r="H161" i="23"/>
  <c r="H157" i="23"/>
  <c r="H153" i="23"/>
  <c r="H149" i="23"/>
  <c r="H145" i="23"/>
  <c r="H141" i="23"/>
  <c r="H137" i="23"/>
  <c r="H133" i="23"/>
  <c r="H129" i="23"/>
  <c r="H125" i="23"/>
  <c r="H121" i="23"/>
  <c r="H117" i="23"/>
  <c r="H113" i="23"/>
  <c r="H109" i="23"/>
  <c r="H105" i="23"/>
  <c r="H101" i="23"/>
  <c r="H97" i="23"/>
  <c r="H93" i="23"/>
  <c r="H77" i="23"/>
  <c r="H61" i="23"/>
  <c r="H45" i="23"/>
  <c r="H29" i="23"/>
  <c r="H13" i="23"/>
  <c r="H82" i="23"/>
  <c r="H66" i="23"/>
  <c r="H50" i="23"/>
  <c r="H34" i="23"/>
  <c r="H18" i="23"/>
  <c r="H220" i="23"/>
  <c r="H216" i="23"/>
  <c r="H212" i="23"/>
  <c r="H208" i="23"/>
  <c r="H204" i="23"/>
  <c r="H200" i="23"/>
  <c r="H196" i="23"/>
  <c r="H192" i="23"/>
  <c r="H188" i="23"/>
  <c r="H184" i="23"/>
  <c r="H180" i="23"/>
  <c r="H176" i="23"/>
  <c r="H172" i="23"/>
  <c r="H168" i="23"/>
  <c r="H164" i="23"/>
  <c r="H160" i="23"/>
  <c r="H156" i="23"/>
  <c r="H152" i="23"/>
  <c r="H148" i="23"/>
  <c r="H144" i="23"/>
  <c r="H140" i="23"/>
  <c r="H136" i="23"/>
  <c r="H132" i="23"/>
  <c r="H128" i="23"/>
  <c r="H124" i="23"/>
  <c r="H120" i="23"/>
  <c r="H116" i="23"/>
  <c r="H112" i="23"/>
  <c r="H108" i="23"/>
  <c r="H104" i="23"/>
  <c r="H100" i="23"/>
  <c r="H96" i="23"/>
  <c r="H89" i="23"/>
  <c r="H73" i="23"/>
  <c r="H57" i="23"/>
  <c r="H41" i="23"/>
  <c r="H25" i="23"/>
  <c r="D11" i="23"/>
  <c r="C21" i="23" s="1"/>
  <c r="H78" i="23"/>
  <c r="H62" i="23"/>
  <c r="H46" i="23"/>
  <c r="H30" i="23"/>
  <c r="H14" i="23"/>
  <c r="D26" i="26" l="1"/>
  <c r="C33" i="26"/>
  <c r="D19" i="25"/>
  <c r="A29" i="25" s="1"/>
  <c r="C22" i="25"/>
  <c r="B23" i="25"/>
  <c r="D12" i="23"/>
  <c r="D13" i="23" s="1"/>
  <c r="D27" i="26" l="1"/>
  <c r="C34" i="26"/>
  <c r="D20" i="25"/>
  <c r="A30" i="25" s="1"/>
  <c r="C23" i="25"/>
  <c r="B24" i="25"/>
  <c r="C22" i="23"/>
  <c r="C23" i="23" s="1"/>
  <c r="D14" i="23"/>
  <c r="D15" i="23" s="1"/>
  <c r="D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24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40" i="22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6" i="22"/>
  <c r="D427" i="22"/>
  <c r="D428" i="22"/>
  <c r="D429" i="22"/>
  <c r="D430" i="22"/>
  <c r="D431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D453" i="22"/>
  <c r="D454" i="22"/>
  <c r="D455" i="22"/>
  <c r="D456" i="22"/>
  <c r="D457" i="22"/>
  <c r="D458" i="22"/>
  <c r="D459" i="22"/>
  <c r="D460" i="22"/>
  <c r="D461" i="22"/>
  <c r="D462" i="22"/>
  <c r="D463" i="22"/>
  <c r="D464" i="22"/>
  <c r="D465" i="22"/>
  <c r="D466" i="22"/>
  <c r="D467" i="22"/>
  <c r="D468" i="22"/>
  <c r="D469" i="22"/>
  <c r="D470" i="22"/>
  <c r="D471" i="22"/>
  <c r="D472" i="22"/>
  <c r="D473" i="22"/>
  <c r="D474" i="22"/>
  <c r="D475" i="22"/>
  <c r="D476" i="22"/>
  <c r="D477" i="22"/>
  <c r="D478" i="22"/>
  <c r="D479" i="22"/>
  <c r="D480" i="22"/>
  <c r="D481" i="22"/>
  <c r="D482" i="22"/>
  <c r="D483" i="22"/>
  <c r="D484" i="22"/>
  <c r="D485" i="22"/>
  <c r="D486" i="22"/>
  <c r="D487" i="22"/>
  <c r="D488" i="22"/>
  <c r="D489" i="22"/>
  <c r="D490" i="22"/>
  <c r="D491" i="22"/>
  <c r="D492" i="22"/>
  <c r="D493" i="22"/>
  <c r="D494" i="22"/>
  <c r="D495" i="22"/>
  <c r="D496" i="22"/>
  <c r="D497" i="22"/>
  <c r="D498" i="22"/>
  <c r="D499" i="22"/>
  <c r="D500" i="22"/>
  <c r="D501" i="22"/>
  <c r="D502" i="22"/>
  <c r="D503" i="22"/>
  <c r="D504" i="22"/>
  <c r="D505" i="22"/>
  <c r="D506" i="22"/>
  <c r="D507" i="22"/>
  <c r="D508" i="22"/>
  <c r="D509" i="22"/>
  <c r="D510" i="22"/>
  <c r="D511" i="22"/>
  <c r="D512" i="22"/>
  <c r="D513" i="22"/>
  <c r="D514" i="22"/>
  <c r="D515" i="22"/>
  <c r="D516" i="22"/>
  <c r="D517" i="22"/>
  <c r="D518" i="22"/>
  <c r="D519" i="22"/>
  <c r="D520" i="22"/>
  <c r="D521" i="22"/>
  <c r="D522" i="22"/>
  <c r="D523" i="22"/>
  <c r="D524" i="22"/>
  <c r="D525" i="22"/>
  <c r="D526" i="22"/>
  <c r="D527" i="22"/>
  <c r="D528" i="22"/>
  <c r="D529" i="22"/>
  <c r="D530" i="22"/>
  <c r="D531" i="22"/>
  <c r="D532" i="22"/>
  <c r="D533" i="22"/>
  <c r="D534" i="22"/>
  <c r="D535" i="22"/>
  <c r="D536" i="22"/>
  <c r="D537" i="22"/>
  <c r="D538" i="22"/>
  <c r="D539" i="22"/>
  <c r="D540" i="22"/>
  <c r="D541" i="22"/>
  <c r="D542" i="22"/>
  <c r="D543" i="22"/>
  <c r="D544" i="22"/>
  <c r="D545" i="22"/>
  <c r="D546" i="22"/>
  <c r="D547" i="22"/>
  <c r="D548" i="22"/>
  <c r="D549" i="22"/>
  <c r="D550" i="22"/>
  <c r="D551" i="22"/>
  <c r="D552" i="22"/>
  <c r="D553" i="22"/>
  <c r="D554" i="22"/>
  <c r="D555" i="22"/>
  <c r="D556" i="22"/>
  <c r="D557" i="22"/>
  <c r="D558" i="22"/>
  <c r="D559" i="22"/>
  <c r="D560" i="22"/>
  <c r="D561" i="22"/>
  <c r="D562" i="22"/>
  <c r="D563" i="22"/>
  <c r="D564" i="22"/>
  <c r="D565" i="22"/>
  <c r="D566" i="22"/>
  <c r="D567" i="22"/>
  <c r="D568" i="22"/>
  <c r="D569" i="22"/>
  <c r="D570" i="22"/>
  <c r="D571" i="22"/>
  <c r="D572" i="22"/>
  <c r="D573" i="22"/>
  <c r="D574" i="22"/>
  <c r="D575" i="22"/>
  <c r="D576" i="22"/>
  <c r="D577" i="22"/>
  <c r="D578" i="22"/>
  <c r="D579" i="22"/>
  <c r="D580" i="22"/>
  <c r="D581" i="22"/>
  <c r="D582" i="22"/>
  <c r="D583" i="22"/>
  <c r="D584" i="22"/>
  <c r="D585" i="22"/>
  <c r="D586" i="22"/>
  <c r="D587" i="22"/>
  <c r="D588" i="22"/>
  <c r="D589" i="22"/>
  <c r="D590" i="22"/>
  <c r="D591" i="22"/>
  <c r="D592" i="22"/>
  <c r="D593" i="22"/>
  <c r="D594" i="22"/>
  <c r="D595" i="22"/>
  <c r="D596" i="22"/>
  <c r="D597" i="22"/>
  <c r="D598" i="22"/>
  <c r="D599" i="22"/>
  <c r="D600" i="22"/>
  <c r="D601" i="22"/>
  <c r="D602" i="22"/>
  <c r="D603" i="22"/>
  <c r="D604" i="22"/>
  <c r="D605" i="22"/>
  <c r="D606" i="22"/>
  <c r="D607" i="22"/>
  <c r="D608" i="22"/>
  <c r="D609" i="22"/>
  <c r="D610" i="22"/>
  <c r="D611" i="22"/>
  <c r="D612" i="22"/>
  <c r="D613" i="22"/>
  <c r="D614" i="22"/>
  <c r="D615" i="22"/>
  <c r="D616" i="22"/>
  <c r="D617" i="22"/>
  <c r="D618" i="22"/>
  <c r="D619" i="22"/>
  <c r="D620" i="22"/>
  <c r="D621" i="22"/>
  <c r="D622" i="22"/>
  <c r="D623" i="22"/>
  <c r="D624" i="22"/>
  <c r="D625" i="22"/>
  <c r="D626" i="22"/>
  <c r="D627" i="22"/>
  <c r="D628" i="22"/>
  <c r="D629" i="22"/>
  <c r="D630" i="22"/>
  <c r="D631" i="22"/>
  <c r="D632" i="22"/>
  <c r="D633" i="22"/>
  <c r="D634" i="22"/>
  <c r="D635" i="22"/>
  <c r="D636" i="22"/>
  <c r="D637" i="22"/>
  <c r="D638" i="22"/>
  <c r="D639" i="22"/>
  <c r="D640" i="22"/>
  <c r="D641" i="22"/>
  <c r="D642" i="22"/>
  <c r="D643" i="22"/>
  <c r="D644" i="22"/>
  <c r="D645" i="22"/>
  <c r="D646" i="22"/>
  <c r="D647" i="22"/>
  <c r="D648" i="22"/>
  <c r="D649" i="22"/>
  <c r="D650" i="22"/>
  <c r="D651" i="22"/>
  <c r="D652" i="22"/>
  <c r="D653" i="22"/>
  <c r="D654" i="22"/>
  <c r="D655" i="22"/>
  <c r="D656" i="22"/>
  <c r="D657" i="22"/>
  <c r="D658" i="22"/>
  <c r="D659" i="22"/>
  <c r="D660" i="22"/>
  <c r="D661" i="22"/>
  <c r="D662" i="22"/>
  <c r="D663" i="22"/>
  <c r="D664" i="22"/>
  <c r="D665" i="22"/>
  <c r="D666" i="22"/>
  <c r="D667" i="22"/>
  <c r="D668" i="22"/>
  <c r="D669" i="22"/>
  <c r="D670" i="22"/>
  <c r="D671" i="22"/>
  <c r="D672" i="22"/>
  <c r="D673" i="22"/>
  <c r="D674" i="22"/>
  <c r="D675" i="22"/>
  <c r="D676" i="22"/>
  <c r="D677" i="22"/>
  <c r="D678" i="22"/>
  <c r="D679" i="22"/>
  <c r="D680" i="22"/>
  <c r="D681" i="22"/>
  <c r="D682" i="22"/>
  <c r="D683" i="22"/>
  <c r="D684" i="22"/>
  <c r="D685" i="22"/>
  <c r="D686" i="22"/>
  <c r="D687" i="22"/>
  <c r="D688" i="22"/>
  <c r="D689" i="22"/>
  <c r="D690" i="22"/>
  <c r="D691" i="22"/>
  <c r="D692" i="22"/>
  <c r="D693" i="22"/>
  <c r="D694" i="22"/>
  <c r="D695" i="22"/>
  <c r="D696" i="22"/>
  <c r="D697" i="22"/>
  <c r="D698" i="22"/>
  <c r="D699" i="22"/>
  <c r="D700" i="22"/>
  <c r="D701" i="22"/>
  <c r="D702" i="22"/>
  <c r="D703" i="22"/>
  <c r="D704" i="22"/>
  <c r="D705" i="22"/>
  <c r="D706" i="22"/>
  <c r="D707" i="22"/>
  <c r="D708" i="22"/>
  <c r="D709" i="22"/>
  <c r="D710" i="22"/>
  <c r="D711" i="22"/>
  <c r="D712" i="22"/>
  <c r="D713" i="22"/>
  <c r="D714" i="22"/>
  <c r="D715" i="22"/>
  <c r="D716" i="22"/>
  <c r="D717" i="22"/>
  <c r="D718" i="22"/>
  <c r="D719" i="22"/>
  <c r="D720" i="22"/>
  <c r="D721" i="22"/>
  <c r="D722" i="22"/>
  <c r="D723" i="22"/>
  <c r="D724" i="22"/>
  <c r="D725" i="22"/>
  <c r="D726" i="22"/>
  <c r="D727" i="22"/>
  <c r="D728" i="22"/>
  <c r="D729" i="22"/>
  <c r="D730" i="22"/>
  <c r="D731" i="22"/>
  <c r="D732" i="22"/>
  <c r="D733" i="22"/>
  <c r="D734" i="22"/>
  <c r="D735" i="22"/>
  <c r="D736" i="22"/>
  <c r="D737" i="22"/>
  <c r="D738" i="22"/>
  <c r="D739" i="22"/>
  <c r="D740" i="22"/>
  <c r="D741" i="22"/>
  <c r="D742" i="22"/>
  <c r="D743" i="22"/>
  <c r="D744" i="22"/>
  <c r="D745" i="22"/>
  <c r="D746" i="22"/>
  <c r="D747" i="22"/>
  <c r="D748" i="22"/>
  <c r="D749" i="22"/>
  <c r="D750" i="22"/>
  <c r="D751" i="22"/>
  <c r="D752" i="22"/>
  <c r="D753" i="22"/>
  <c r="D754" i="22"/>
  <c r="D755" i="22"/>
  <c r="D756" i="22"/>
  <c r="D757" i="22"/>
  <c r="D758" i="22"/>
  <c r="D759" i="22"/>
  <c r="D760" i="22"/>
  <c r="D761" i="22"/>
  <c r="D762" i="22"/>
  <c r="D763" i="22"/>
  <c r="D764" i="22"/>
  <c r="D765" i="22"/>
  <c r="D766" i="22"/>
  <c r="D767" i="22"/>
  <c r="D768" i="22"/>
  <c r="D769" i="22"/>
  <c r="D770" i="22"/>
  <c r="D771" i="22"/>
  <c r="D772" i="22"/>
  <c r="D773" i="22"/>
  <c r="D774" i="22"/>
  <c r="D775" i="22"/>
  <c r="D776" i="22"/>
  <c r="D777" i="22"/>
  <c r="D778" i="22"/>
  <c r="D779" i="22"/>
  <c r="D780" i="22"/>
  <c r="D781" i="22"/>
  <c r="D782" i="22"/>
  <c r="D783" i="22"/>
  <c r="D784" i="22"/>
  <c r="D785" i="22"/>
  <c r="D786" i="22"/>
  <c r="D787" i="22"/>
  <c r="D788" i="22"/>
  <c r="D789" i="22"/>
  <c r="D790" i="22"/>
  <c r="D791" i="22"/>
  <c r="D792" i="22"/>
  <c r="D793" i="22"/>
  <c r="D794" i="22"/>
  <c r="D795" i="22"/>
  <c r="D796" i="22"/>
  <c r="D797" i="22"/>
  <c r="D798" i="22"/>
  <c r="D799" i="22"/>
  <c r="D800" i="22"/>
  <c r="D801" i="22"/>
  <c r="D802" i="22"/>
  <c r="D803" i="22"/>
  <c r="D804" i="22"/>
  <c r="D805" i="22"/>
  <c r="D806" i="22"/>
  <c r="D807" i="22"/>
  <c r="D808" i="22"/>
  <c r="D809" i="22"/>
  <c r="D810" i="22"/>
  <c r="D811" i="22"/>
  <c r="D812" i="22"/>
  <c r="D813" i="22"/>
  <c r="D814" i="22"/>
  <c r="D815" i="22"/>
  <c r="D816" i="22"/>
  <c r="D817" i="22"/>
  <c r="D818" i="22"/>
  <c r="D819" i="22"/>
  <c r="D820" i="22"/>
  <c r="D821" i="22"/>
  <c r="D822" i="22"/>
  <c r="D823" i="22"/>
  <c r="D824" i="22"/>
  <c r="D825" i="22"/>
  <c r="D826" i="22"/>
  <c r="D827" i="22"/>
  <c r="D828" i="22"/>
  <c r="D829" i="22"/>
  <c r="D830" i="22"/>
  <c r="D831" i="22"/>
  <c r="D832" i="22"/>
  <c r="D833" i="22"/>
  <c r="D834" i="22"/>
  <c r="D835" i="22"/>
  <c r="D836" i="22"/>
  <c r="D837" i="22"/>
  <c r="D838" i="22"/>
  <c r="D839" i="22"/>
  <c r="D840" i="22"/>
  <c r="D841" i="22"/>
  <c r="D842" i="22"/>
  <c r="D843" i="22"/>
  <c r="D844" i="22"/>
  <c r="D845" i="22"/>
  <c r="D846" i="22"/>
  <c r="D847" i="22"/>
  <c r="D848" i="22"/>
  <c r="D849" i="22"/>
  <c r="D850" i="22"/>
  <c r="D851" i="22"/>
  <c r="D852" i="22"/>
  <c r="D853" i="22"/>
  <c r="D854" i="22"/>
  <c r="D855" i="22"/>
  <c r="D856" i="22"/>
  <c r="D857" i="22"/>
  <c r="D858" i="22"/>
  <c r="D859" i="22"/>
  <c r="D860" i="22"/>
  <c r="D861" i="22"/>
  <c r="D862" i="22"/>
  <c r="D863" i="22"/>
  <c r="D864" i="22"/>
  <c r="D865" i="22"/>
  <c r="D866" i="22"/>
  <c r="D867" i="22"/>
  <c r="D868" i="22"/>
  <c r="D869" i="22"/>
  <c r="D870" i="22"/>
  <c r="D871" i="22"/>
  <c r="D872" i="22"/>
  <c r="D873" i="22"/>
  <c r="D874" i="22"/>
  <c r="D875" i="22"/>
  <c r="D876" i="22"/>
  <c r="D877" i="22"/>
  <c r="D878" i="22"/>
  <c r="D879" i="22"/>
  <c r="D880" i="22"/>
  <c r="D881" i="22"/>
  <c r="D882" i="22"/>
  <c r="D883" i="22"/>
  <c r="D884" i="22"/>
  <c r="D885" i="22"/>
  <c r="D886" i="22"/>
  <c r="D887" i="22"/>
  <c r="D888" i="22"/>
  <c r="D889" i="22"/>
  <c r="D890" i="22"/>
  <c r="D891" i="22"/>
  <c r="D892" i="22"/>
  <c r="D893" i="22"/>
  <c r="D894" i="22"/>
  <c r="D895" i="22"/>
  <c r="D896" i="22"/>
  <c r="D897" i="22"/>
  <c r="D898" i="22"/>
  <c r="D899" i="22"/>
  <c r="D900" i="22"/>
  <c r="D901" i="22"/>
  <c r="D902" i="22"/>
  <c r="D903" i="22"/>
  <c r="D904" i="22"/>
  <c r="D905" i="22"/>
  <c r="D906" i="22"/>
  <c r="D907" i="22"/>
  <c r="D908" i="22"/>
  <c r="D909" i="22"/>
  <c r="D910" i="22"/>
  <c r="D911" i="22"/>
  <c r="D912" i="22"/>
  <c r="D913" i="22"/>
  <c r="D914" i="22"/>
  <c r="D915" i="22"/>
  <c r="D916" i="22"/>
  <c r="D917" i="22"/>
  <c r="D918" i="22"/>
  <c r="D919" i="22"/>
  <c r="D920" i="22"/>
  <c r="D921" i="22"/>
  <c r="D922" i="22"/>
  <c r="D923" i="22"/>
  <c r="D924" i="22"/>
  <c r="D925" i="22"/>
  <c r="D926" i="22"/>
  <c r="D927" i="22"/>
  <c r="D928" i="22"/>
  <c r="D929" i="22"/>
  <c r="D930" i="22"/>
  <c r="D931" i="22"/>
  <c r="D932" i="22"/>
  <c r="D933" i="22"/>
  <c r="D934" i="22"/>
  <c r="D935" i="22"/>
  <c r="D936" i="22"/>
  <c r="D937" i="22"/>
  <c r="D938" i="22"/>
  <c r="D939" i="22"/>
  <c r="D940" i="22"/>
  <c r="D941" i="22"/>
  <c r="D942" i="22"/>
  <c r="D943" i="22"/>
  <c r="D944" i="22"/>
  <c r="D945" i="22"/>
  <c r="D946" i="22"/>
  <c r="D947" i="22"/>
  <c r="D948" i="22"/>
  <c r="D949" i="22"/>
  <c r="D950" i="22"/>
  <c r="D951" i="22"/>
  <c r="D952" i="22"/>
  <c r="D953" i="22"/>
  <c r="D954" i="22"/>
  <c r="D955" i="22"/>
  <c r="D956" i="22"/>
  <c r="D957" i="22"/>
  <c r="D958" i="22"/>
  <c r="D959" i="22"/>
  <c r="D960" i="22"/>
  <c r="D961" i="22"/>
  <c r="D962" i="22"/>
  <c r="D963" i="22"/>
  <c r="D964" i="22"/>
  <c r="D965" i="22"/>
  <c r="D966" i="22"/>
  <c r="D967" i="22"/>
  <c r="D968" i="22"/>
  <c r="D969" i="22"/>
  <c r="D970" i="22"/>
  <c r="D971" i="22"/>
  <c r="D972" i="22"/>
  <c r="D973" i="22"/>
  <c r="D974" i="22"/>
  <c r="D975" i="22"/>
  <c r="D976" i="22"/>
  <c r="D977" i="22"/>
  <c r="D978" i="22"/>
  <c r="D979" i="22"/>
  <c r="D980" i="22"/>
  <c r="D981" i="22"/>
  <c r="D982" i="22"/>
  <c r="D983" i="22"/>
  <c r="D984" i="22"/>
  <c r="D985" i="22"/>
  <c r="D986" i="22"/>
  <c r="D987" i="22"/>
  <c r="D988" i="22"/>
  <c r="D989" i="22"/>
  <c r="D990" i="22"/>
  <c r="D991" i="22"/>
  <c r="D992" i="22"/>
  <c r="D993" i="22"/>
  <c r="D994" i="22"/>
  <c r="D995" i="22"/>
  <c r="D996" i="22"/>
  <c r="D997" i="22"/>
  <c r="D998" i="22"/>
  <c r="D999" i="22"/>
  <c r="D1000" i="22"/>
  <c r="D1001" i="22"/>
  <c r="F2" i="22"/>
  <c r="G2" i="22"/>
  <c r="H2" i="22"/>
  <c r="I2" i="22"/>
  <c r="J2" i="22"/>
  <c r="K2" i="22"/>
  <c r="L2" i="22"/>
  <c r="M2" i="22"/>
  <c r="N2" i="22"/>
  <c r="F3" i="22"/>
  <c r="G3" i="22"/>
  <c r="H3" i="22"/>
  <c r="I3" i="22"/>
  <c r="J3" i="22"/>
  <c r="K3" i="22"/>
  <c r="L3" i="22"/>
  <c r="M3" i="22"/>
  <c r="N3" i="22"/>
  <c r="F4" i="22"/>
  <c r="G4" i="22"/>
  <c r="H4" i="22"/>
  <c r="I4" i="22"/>
  <c r="J4" i="22"/>
  <c r="K4" i="22"/>
  <c r="L4" i="22"/>
  <c r="M4" i="22"/>
  <c r="N4" i="22"/>
  <c r="F5" i="22"/>
  <c r="G5" i="22"/>
  <c r="H5" i="22"/>
  <c r="I5" i="22"/>
  <c r="J5" i="22"/>
  <c r="K5" i="22"/>
  <c r="L5" i="22"/>
  <c r="M5" i="22"/>
  <c r="N5" i="22"/>
  <c r="F6" i="22"/>
  <c r="G6" i="22"/>
  <c r="H6" i="22"/>
  <c r="I6" i="22"/>
  <c r="J6" i="22"/>
  <c r="K6" i="22"/>
  <c r="L6" i="22"/>
  <c r="M6" i="22"/>
  <c r="N6" i="22"/>
  <c r="F7" i="22"/>
  <c r="G7" i="22"/>
  <c r="H7" i="22"/>
  <c r="I7" i="22"/>
  <c r="J7" i="22"/>
  <c r="K7" i="22"/>
  <c r="L7" i="22"/>
  <c r="M7" i="22"/>
  <c r="N7" i="22"/>
  <c r="F8" i="22"/>
  <c r="G8" i="22"/>
  <c r="H8" i="22"/>
  <c r="I8" i="22"/>
  <c r="J8" i="22"/>
  <c r="K8" i="22"/>
  <c r="L8" i="22"/>
  <c r="M8" i="22"/>
  <c r="N8" i="22"/>
  <c r="F9" i="22"/>
  <c r="G9" i="22"/>
  <c r="H9" i="22"/>
  <c r="I9" i="22"/>
  <c r="J9" i="22"/>
  <c r="K9" i="22"/>
  <c r="L9" i="22"/>
  <c r="M9" i="22"/>
  <c r="N9" i="22"/>
  <c r="F10" i="22"/>
  <c r="G10" i="22"/>
  <c r="H10" i="22"/>
  <c r="I10" i="22"/>
  <c r="J10" i="22"/>
  <c r="K10" i="22"/>
  <c r="L10" i="22"/>
  <c r="M10" i="22"/>
  <c r="N10" i="22"/>
  <c r="F11" i="22"/>
  <c r="G11" i="22"/>
  <c r="H11" i="22"/>
  <c r="I11" i="22"/>
  <c r="J11" i="22"/>
  <c r="K11" i="22"/>
  <c r="L11" i="22"/>
  <c r="M11" i="22"/>
  <c r="N11" i="22"/>
  <c r="F12" i="22"/>
  <c r="G12" i="22"/>
  <c r="H12" i="22"/>
  <c r="I12" i="22"/>
  <c r="J12" i="22"/>
  <c r="K12" i="22"/>
  <c r="L12" i="22"/>
  <c r="M12" i="22"/>
  <c r="N12" i="22"/>
  <c r="F13" i="22"/>
  <c r="G13" i="22"/>
  <c r="H13" i="22"/>
  <c r="I13" i="22"/>
  <c r="J13" i="22"/>
  <c r="K13" i="22"/>
  <c r="L13" i="22"/>
  <c r="M13" i="22"/>
  <c r="N13" i="22"/>
  <c r="F14" i="22"/>
  <c r="G14" i="22"/>
  <c r="H14" i="22"/>
  <c r="I14" i="22"/>
  <c r="J14" i="22"/>
  <c r="K14" i="22"/>
  <c r="L14" i="22"/>
  <c r="M14" i="22"/>
  <c r="N14" i="22"/>
  <c r="F15" i="22"/>
  <c r="G15" i="22"/>
  <c r="H15" i="22"/>
  <c r="I15" i="22"/>
  <c r="J15" i="22"/>
  <c r="K15" i="22"/>
  <c r="L15" i="22"/>
  <c r="M15" i="22"/>
  <c r="N15" i="22"/>
  <c r="F16" i="22"/>
  <c r="H16" i="22"/>
  <c r="I16" i="22"/>
  <c r="J16" i="22"/>
  <c r="K16" i="22"/>
  <c r="L16" i="22"/>
  <c r="M16" i="22"/>
  <c r="N16" i="22"/>
  <c r="F17" i="22"/>
  <c r="G17" i="22"/>
  <c r="H17" i="22"/>
  <c r="I17" i="22"/>
  <c r="J17" i="22"/>
  <c r="K17" i="22"/>
  <c r="L17" i="22"/>
  <c r="M17" i="22"/>
  <c r="N17" i="22"/>
  <c r="F18" i="22"/>
  <c r="G18" i="22"/>
  <c r="H18" i="22"/>
  <c r="I18" i="22"/>
  <c r="J18" i="22"/>
  <c r="K18" i="22"/>
  <c r="L18" i="22"/>
  <c r="M18" i="22"/>
  <c r="N18" i="22"/>
  <c r="F19" i="22"/>
  <c r="G19" i="22"/>
  <c r="H19" i="22"/>
  <c r="I19" i="22"/>
  <c r="J19" i="22"/>
  <c r="K19" i="22"/>
  <c r="L19" i="22"/>
  <c r="M19" i="22"/>
  <c r="N19" i="22"/>
  <c r="F20" i="22"/>
  <c r="G20" i="22"/>
  <c r="H20" i="22"/>
  <c r="I20" i="22"/>
  <c r="J20" i="22"/>
  <c r="K20" i="22"/>
  <c r="L20" i="22"/>
  <c r="M20" i="22"/>
  <c r="N20" i="22"/>
  <c r="F21" i="22"/>
  <c r="G21" i="22"/>
  <c r="H21" i="22"/>
  <c r="I21" i="22"/>
  <c r="J21" i="22"/>
  <c r="K21" i="22"/>
  <c r="L21" i="22"/>
  <c r="M21" i="22"/>
  <c r="N21" i="22"/>
  <c r="F22" i="22"/>
  <c r="G22" i="22"/>
  <c r="H22" i="22"/>
  <c r="I22" i="22"/>
  <c r="J22" i="22"/>
  <c r="K22" i="22"/>
  <c r="L22" i="22"/>
  <c r="M22" i="22"/>
  <c r="N22" i="22"/>
  <c r="F23" i="22"/>
  <c r="G23" i="22"/>
  <c r="H23" i="22"/>
  <c r="I23" i="22"/>
  <c r="J23" i="22"/>
  <c r="K23" i="22"/>
  <c r="L23" i="22"/>
  <c r="M23" i="22"/>
  <c r="N23" i="22"/>
  <c r="F24" i="22"/>
  <c r="G24" i="22"/>
  <c r="H24" i="22"/>
  <c r="I24" i="22"/>
  <c r="J24" i="22"/>
  <c r="K24" i="22"/>
  <c r="L24" i="22"/>
  <c r="M24" i="22"/>
  <c r="N24" i="22"/>
  <c r="F25" i="22"/>
  <c r="G25" i="22"/>
  <c r="H25" i="22"/>
  <c r="I25" i="22"/>
  <c r="J25" i="22"/>
  <c r="K25" i="22"/>
  <c r="L25" i="22"/>
  <c r="M25" i="22"/>
  <c r="N25" i="22"/>
  <c r="F26" i="22"/>
  <c r="G26" i="22"/>
  <c r="H26" i="22"/>
  <c r="I26" i="22"/>
  <c r="J26" i="22"/>
  <c r="K26" i="22"/>
  <c r="L26" i="22"/>
  <c r="M26" i="22"/>
  <c r="N26" i="22"/>
  <c r="F27" i="22"/>
  <c r="G27" i="22"/>
  <c r="H27" i="22"/>
  <c r="I27" i="22"/>
  <c r="J27" i="22"/>
  <c r="K27" i="22"/>
  <c r="L27" i="22"/>
  <c r="M27" i="22"/>
  <c r="N27" i="22"/>
  <c r="F28" i="22"/>
  <c r="G28" i="22"/>
  <c r="H28" i="22"/>
  <c r="I28" i="22"/>
  <c r="J28" i="22"/>
  <c r="K28" i="22"/>
  <c r="L28" i="22"/>
  <c r="M28" i="22"/>
  <c r="N28" i="22"/>
  <c r="F29" i="22"/>
  <c r="G29" i="22"/>
  <c r="H29" i="22"/>
  <c r="I29" i="22"/>
  <c r="J29" i="22"/>
  <c r="K29" i="22"/>
  <c r="L29" i="22"/>
  <c r="M29" i="22"/>
  <c r="N29" i="22"/>
  <c r="F30" i="22"/>
  <c r="G30" i="22"/>
  <c r="H30" i="22"/>
  <c r="I30" i="22"/>
  <c r="J30" i="22"/>
  <c r="K30" i="22"/>
  <c r="L30" i="22"/>
  <c r="M30" i="22"/>
  <c r="N30" i="22"/>
  <c r="F31" i="22"/>
  <c r="G31" i="22"/>
  <c r="H31" i="22"/>
  <c r="I31" i="22"/>
  <c r="J31" i="22"/>
  <c r="K31" i="22"/>
  <c r="L31" i="22"/>
  <c r="M31" i="22"/>
  <c r="N31" i="22"/>
  <c r="F32" i="22"/>
  <c r="G32" i="22"/>
  <c r="H32" i="22"/>
  <c r="I32" i="22"/>
  <c r="J32" i="22"/>
  <c r="K32" i="22"/>
  <c r="L32" i="22"/>
  <c r="M32" i="22"/>
  <c r="N32" i="22"/>
  <c r="F33" i="22"/>
  <c r="G33" i="22"/>
  <c r="H33" i="22"/>
  <c r="I33" i="22"/>
  <c r="J33" i="22"/>
  <c r="K33" i="22"/>
  <c r="L33" i="22"/>
  <c r="M33" i="22"/>
  <c r="N33" i="22"/>
  <c r="F34" i="22"/>
  <c r="G34" i="22"/>
  <c r="H34" i="22"/>
  <c r="I34" i="22"/>
  <c r="J34" i="22"/>
  <c r="K34" i="22"/>
  <c r="L34" i="22"/>
  <c r="M34" i="22"/>
  <c r="N34" i="22"/>
  <c r="F35" i="22"/>
  <c r="G35" i="22"/>
  <c r="H35" i="22"/>
  <c r="I35" i="22"/>
  <c r="J35" i="22"/>
  <c r="K35" i="22"/>
  <c r="L35" i="22"/>
  <c r="M35" i="22"/>
  <c r="N35" i="22"/>
  <c r="F36" i="22"/>
  <c r="G36" i="22"/>
  <c r="H36" i="22"/>
  <c r="I36" i="22"/>
  <c r="J36" i="22"/>
  <c r="K36" i="22"/>
  <c r="L36" i="22"/>
  <c r="M36" i="22"/>
  <c r="N36" i="22"/>
  <c r="F37" i="22"/>
  <c r="G37" i="22"/>
  <c r="H37" i="22"/>
  <c r="I37" i="22"/>
  <c r="J37" i="22"/>
  <c r="K37" i="22"/>
  <c r="L37" i="22"/>
  <c r="M37" i="22"/>
  <c r="N37" i="22"/>
  <c r="F38" i="22"/>
  <c r="G38" i="22"/>
  <c r="H38" i="22"/>
  <c r="I38" i="22"/>
  <c r="J38" i="22"/>
  <c r="K38" i="22"/>
  <c r="L38" i="22"/>
  <c r="M38" i="22"/>
  <c r="N38" i="22"/>
  <c r="F39" i="22"/>
  <c r="G39" i="22"/>
  <c r="H39" i="22"/>
  <c r="I39" i="22"/>
  <c r="J39" i="22"/>
  <c r="K39" i="22"/>
  <c r="L39" i="22"/>
  <c r="M39" i="22"/>
  <c r="N39" i="22"/>
  <c r="F40" i="22"/>
  <c r="G40" i="22"/>
  <c r="H40" i="22"/>
  <c r="I40" i="22"/>
  <c r="J40" i="22"/>
  <c r="K40" i="22"/>
  <c r="L40" i="22"/>
  <c r="M40" i="22"/>
  <c r="N40" i="22"/>
  <c r="F41" i="22"/>
  <c r="G41" i="22"/>
  <c r="H41" i="22"/>
  <c r="I41" i="22"/>
  <c r="J41" i="22"/>
  <c r="K41" i="22"/>
  <c r="L41" i="22"/>
  <c r="M41" i="22"/>
  <c r="N41" i="22"/>
  <c r="F42" i="22"/>
  <c r="G42" i="22"/>
  <c r="H42" i="22"/>
  <c r="I42" i="22"/>
  <c r="J42" i="22"/>
  <c r="K42" i="22"/>
  <c r="L42" i="22"/>
  <c r="M42" i="22"/>
  <c r="N42" i="22"/>
  <c r="F43" i="22"/>
  <c r="G43" i="22"/>
  <c r="H43" i="22"/>
  <c r="I43" i="22"/>
  <c r="J43" i="22"/>
  <c r="K43" i="22"/>
  <c r="L43" i="22"/>
  <c r="M43" i="22"/>
  <c r="N43" i="22"/>
  <c r="F44" i="22"/>
  <c r="G44" i="22"/>
  <c r="H44" i="22"/>
  <c r="I44" i="22"/>
  <c r="J44" i="22"/>
  <c r="K44" i="22"/>
  <c r="L44" i="22"/>
  <c r="M44" i="22"/>
  <c r="N44" i="22"/>
  <c r="F45" i="22"/>
  <c r="G45" i="22"/>
  <c r="H45" i="22"/>
  <c r="I45" i="22"/>
  <c r="J45" i="22"/>
  <c r="K45" i="22"/>
  <c r="L45" i="22"/>
  <c r="M45" i="22"/>
  <c r="N45" i="22"/>
  <c r="F46" i="22"/>
  <c r="G46" i="22"/>
  <c r="H46" i="22"/>
  <c r="I46" i="22"/>
  <c r="J46" i="22"/>
  <c r="K46" i="22"/>
  <c r="L46" i="22"/>
  <c r="M46" i="22"/>
  <c r="N46" i="22"/>
  <c r="F47" i="22"/>
  <c r="G47" i="22"/>
  <c r="H47" i="22"/>
  <c r="I47" i="22"/>
  <c r="J47" i="22"/>
  <c r="K47" i="22"/>
  <c r="L47" i="22"/>
  <c r="M47" i="22"/>
  <c r="N47" i="22"/>
  <c r="F48" i="22"/>
  <c r="G48" i="22"/>
  <c r="H48" i="22"/>
  <c r="I48" i="22"/>
  <c r="J48" i="22"/>
  <c r="K48" i="22"/>
  <c r="L48" i="22"/>
  <c r="M48" i="22"/>
  <c r="N48" i="22"/>
  <c r="F49" i="22"/>
  <c r="G49" i="22"/>
  <c r="H49" i="22"/>
  <c r="I49" i="22"/>
  <c r="J49" i="22"/>
  <c r="K49" i="22"/>
  <c r="L49" i="22"/>
  <c r="M49" i="22"/>
  <c r="N49" i="22"/>
  <c r="F50" i="22"/>
  <c r="G50" i="22"/>
  <c r="H50" i="22"/>
  <c r="I50" i="22"/>
  <c r="J50" i="22"/>
  <c r="K50" i="22"/>
  <c r="L50" i="22"/>
  <c r="M50" i="22"/>
  <c r="N50" i="22"/>
  <c r="F51" i="22"/>
  <c r="G51" i="22"/>
  <c r="H51" i="22"/>
  <c r="I51" i="22"/>
  <c r="J51" i="22"/>
  <c r="K51" i="22"/>
  <c r="L51" i="22"/>
  <c r="M51" i="22"/>
  <c r="N51" i="22"/>
  <c r="F52" i="22"/>
  <c r="G52" i="22"/>
  <c r="H52" i="22"/>
  <c r="I52" i="22"/>
  <c r="J52" i="22"/>
  <c r="K52" i="22"/>
  <c r="L52" i="22"/>
  <c r="M52" i="22"/>
  <c r="N52" i="22"/>
  <c r="F53" i="22"/>
  <c r="G53" i="22"/>
  <c r="H53" i="22"/>
  <c r="I53" i="22"/>
  <c r="J53" i="22"/>
  <c r="K53" i="22"/>
  <c r="L53" i="22"/>
  <c r="M53" i="22"/>
  <c r="N53" i="22"/>
  <c r="F54" i="22"/>
  <c r="G54" i="22"/>
  <c r="H54" i="22"/>
  <c r="I54" i="22"/>
  <c r="J54" i="22"/>
  <c r="K54" i="22"/>
  <c r="L54" i="22"/>
  <c r="M54" i="22"/>
  <c r="N54" i="22"/>
  <c r="F55" i="22"/>
  <c r="G55" i="22"/>
  <c r="H55" i="22"/>
  <c r="I55" i="22"/>
  <c r="J55" i="22"/>
  <c r="K55" i="22"/>
  <c r="L55" i="22"/>
  <c r="M55" i="22"/>
  <c r="N55" i="22"/>
  <c r="F56" i="22"/>
  <c r="G56" i="22"/>
  <c r="H56" i="22"/>
  <c r="I56" i="22"/>
  <c r="J56" i="22"/>
  <c r="K56" i="22"/>
  <c r="L56" i="22"/>
  <c r="M56" i="22"/>
  <c r="N56" i="22"/>
  <c r="F57" i="22"/>
  <c r="G57" i="22"/>
  <c r="H57" i="22"/>
  <c r="I57" i="22"/>
  <c r="J57" i="22"/>
  <c r="K57" i="22"/>
  <c r="L57" i="22"/>
  <c r="M57" i="22"/>
  <c r="N57" i="22"/>
  <c r="F58" i="22"/>
  <c r="G58" i="22"/>
  <c r="H58" i="22"/>
  <c r="I58" i="22"/>
  <c r="J58" i="22"/>
  <c r="K58" i="22"/>
  <c r="L58" i="22"/>
  <c r="M58" i="22"/>
  <c r="N58" i="22"/>
  <c r="F59" i="22"/>
  <c r="G59" i="22"/>
  <c r="H59" i="22"/>
  <c r="I59" i="22"/>
  <c r="J59" i="22"/>
  <c r="K59" i="22"/>
  <c r="L59" i="22"/>
  <c r="M59" i="22"/>
  <c r="N59" i="22"/>
  <c r="F60" i="22"/>
  <c r="G60" i="22"/>
  <c r="H60" i="22"/>
  <c r="I60" i="22"/>
  <c r="J60" i="22"/>
  <c r="K60" i="22"/>
  <c r="L60" i="22"/>
  <c r="M60" i="22"/>
  <c r="N60" i="22"/>
  <c r="F61" i="22"/>
  <c r="G61" i="22"/>
  <c r="H61" i="22"/>
  <c r="I61" i="22"/>
  <c r="J61" i="22"/>
  <c r="K61" i="22"/>
  <c r="L61" i="22"/>
  <c r="M61" i="22"/>
  <c r="N61" i="22"/>
  <c r="F62" i="22"/>
  <c r="G62" i="22"/>
  <c r="H62" i="22"/>
  <c r="I62" i="22"/>
  <c r="J62" i="22"/>
  <c r="K62" i="22"/>
  <c r="L62" i="22"/>
  <c r="M62" i="22"/>
  <c r="N62" i="22"/>
  <c r="F63" i="22"/>
  <c r="G63" i="22"/>
  <c r="H63" i="22"/>
  <c r="I63" i="22"/>
  <c r="J63" i="22"/>
  <c r="K63" i="22"/>
  <c r="L63" i="22"/>
  <c r="M63" i="22"/>
  <c r="N63" i="22"/>
  <c r="F64" i="22"/>
  <c r="G64" i="22"/>
  <c r="H64" i="22"/>
  <c r="I64" i="22"/>
  <c r="J64" i="22"/>
  <c r="K64" i="22"/>
  <c r="L64" i="22"/>
  <c r="M64" i="22"/>
  <c r="N64" i="22"/>
  <c r="F65" i="22"/>
  <c r="G65" i="22"/>
  <c r="H65" i="22"/>
  <c r="I65" i="22"/>
  <c r="J65" i="22"/>
  <c r="K65" i="22"/>
  <c r="L65" i="22"/>
  <c r="M65" i="22"/>
  <c r="N65" i="22"/>
  <c r="F66" i="22"/>
  <c r="G66" i="22"/>
  <c r="H66" i="22"/>
  <c r="I66" i="22"/>
  <c r="J66" i="22"/>
  <c r="K66" i="22"/>
  <c r="L66" i="22"/>
  <c r="M66" i="22"/>
  <c r="N66" i="22"/>
  <c r="F67" i="22"/>
  <c r="G67" i="22"/>
  <c r="H67" i="22"/>
  <c r="I67" i="22"/>
  <c r="J67" i="22"/>
  <c r="K67" i="22"/>
  <c r="L67" i="22"/>
  <c r="M67" i="22"/>
  <c r="N67" i="22"/>
  <c r="F68" i="22"/>
  <c r="G68" i="22"/>
  <c r="H68" i="22"/>
  <c r="I68" i="22"/>
  <c r="J68" i="22"/>
  <c r="K68" i="22"/>
  <c r="L68" i="22"/>
  <c r="M68" i="22"/>
  <c r="N68" i="22"/>
  <c r="F69" i="22"/>
  <c r="G69" i="22"/>
  <c r="H69" i="22"/>
  <c r="I69" i="22"/>
  <c r="J69" i="22"/>
  <c r="K69" i="22"/>
  <c r="L69" i="22"/>
  <c r="M69" i="22"/>
  <c r="N69" i="22"/>
  <c r="F70" i="22"/>
  <c r="G70" i="22"/>
  <c r="H70" i="22"/>
  <c r="I70" i="22"/>
  <c r="J70" i="22"/>
  <c r="K70" i="22"/>
  <c r="L70" i="22"/>
  <c r="M70" i="22"/>
  <c r="N70" i="22"/>
  <c r="F71" i="22"/>
  <c r="G71" i="22"/>
  <c r="H71" i="22"/>
  <c r="I71" i="22"/>
  <c r="J71" i="22"/>
  <c r="K71" i="22"/>
  <c r="L71" i="22"/>
  <c r="M71" i="22"/>
  <c r="N71" i="22"/>
  <c r="F72" i="22"/>
  <c r="G72" i="22"/>
  <c r="H72" i="22"/>
  <c r="I72" i="22"/>
  <c r="J72" i="22"/>
  <c r="K72" i="22"/>
  <c r="L72" i="22"/>
  <c r="M72" i="22"/>
  <c r="N72" i="22"/>
  <c r="F73" i="22"/>
  <c r="G73" i="22"/>
  <c r="H73" i="22"/>
  <c r="I73" i="22"/>
  <c r="J73" i="22"/>
  <c r="K73" i="22"/>
  <c r="L73" i="22"/>
  <c r="M73" i="22"/>
  <c r="N73" i="22"/>
  <c r="F74" i="22"/>
  <c r="G74" i="22"/>
  <c r="H74" i="22"/>
  <c r="I74" i="22"/>
  <c r="J74" i="22"/>
  <c r="K74" i="22"/>
  <c r="L74" i="22"/>
  <c r="M74" i="22"/>
  <c r="N74" i="22"/>
  <c r="F75" i="22"/>
  <c r="G75" i="22"/>
  <c r="H75" i="22"/>
  <c r="I75" i="22"/>
  <c r="J75" i="22"/>
  <c r="K75" i="22"/>
  <c r="L75" i="22"/>
  <c r="M75" i="22"/>
  <c r="N75" i="22"/>
  <c r="F76" i="22"/>
  <c r="G76" i="22"/>
  <c r="H76" i="22"/>
  <c r="I76" i="22"/>
  <c r="J76" i="22"/>
  <c r="K76" i="22"/>
  <c r="L76" i="22"/>
  <c r="M76" i="22"/>
  <c r="N76" i="22"/>
  <c r="F77" i="22"/>
  <c r="G77" i="22"/>
  <c r="H77" i="22"/>
  <c r="I77" i="22"/>
  <c r="J77" i="22"/>
  <c r="K77" i="22"/>
  <c r="L77" i="22"/>
  <c r="M77" i="22"/>
  <c r="N77" i="22"/>
  <c r="F78" i="22"/>
  <c r="G78" i="22"/>
  <c r="H78" i="22"/>
  <c r="I78" i="22"/>
  <c r="J78" i="22"/>
  <c r="K78" i="22"/>
  <c r="L78" i="22"/>
  <c r="M78" i="22"/>
  <c r="N78" i="22"/>
  <c r="F79" i="22"/>
  <c r="G79" i="22"/>
  <c r="H79" i="22"/>
  <c r="I79" i="22"/>
  <c r="J79" i="22"/>
  <c r="K79" i="22"/>
  <c r="L79" i="22"/>
  <c r="M79" i="22"/>
  <c r="N79" i="22"/>
  <c r="F80" i="22"/>
  <c r="G80" i="22"/>
  <c r="H80" i="22"/>
  <c r="I80" i="22"/>
  <c r="J80" i="22"/>
  <c r="K80" i="22"/>
  <c r="L80" i="22"/>
  <c r="M80" i="22"/>
  <c r="N80" i="22"/>
  <c r="F81" i="22"/>
  <c r="G81" i="22"/>
  <c r="H81" i="22"/>
  <c r="I81" i="22"/>
  <c r="J81" i="22"/>
  <c r="K81" i="22"/>
  <c r="L81" i="22"/>
  <c r="M81" i="22"/>
  <c r="N81" i="22"/>
  <c r="F82" i="22"/>
  <c r="G82" i="22"/>
  <c r="H82" i="22"/>
  <c r="I82" i="22"/>
  <c r="J82" i="22"/>
  <c r="K82" i="22"/>
  <c r="L82" i="22"/>
  <c r="M82" i="22"/>
  <c r="N82" i="22"/>
  <c r="F83" i="22"/>
  <c r="G83" i="22"/>
  <c r="H83" i="22"/>
  <c r="I83" i="22"/>
  <c r="J83" i="22"/>
  <c r="K83" i="22"/>
  <c r="L83" i="22"/>
  <c r="M83" i="22"/>
  <c r="N83" i="22"/>
  <c r="F84" i="22"/>
  <c r="G84" i="22"/>
  <c r="H84" i="22"/>
  <c r="I84" i="22"/>
  <c r="J84" i="22"/>
  <c r="K84" i="22"/>
  <c r="L84" i="22"/>
  <c r="M84" i="22"/>
  <c r="N84" i="22"/>
  <c r="F85" i="22"/>
  <c r="G85" i="22"/>
  <c r="H85" i="22"/>
  <c r="I85" i="22"/>
  <c r="J85" i="22"/>
  <c r="K85" i="22"/>
  <c r="L85" i="22"/>
  <c r="M85" i="22"/>
  <c r="N85" i="22"/>
  <c r="F86" i="22"/>
  <c r="G86" i="22"/>
  <c r="H86" i="22"/>
  <c r="I86" i="22"/>
  <c r="J86" i="22"/>
  <c r="K86" i="22"/>
  <c r="L86" i="22"/>
  <c r="M86" i="22"/>
  <c r="N86" i="22"/>
  <c r="F87" i="22"/>
  <c r="G87" i="22"/>
  <c r="H87" i="22"/>
  <c r="I87" i="22"/>
  <c r="J87" i="22"/>
  <c r="K87" i="22"/>
  <c r="L87" i="22"/>
  <c r="M87" i="22"/>
  <c r="N87" i="22"/>
  <c r="F88" i="22"/>
  <c r="G88" i="22"/>
  <c r="H88" i="22"/>
  <c r="I88" i="22"/>
  <c r="J88" i="22"/>
  <c r="K88" i="22"/>
  <c r="L88" i="22"/>
  <c r="M88" i="22"/>
  <c r="N88" i="22"/>
  <c r="F89" i="22"/>
  <c r="G89" i="22"/>
  <c r="H89" i="22"/>
  <c r="I89" i="22"/>
  <c r="J89" i="22"/>
  <c r="K89" i="22"/>
  <c r="L89" i="22"/>
  <c r="M89" i="22"/>
  <c r="N89" i="22"/>
  <c r="F90" i="22"/>
  <c r="G90" i="22"/>
  <c r="H90" i="22"/>
  <c r="I90" i="22"/>
  <c r="J90" i="22"/>
  <c r="K90" i="22"/>
  <c r="L90" i="22"/>
  <c r="M90" i="22"/>
  <c r="N90" i="22"/>
  <c r="F91" i="22"/>
  <c r="G91" i="22"/>
  <c r="H91" i="22"/>
  <c r="I91" i="22"/>
  <c r="J91" i="22"/>
  <c r="K91" i="22"/>
  <c r="L91" i="22"/>
  <c r="M91" i="22"/>
  <c r="N91" i="22"/>
  <c r="F92" i="22"/>
  <c r="G92" i="22"/>
  <c r="H92" i="22"/>
  <c r="I92" i="22"/>
  <c r="J92" i="22"/>
  <c r="K92" i="22"/>
  <c r="L92" i="22"/>
  <c r="M92" i="22"/>
  <c r="N92" i="22"/>
  <c r="F93" i="22"/>
  <c r="G93" i="22"/>
  <c r="H93" i="22"/>
  <c r="I93" i="22"/>
  <c r="J93" i="22"/>
  <c r="K93" i="22"/>
  <c r="L93" i="22"/>
  <c r="M93" i="22"/>
  <c r="N93" i="22"/>
  <c r="F94" i="22"/>
  <c r="G94" i="22"/>
  <c r="H94" i="22"/>
  <c r="I94" i="22"/>
  <c r="J94" i="22"/>
  <c r="K94" i="22"/>
  <c r="L94" i="22"/>
  <c r="M94" i="22"/>
  <c r="N94" i="22"/>
  <c r="F95" i="22"/>
  <c r="G95" i="22"/>
  <c r="H95" i="22"/>
  <c r="I95" i="22"/>
  <c r="J95" i="22"/>
  <c r="K95" i="22"/>
  <c r="L95" i="22"/>
  <c r="M95" i="22"/>
  <c r="N95" i="22"/>
  <c r="F96" i="22"/>
  <c r="G96" i="22"/>
  <c r="H96" i="22"/>
  <c r="I96" i="22"/>
  <c r="J96" i="22"/>
  <c r="K96" i="22"/>
  <c r="L96" i="22"/>
  <c r="M96" i="22"/>
  <c r="N96" i="22"/>
  <c r="F97" i="22"/>
  <c r="G97" i="22"/>
  <c r="H97" i="22"/>
  <c r="I97" i="22"/>
  <c r="J97" i="22"/>
  <c r="K97" i="22"/>
  <c r="L97" i="22"/>
  <c r="M97" i="22"/>
  <c r="N97" i="22"/>
  <c r="F98" i="22"/>
  <c r="G98" i="22"/>
  <c r="H98" i="22"/>
  <c r="I98" i="22"/>
  <c r="J98" i="22"/>
  <c r="K98" i="22"/>
  <c r="L98" i="22"/>
  <c r="M98" i="22"/>
  <c r="N98" i="22"/>
  <c r="F99" i="22"/>
  <c r="G99" i="22"/>
  <c r="H99" i="22"/>
  <c r="I99" i="22"/>
  <c r="J99" i="22"/>
  <c r="K99" i="22"/>
  <c r="L99" i="22"/>
  <c r="M99" i="22"/>
  <c r="N99" i="22"/>
  <c r="F100" i="22"/>
  <c r="G100" i="22"/>
  <c r="H100" i="22"/>
  <c r="I100" i="22"/>
  <c r="J100" i="22"/>
  <c r="K100" i="22"/>
  <c r="L100" i="22"/>
  <c r="M100" i="22"/>
  <c r="N100" i="22"/>
  <c r="F101" i="22"/>
  <c r="G101" i="22"/>
  <c r="H101" i="22"/>
  <c r="I101" i="22"/>
  <c r="J101" i="22"/>
  <c r="K101" i="22"/>
  <c r="L101" i="22"/>
  <c r="M101" i="22"/>
  <c r="N101" i="22"/>
  <c r="F102" i="22"/>
  <c r="G102" i="22"/>
  <c r="H102" i="22"/>
  <c r="I102" i="22"/>
  <c r="J102" i="22"/>
  <c r="K102" i="22"/>
  <c r="L102" i="22"/>
  <c r="M102" i="22"/>
  <c r="N102" i="22"/>
  <c r="F103" i="22"/>
  <c r="G103" i="22"/>
  <c r="H103" i="22"/>
  <c r="I103" i="22"/>
  <c r="J103" i="22"/>
  <c r="K103" i="22"/>
  <c r="L103" i="22"/>
  <c r="M103" i="22"/>
  <c r="N103" i="22"/>
  <c r="F104" i="22"/>
  <c r="G104" i="22"/>
  <c r="H104" i="22"/>
  <c r="I104" i="22"/>
  <c r="J104" i="22"/>
  <c r="K104" i="22"/>
  <c r="L104" i="22"/>
  <c r="M104" i="22"/>
  <c r="N104" i="22"/>
  <c r="F105" i="22"/>
  <c r="G105" i="22"/>
  <c r="H105" i="22"/>
  <c r="I105" i="22"/>
  <c r="J105" i="22"/>
  <c r="K105" i="22"/>
  <c r="L105" i="22"/>
  <c r="M105" i="22"/>
  <c r="N105" i="22"/>
  <c r="F106" i="22"/>
  <c r="G106" i="22"/>
  <c r="H106" i="22"/>
  <c r="I106" i="22"/>
  <c r="J106" i="22"/>
  <c r="K106" i="22"/>
  <c r="L106" i="22"/>
  <c r="M106" i="22"/>
  <c r="N106" i="22"/>
  <c r="F107" i="22"/>
  <c r="G107" i="22"/>
  <c r="H107" i="22"/>
  <c r="I107" i="22"/>
  <c r="J107" i="22"/>
  <c r="K107" i="22"/>
  <c r="L107" i="22"/>
  <c r="M107" i="22"/>
  <c r="N107" i="22"/>
  <c r="F108" i="22"/>
  <c r="G108" i="22"/>
  <c r="H108" i="22"/>
  <c r="I108" i="22"/>
  <c r="J108" i="22"/>
  <c r="K108" i="22"/>
  <c r="L108" i="22"/>
  <c r="M108" i="22"/>
  <c r="N108" i="22"/>
  <c r="F109" i="22"/>
  <c r="G109" i="22"/>
  <c r="H109" i="22"/>
  <c r="I109" i="22"/>
  <c r="J109" i="22"/>
  <c r="K109" i="22"/>
  <c r="L109" i="22"/>
  <c r="M109" i="22"/>
  <c r="N109" i="22"/>
  <c r="F110" i="22"/>
  <c r="G110" i="22"/>
  <c r="H110" i="22"/>
  <c r="I110" i="22"/>
  <c r="J110" i="22"/>
  <c r="K110" i="22"/>
  <c r="L110" i="22"/>
  <c r="M110" i="22"/>
  <c r="N110" i="22"/>
  <c r="F111" i="22"/>
  <c r="G111" i="22"/>
  <c r="H111" i="22"/>
  <c r="I111" i="22"/>
  <c r="J111" i="22"/>
  <c r="K111" i="22"/>
  <c r="L111" i="22"/>
  <c r="M111" i="22"/>
  <c r="N111" i="22"/>
  <c r="F112" i="22"/>
  <c r="G112" i="22"/>
  <c r="H112" i="22"/>
  <c r="I112" i="22"/>
  <c r="J112" i="22"/>
  <c r="K112" i="22"/>
  <c r="L112" i="22"/>
  <c r="M112" i="22"/>
  <c r="N112" i="22"/>
  <c r="F113" i="22"/>
  <c r="G113" i="22"/>
  <c r="H113" i="22"/>
  <c r="I113" i="22"/>
  <c r="J113" i="22"/>
  <c r="K113" i="22"/>
  <c r="L113" i="22"/>
  <c r="M113" i="22"/>
  <c r="N113" i="22"/>
  <c r="F114" i="22"/>
  <c r="G114" i="22"/>
  <c r="H114" i="22"/>
  <c r="I114" i="22"/>
  <c r="J114" i="22"/>
  <c r="K114" i="22"/>
  <c r="L114" i="22"/>
  <c r="M114" i="22"/>
  <c r="N114" i="22"/>
  <c r="F115" i="22"/>
  <c r="G115" i="22"/>
  <c r="H115" i="22"/>
  <c r="I115" i="22"/>
  <c r="J115" i="22"/>
  <c r="K115" i="22"/>
  <c r="L115" i="22"/>
  <c r="M115" i="22"/>
  <c r="N115" i="22"/>
  <c r="F116" i="22"/>
  <c r="G116" i="22"/>
  <c r="H116" i="22"/>
  <c r="I116" i="22"/>
  <c r="J116" i="22"/>
  <c r="K116" i="22"/>
  <c r="L116" i="22"/>
  <c r="M116" i="22"/>
  <c r="N116" i="22"/>
  <c r="F117" i="22"/>
  <c r="G117" i="22"/>
  <c r="H117" i="22"/>
  <c r="I117" i="22"/>
  <c r="J117" i="22"/>
  <c r="K117" i="22"/>
  <c r="L117" i="22"/>
  <c r="M117" i="22"/>
  <c r="N117" i="22"/>
  <c r="F118" i="22"/>
  <c r="G118" i="22"/>
  <c r="H118" i="22"/>
  <c r="I118" i="22"/>
  <c r="J118" i="22"/>
  <c r="K118" i="22"/>
  <c r="L118" i="22"/>
  <c r="M118" i="22"/>
  <c r="N118" i="22"/>
  <c r="F119" i="22"/>
  <c r="G119" i="22"/>
  <c r="H119" i="22"/>
  <c r="I119" i="22"/>
  <c r="J119" i="22"/>
  <c r="K119" i="22"/>
  <c r="L119" i="22"/>
  <c r="M119" i="22"/>
  <c r="N119" i="22"/>
  <c r="F120" i="22"/>
  <c r="G120" i="22"/>
  <c r="H120" i="22"/>
  <c r="I120" i="22"/>
  <c r="J120" i="22"/>
  <c r="K120" i="22"/>
  <c r="L120" i="22"/>
  <c r="M120" i="22"/>
  <c r="N120" i="22"/>
  <c r="F121" i="22"/>
  <c r="G121" i="22"/>
  <c r="H121" i="22"/>
  <c r="I121" i="22"/>
  <c r="J121" i="22"/>
  <c r="K121" i="22"/>
  <c r="L121" i="22"/>
  <c r="M121" i="22"/>
  <c r="N121" i="22"/>
  <c r="F122" i="22"/>
  <c r="G122" i="22"/>
  <c r="H122" i="22"/>
  <c r="I122" i="22"/>
  <c r="J122" i="22"/>
  <c r="K122" i="22"/>
  <c r="L122" i="22"/>
  <c r="M122" i="22"/>
  <c r="N122" i="22"/>
  <c r="F123" i="22"/>
  <c r="G123" i="22"/>
  <c r="H123" i="22"/>
  <c r="I123" i="22"/>
  <c r="J123" i="22"/>
  <c r="K123" i="22"/>
  <c r="L123" i="22"/>
  <c r="M123" i="22"/>
  <c r="N123" i="22"/>
  <c r="F124" i="22"/>
  <c r="G124" i="22"/>
  <c r="H124" i="22"/>
  <c r="I124" i="22"/>
  <c r="J124" i="22"/>
  <c r="K124" i="22"/>
  <c r="L124" i="22"/>
  <c r="M124" i="22"/>
  <c r="N124" i="22"/>
  <c r="F125" i="22"/>
  <c r="G125" i="22"/>
  <c r="H125" i="22"/>
  <c r="I125" i="22"/>
  <c r="J125" i="22"/>
  <c r="K125" i="22"/>
  <c r="L125" i="22"/>
  <c r="M125" i="22"/>
  <c r="N125" i="22"/>
  <c r="F126" i="22"/>
  <c r="G126" i="22"/>
  <c r="H126" i="22"/>
  <c r="I126" i="22"/>
  <c r="J126" i="22"/>
  <c r="K126" i="22"/>
  <c r="L126" i="22"/>
  <c r="M126" i="22"/>
  <c r="N126" i="22"/>
  <c r="F127" i="22"/>
  <c r="G127" i="22"/>
  <c r="H127" i="22"/>
  <c r="I127" i="22"/>
  <c r="J127" i="22"/>
  <c r="K127" i="22"/>
  <c r="L127" i="22"/>
  <c r="M127" i="22"/>
  <c r="N127" i="22"/>
  <c r="F128" i="22"/>
  <c r="G128" i="22"/>
  <c r="H128" i="22"/>
  <c r="I128" i="22"/>
  <c r="J128" i="22"/>
  <c r="K128" i="22"/>
  <c r="L128" i="22"/>
  <c r="M128" i="22"/>
  <c r="N128" i="22"/>
  <c r="F129" i="22"/>
  <c r="G129" i="22"/>
  <c r="H129" i="22"/>
  <c r="I129" i="22"/>
  <c r="J129" i="22"/>
  <c r="K129" i="22"/>
  <c r="L129" i="22"/>
  <c r="M129" i="22"/>
  <c r="N129" i="22"/>
  <c r="F130" i="22"/>
  <c r="G130" i="22"/>
  <c r="H130" i="22"/>
  <c r="I130" i="22"/>
  <c r="J130" i="22"/>
  <c r="K130" i="22"/>
  <c r="L130" i="22"/>
  <c r="M130" i="22"/>
  <c r="N130" i="22"/>
  <c r="F131" i="22"/>
  <c r="G131" i="22"/>
  <c r="H131" i="22"/>
  <c r="I131" i="22"/>
  <c r="J131" i="22"/>
  <c r="K131" i="22"/>
  <c r="L131" i="22"/>
  <c r="M131" i="22"/>
  <c r="N131" i="22"/>
  <c r="F132" i="22"/>
  <c r="G132" i="22"/>
  <c r="H132" i="22"/>
  <c r="I132" i="22"/>
  <c r="J132" i="22"/>
  <c r="K132" i="22"/>
  <c r="L132" i="22"/>
  <c r="M132" i="22"/>
  <c r="N132" i="22"/>
  <c r="F133" i="22"/>
  <c r="G133" i="22"/>
  <c r="H133" i="22"/>
  <c r="I133" i="22"/>
  <c r="J133" i="22"/>
  <c r="K133" i="22"/>
  <c r="L133" i="22"/>
  <c r="M133" i="22"/>
  <c r="N133" i="22"/>
  <c r="F134" i="22"/>
  <c r="G134" i="22"/>
  <c r="H134" i="22"/>
  <c r="I134" i="22"/>
  <c r="J134" i="22"/>
  <c r="K134" i="22"/>
  <c r="L134" i="22"/>
  <c r="M134" i="22"/>
  <c r="N134" i="22"/>
  <c r="F135" i="22"/>
  <c r="G135" i="22"/>
  <c r="H135" i="22"/>
  <c r="I135" i="22"/>
  <c r="J135" i="22"/>
  <c r="K135" i="22"/>
  <c r="L135" i="22"/>
  <c r="M135" i="22"/>
  <c r="N135" i="22"/>
  <c r="F136" i="22"/>
  <c r="G136" i="22"/>
  <c r="H136" i="22"/>
  <c r="I136" i="22"/>
  <c r="J136" i="22"/>
  <c r="K136" i="22"/>
  <c r="L136" i="22"/>
  <c r="M136" i="22"/>
  <c r="N136" i="22"/>
  <c r="F137" i="22"/>
  <c r="G137" i="22"/>
  <c r="H137" i="22"/>
  <c r="I137" i="22"/>
  <c r="J137" i="22"/>
  <c r="K137" i="22"/>
  <c r="L137" i="22"/>
  <c r="M137" i="22"/>
  <c r="N137" i="22"/>
  <c r="F138" i="22"/>
  <c r="G138" i="22"/>
  <c r="H138" i="22"/>
  <c r="I138" i="22"/>
  <c r="J138" i="22"/>
  <c r="K138" i="22"/>
  <c r="L138" i="22"/>
  <c r="M138" i="22"/>
  <c r="N138" i="22"/>
  <c r="F139" i="22"/>
  <c r="G139" i="22"/>
  <c r="H139" i="22"/>
  <c r="I139" i="22"/>
  <c r="J139" i="22"/>
  <c r="K139" i="22"/>
  <c r="L139" i="22"/>
  <c r="M139" i="22"/>
  <c r="N139" i="22"/>
  <c r="F140" i="22"/>
  <c r="G140" i="22"/>
  <c r="H140" i="22"/>
  <c r="I140" i="22"/>
  <c r="J140" i="22"/>
  <c r="K140" i="22"/>
  <c r="L140" i="22"/>
  <c r="M140" i="22"/>
  <c r="N140" i="22"/>
  <c r="F141" i="22"/>
  <c r="G141" i="22"/>
  <c r="H141" i="22"/>
  <c r="I141" i="22"/>
  <c r="J141" i="22"/>
  <c r="K141" i="22"/>
  <c r="L141" i="22"/>
  <c r="M141" i="22"/>
  <c r="N141" i="22"/>
  <c r="F142" i="22"/>
  <c r="G142" i="22"/>
  <c r="H142" i="22"/>
  <c r="I142" i="22"/>
  <c r="J142" i="22"/>
  <c r="K142" i="22"/>
  <c r="L142" i="22"/>
  <c r="M142" i="22"/>
  <c r="N142" i="22"/>
  <c r="F143" i="22"/>
  <c r="G143" i="22"/>
  <c r="H143" i="22"/>
  <c r="I143" i="22"/>
  <c r="J143" i="22"/>
  <c r="K143" i="22"/>
  <c r="L143" i="22"/>
  <c r="M143" i="22"/>
  <c r="N143" i="22"/>
  <c r="F144" i="22"/>
  <c r="G144" i="22"/>
  <c r="H144" i="22"/>
  <c r="I144" i="22"/>
  <c r="J144" i="22"/>
  <c r="K144" i="22"/>
  <c r="L144" i="22"/>
  <c r="M144" i="22"/>
  <c r="N144" i="22"/>
  <c r="F145" i="22"/>
  <c r="G145" i="22"/>
  <c r="H145" i="22"/>
  <c r="I145" i="22"/>
  <c r="J145" i="22"/>
  <c r="K145" i="22"/>
  <c r="L145" i="22"/>
  <c r="M145" i="22"/>
  <c r="N145" i="22"/>
  <c r="F146" i="22"/>
  <c r="G146" i="22"/>
  <c r="H146" i="22"/>
  <c r="I146" i="22"/>
  <c r="J146" i="22"/>
  <c r="K146" i="22"/>
  <c r="L146" i="22"/>
  <c r="M146" i="22"/>
  <c r="N146" i="22"/>
  <c r="F147" i="22"/>
  <c r="G147" i="22"/>
  <c r="H147" i="22"/>
  <c r="I147" i="22"/>
  <c r="J147" i="22"/>
  <c r="K147" i="22"/>
  <c r="L147" i="22"/>
  <c r="M147" i="22"/>
  <c r="N147" i="22"/>
  <c r="F148" i="22"/>
  <c r="G148" i="22"/>
  <c r="H148" i="22"/>
  <c r="I148" i="22"/>
  <c r="J148" i="22"/>
  <c r="K148" i="22"/>
  <c r="L148" i="22"/>
  <c r="M148" i="22"/>
  <c r="N148" i="22"/>
  <c r="F149" i="22"/>
  <c r="G149" i="22"/>
  <c r="H149" i="22"/>
  <c r="I149" i="22"/>
  <c r="J149" i="22"/>
  <c r="K149" i="22"/>
  <c r="L149" i="22"/>
  <c r="M149" i="22"/>
  <c r="N149" i="22"/>
  <c r="F150" i="22"/>
  <c r="G150" i="22"/>
  <c r="H150" i="22"/>
  <c r="I150" i="22"/>
  <c r="J150" i="22"/>
  <c r="K150" i="22"/>
  <c r="L150" i="22"/>
  <c r="M150" i="22"/>
  <c r="N150" i="22"/>
  <c r="F151" i="22"/>
  <c r="G151" i="22"/>
  <c r="H151" i="22"/>
  <c r="I151" i="22"/>
  <c r="J151" i="22"/>
  <c r="K151" i="22"/>
  <c r="L151" i="22"/>
  <c r="M151" i="22"/>
  <c r="N151" i="22"/>
  <c r="F152" i="22"/>
  <c r="G152" i="22"/>
  <c r="H152" i="22"/>
  <c r="I152" i="22"/>
  <c r="J152" i="22"/>
  <c r="K152" i="22"/>
  <c r="L152" i="22"/>
  <c r="M152" i="22"/>
  <c r="N152" i="22"/>
  <c r="F153" i="22"/>
  <c r="G153" i="22"/>
  <c r="H153" i="22"/>
  <c r="I153" i="22"/>
  <c r="J153" i="22"/>
  <c r="K153" i="22"/>
  <c r="L153" i="22"/>
  <c r="M153" i="22"/>
  <c r="N153" i="22"/>
  <c r="F154" i="22"/>
  <c r="G154" i="22"/>
  <c r="H154" i="22"/>
  <c r="I154" i="22"/>
  <c r="J154" i="22"/>
  <c r="K154" i="22"/>
  <c r="L154" i="22"/>
  <c r="M154" i="22"/>
  <c r="N154" i="22"/>
  <c r="F155" i="22"/>
  <c r="G155" i="22"/>
  <c r="H155" i="22"/>
  <c r="I155" i="22"/>
  <c r="J155" i="22"/>
  <c r="K155" i="22"/>
  <c r="L155" i="22"/>
  <c r="M155" i="22"/>
  <c r="N155" i="22"/>
  <c r="F156" i="22"/>
  <c r="G156" i="22"/>
  <c r="H156" i="22"/>
  <c r="I156" i="22"/>
  <c r="J156" i="22"/>
  <c r="K156" i="22"/>
  <c r="L156" i="22"/>
  <c r="M156" i="22"/>
  <c r="N156" i="22"/>
  <c r="F157" i="22"/>
  <c r="G157" i="22"/>
  <c r="H157" i="22"/>
  <c r="I157" i="22"/>
  <c r="J157" i="22"/>
  <c r="K157" i="22"/>
  <c r="L157" i="22"/>
  <c r="M157" i="22"/>
  <c r="N157" i="22"/>
  <c r="F158" i="22"/>
  <c r="G158" i="22"/>
  <c r="H158" i="22"/>
  <c r="I158" i="22"/>
  <c r="J158" i="22"/>
  <c r="K158" i="22"/>
  <c r="L158" i="22"/>
  <c r="M158" i="22"/>
  <c r="N158" i="22"/>
  <c r="F159" i="22"/>
  <c r="G159" i="22"/>
  <c r="H159" i="22"/>
  <c r="I159" i="22"/>
  <c r="J159" i="22"/>
  <c r="K159" i="22"/>
  <c r="L159" i="22"/>
  <c r="M159" i="22"/>
  <c r="N159" i="22"/>
  <c r="F160" i="22"/>
  <c r="G160" i="22"/>
  <c r="H160" i="22"/>
  <c r="I160" i="22"/>
  <c r="J160" i="22"/>
  <c r="K160" i="22"/>
  <c r="L160" i="22"/>
  <c r="M160" i="22"/>
  <c r="N160" i="22"/>
  <c r="F161" i="22"/>
  <c r="G161" i="22"/>
  <c r="H161" i="22"/>
  <c r="I161" i="22"/>
  <c r="J161" i="22"/>
  <c r="K161" i="22"/>
  <c r="L161" i="22"/>
  <c r="M161" i="22"/>
  <c r="N161" i="22"/>
  <c r="F162" i="22"/>
  <c r="G162" i="22"/>
  <c r="H162" i="22"/>
  <c r="I162" i="22"/>
  <c r="J162" i="22"/>
  <c r="K162" i="22"/>
  <c r="L162" i="22"/>
  <c r="M162" i="22"/>
  <c r="N162" i="22"/>
  <c r="F163" i="22"/>
  <c r="G163" i="22"/>
  <c r="H163" i="22"/>
  <c r="I163" i="22"/>
  <c r="J163" i="22"/>
  <c r="K163" i="22"/>
  <c r="L163" i="22"/>
  <c r="M163" i="22"/>
  <c r="N163" i="22"/>
  <c r="F164" i="22"/>
  <c r="G164" i="22"/>
  <c r="H164" i="22"/>
  <c r="I164" i="22"/>
  <c r="J164" i="22"/>
  <c r="K164" i="22"/>
  <c r="L164" i="22"/>
  <c r="M164" i="22"/>
  <c r="N164" i="22"/>
  <c r="F165" i="22"/>
  <c r="G165" i="22"/>
  <c r="H165" i="22"/>
  <c r="I165" i="22"/>
  <c r="J165" i="22"/>
  <c r="K165" i="22"/>
  <c r="L165" i="22"/>
  <c r="M165" i="22"/>
  <c r="N165" i="22"/>
  <c r="F166" i="22"/>
  <c r="G166" i="22"/>
  <c r="H166" i="22"/>
  <c r="I166" i="22"/>
  <c r="J166" i="22"/>
  <c r="K166" i="22"/>
  <c r="L166" i="22"/>
  <c r="M166" i="22"/>
  <c r="N166" i="22"/>
  <c r="F167" i="22"/>
  <c r="G167" i="22"/>
  <c r="H167" i="22"/>
  <c r="I167" i="22"/>
  <c r="J167" i="22"/>
  <c r="K167" i="22"/>
  <c r="L167" i="22"/>
  <c r="M167" i="22"/>
  <c r="N167" i="22"/>
  <c r="F168" i="22"/>
  <c r="G168" i="22"/>
  <c r="H168" i="22"/>
  <c r="I168" i="22"/>
  <c r="J168" i="22"/>
  <c r="K168" i="22"/>
  <c r="L168" i="22"/>
  <c r="M168" i="22"/>
  <c r="N168" i="22"/>
  <c r="F169" i="22"/>
  <c r="G169" i="22"/>
  <c r="H169" i="22"/>
  <c r="I169" i="22"/>
  <c r="J169" i="22"/>
  <c r="K169" i="22"/>
  <c r="L169" i="22"/>
  <c r="M169" i="22"/>
  <c r="N169" i="22"/>
  <c r="F170" i="22"/>
  <c r="G170" i="22"/>
  <c r="H170" i="22"/>
  <c r="I170" i="22"/>
  <c r="J170" i="22"/>
  <c r="K170" i="22"/>
  <c r="L170" i="22"/>
  <c r="M170" i="22"/>
  <c r="N170" i="22"/>
  <c r="F171" i="22"/>
  <c r="G171" i="22"/>
  <c r="H171" i="22"/>
  <c r="I171" i="22"/>
  <c r="J171" i="22"/>
  <c r="K171" i="22"/>
  <c r="L171" i="22"/>
  <c r="M171" i="22"/>
  <c r="N171" i="22"/>
  <c r="F172" i="22"/>
  <c r="G172" i="22"/>
  <c r="H172" i="22"/>
  <c r="I172" i="22"/>
  <c r="J172" i="22"/>
  <c r="K172" i="22"/>
  <c r="L172" i="22"/>
  <c r="M172" i="22"/>
  <c r="N172" i="22"/>
  <c r="F173" i="22"/>
  <c r="G173" i="22"/>
  <c r="H173" i="22"/>
  <c r="I173" i="22"/>
  <c r="J173" i="22"/>
  <c r="K173" i="22"/>
  <c r="L173" i="22"/>
  <c r="M173" i="22"/>
  <c r="N173" i="22"/>
  <c r="F174" i="22"/>
  <c r="G174" i="22"/>
  <c r="H174" i="22"/>
  <c r="I174" i="22"/>
  <c r="J174" i="22"/>
  <c r="K174" i="22"/>
  <c r="L174" i="22"/>
  <c r="M174" i="22"/>
  <c r="N174" i="22"/>
  <c r="F175" i="22"/>
  <c r="G175" i="22"/>
  <c r="H175" i="22"/>
  <c r="I175" i="22"/>
  <c r="J175" i="22"/>
  <c r="K175" i="22"/>
  <c r="L175" i="22"/>
  <c r="M175" i="22"/>
  <c r="N175" i="22"/>
  <c r="F176" i="22"/>
  <c r="G176" i="22"/>
  <c r="H176" i="22"/>
  <c r="I176" i="22"/>
  <c r="J176" i="22"/>
  <c r="K176" i="22"/>
  <c r="L176" i="22"/>
  <c r="M176" i="22"/>
  <c r="N176" i="22"/>
  <c r="F177" i="22"/>
  <c r="G177" i="22"/>
  <c r="H177" i="22"/>
  <c r="I177" i="22"/>
  <c r="J177" i="22"/>
  <c r="K177" i="22"/>
  <c r="L177" i="22"/>
  <c r="M177" i="22"/>
  <c r="N177" i="22"/>
  <c r="F178" i="22"/>
  <c r="G178" i="22"/>
  <c r="H178" i="22"/>
  <c r="I178" i="22"/>
  <c r="J178" i="22"/>
  <c r="K178" i="22"/>
  <c r="L178" i="22"/>
  <c r="M178" i="22"/>
  <c r="N178" i="22"/>
  <c r="F179" i="22"/>
  <c r="G179" i="22"/>
  <c r="H179" i="22"/>
  <c r="I179" i="22"/>
  <c r="J179" i="22"/>
  <c r="K179" i="22"/>
  <c r="L179" i="22"/>
  <c r="M179" i="22"/>
  <c r="N179" i="22"/>
  <c r="F180" i="22"/>
  <c r="G180" i="22"/>
  <c r="H180" i="22"/>
  <c r="I180" i="22"/>
  <c r="J180" i="22"/>
  <c r="K180" i="22"/>
  <c r="L180" i="22"/>
  <c r="M180" i="22"/>
  <c r="N180" i="22"/>
  <c r="F181" i="22"/>
  <c r="G181" i="22"/>
  <c r="H181" i="22"/>
  <c r="I181" i="22"/>
  <c r="J181" i="22"/>
  <c r="K181" i="22"/>
  <c r="L181" i="22"/>
  <c r="M181" i="22"/>
  <c r="N181" i="22"/>
  <c r="F182" i="22"/>
  <c r="G182" i="22"/>
  <c r="H182" i="22"/>
  <c r="I182" i="22"/>
  <c r="J182" i="22"/>
  <c r="K182" i="22"/>
  <c r="L182" i="22"/>
  <c r="M182" i="22"/>
  <c r="N182" i="22"/>
  <c r="F183" i="22"/>
  <c r="G183" i="22"/>
  <c r="H183" i="22"/>
  <c r="I183" i="22"/>
  <c r="J183" i="22"/>
  <c r="K183" i="22"/>
  <c r="L183" i="22"/>
  <c r="M183" i="22"/>
  <c r="N183" i="22"/>
  <c r="F184" i="22"/>
  <c r="G184" i="22"/>
  <c r="H184" i="22"/>
  <c r="I184" i="22"/>
  <c r="J184" i="22"/>
  <c r="K184" i="22"/>
  <c r="L184" i="22"/>
  <c r="M184" i="22"/>
  <c r="N184" i="22"/>
  <c r="F185" i="22"/>
  <c r="G185" i="22"/>
  <c r="H185" i="22"/>
  <c r="I185" i="22"/>
  <c r="J185" i="22"/>
  <c r="K185" i="22"/>
  <c r="L185" i="22"/>
  <c r="M185" i="22"/>
  <c r="N185" i="22"/>
  <c r="F186" i="22"/>
  <c r="G186" i="22"/>
  <c r="H186" i="22"/>
  <c r="I186" i="22"/>
  <c r="J186" i="22"/>
  <c r="K186" i="22"/>
  <c r="L186" i="22"/>
  <c r="M186" i="22"/>
  <c r="N186" i="22"/>
  <c r="F187" i="22"/>
  <c r="G187" i="22"/>
  <c r="H187" i="22"/>
  <c r="I187" i="22"/>
  <c r="J187" i="22"/>
  <c r="K187" i="22"/>
  <c r="L187" i="22"/>
  <c r="M187" i="22"/>
  <c r="N187" i="22"/>
  <c r="F188" i="22"/>
  <c r="G188" i="22"/>
  <c r="H188" i="22"/>
  <c r="I188" i="22"/>
  <c r="J188" i="22"/>
  <c r="K188" i="22"/>
  <c r="L188" i="22"/>
  <c r="M188" i="22"/>
  <c r="N188" i="22"/>
  <c r="F189" i="22"/>
  <c r="G189" i="22"/>
  <c r="H189" i="22"/>
  <c r="I189" i="22"/>
  <c r="J189" i="22"/>
  <c r="K189" i="22"/>
  <c r="L189" i="22"/>
  <c r="M189" i="22"/>
  <c r="N189" i="22"/>
  <c r="F190" i="22"/>
  <c r="G190" i="22"/>
  <c r="H190" i="22"/>
  <c r="I190" i="22"/>
  <c r="J190" i="22"/>
  <c r="K190" i="22"/>
  <c r="L190" i="22"/>
  <c r="M190" i="22"/>
  <c r="N190" i="22"/>
  <c r="F191" i="22"/>
  <c r="G191" i="22"/>
  <c r="H191" i="22"/>
  <c r="I191" i="22"/>
  <c r="J191" i="22"/>
  <c r="K191" i="22"/>
  <c r="L191" i="22"/>
  <c r="M191" i="22"/>
  <c r="N191" i="22"/>
  <c r="F192" i="22"/>
  <c r="G192" i="22"/>
  <c r="H192" i="22"/>
  <c r="I192" i="22"/>
  <c r="J192" i="22"/>
  <c r="K192" i="22"/>
  <c r="L192" i="22"/>
  <c r="M192" i="22"/>
  <c r="N192" i="22"/>
  <c r="F193" i="22"/>
  <c r="G193" i="22"/>
  <c r="H193" i="22"/>
  <c r="I193" i="22"/>
  <c r="J193" i="22"/>
  <c r="K193" i="22"/>
  <c r="L193" i="22"/>
  <c r="M193" i="22"/>
  <c r="N193" i="22"/>
  <c r="F194" i="22"/>
  <c r="G194" i="22"/>
  <c r="H194" i="22"/>
  <c r="I194" i="22"/>
  <c r="J194" i="22"/>
  <c r="K194" i="22"/>
  <c r="L194" i="22"/>
  <c r="M194" i="22"/>
  <c r="N194" i="22"/>
  <c r="F195" i="22"/>
  <c r="G195" i="22"/>
  <c r="H195" i="22"/>
  <c r="I195" i="22"/>
  <c r="J195" i="22"/>
  <c r="K195" i="22"/>
  <c r="L195" i="22"/>
  <c r="M195" i="22"/>
  <c r="N195" i="22"/>
  <c r="F196" i="22"/>
  <c r="G196" i="22"/>
  <c r="H196" i="22"/>
  <c r="I196" i="22"/>
  <c r="J196" i="22"/>
  <c r="K196" i="22"/>
  <c r="L196" i="22"/>
  <c r="M196" i="22"/>
  <c r="N196" i="22"/>
  <c r="F197" i="22"/>
  <c r="G197" i="22"/>
  <c r="H197" i="22"/>
  <c r="I197" i="22"/>
  <c r="J197" i="22"/>
  <c r="K197" i="22"/>
  <c r="L197" i="22"/>
  <c r="M197" i="22"/>
  <c r="N197" i="22"/>
  <c r="F198" i="22"/>
  <c r="G198" i="22"/>
  <c r="H198" i="22"/>
  <c r="I198" i="22"/>
  <c r="J198" i="22"/>
  <c r="K198" i="22"/>
  <c r="L198" i="22"/>
  <c r="M198" i="22"/>
  <c r="N198" i="22"/>
  <c r="F199" i="22"/>
  <c r="G199" i="22"/>
  <c r="H199" i="22"/>
  <c r="I199" i="22"/>
  <c r="J199" i="22"/>
  <c r="K199" i="22"/>
  <c r="L199" i="22"/>
  <c r="M199" i="22"/>
  <c r="N199" i="22"/>
  <c r="F200" i="22"/>
  <c r="G200" i="22"/>
  <c r="H200" i="22"/>
  <c r="I200" i="22"/>
  <c r="J200" i="22"/>
  <c r="K200" i="22"/>
  <c r="L200" i="22"/>
  <c r="M200" i="22"/>
  <c r="N200" i="22"/>
  <c r="F201" i="22"/>
  <c r="G201" i="22"/>
  <c r="H201" i="22"/>
  <c r="I201" i="22"/>
  <c r="J201" i="22"/>
  <c r="K201" i="22"/>
  <c r="L201" i="22"/>
  <c r="M201" i="22"/>
  <c r="N201" i="22"/>
  <c r="F202" i="22"/>
  <c r="G202" i="22"/>
  <c r="H202" i="22"/>
  <c r="I202" i="22"/>
  <c r="J202" i="22"/>
  <c r="K202" i="22"/>
  <c r="L202" i="22"/>
  <c r="M202" i="22"/>
  <c r="N202" i="22"/>
  <c r="F203" i="22"/>
  <c r="G203" i="22"/>
  <c r="H203" i="22"/>
  <c r="I203" i="22"/>
  <c r="J203" i="22"/>
  <c r="K203" i="22"/>
  <c r="L203" i="22"/>
  <c r="M203" i="22"/>
  <c r="N203" i="22"/>
  <c r="F204" i="22"/>
  <c r="G204" i="22"/>
  <c r="H204" i="22"/>
  <c r="I204" i="22"/>
  <c r="J204" i="22"/>
  <c r="K204" i="22"/>
  <c r="L204" i="22"/>
  <c r="M204" i="22"/>
  <c r="N204" i="22"/>
  <c r="F205" i="22"/>
  <c r="G205" i="22"/>
  <c r="H205" i="22"/>
  <c r="I205" i="22"/>
  <c r="J205" i="22"/>
  <c r="K205" i="22"/>
  <c r="L205" i="22"/>
  <c r="M205" i="22"/>
  <c r="N205" i="22"/>
  <c r="F206" i="22"/>
  <c r="G206" i="22"/>
  <c r="H206" i="22"/>
  <c r="I206" i="22"/>
  <c r="J206" i="22"/>
  <c r="K206" i="22"/>
  <c r="L206" i="22"/>
  <c r="M206" i="22"/>
  <c r="N206" i="22"/>
  <c r="F207" i="22"/>
  <c r="G207" i="22"/>
  <c r="H207" i="22"/>
  <c r="I207" i="22"/>
  <c r="J207" i="22"/>
  <c r="K207" i="22"/>
  <c r="L207" i="22"/>
  <c r="M207" i="22"/>
  <c r="N207" i="22"/>
  <c r="F208" i="22"/>
  <c r="G208" i="22"/>
  <c r="H208" i="22"/>
  <c r="I208" i="22"/>
  <c r="J208" i="22"/>
  <c r="K208" i="22"/>
  <c r="L208" i="22"/>
  <c r="M208" i="22"/>
  <c r="N208" i="22"/>
  <c r="F209" i="22"/>
  <c r="G209" i="22"/>
  <c r="H209" i="22"/>
  <c r="I209" i="22"/>
  <c r="J209" i="22"/>
  <c r="K209" i="22"/>
  <c r="L209" i="22"/>
  <c r="M209" i="22"/>
  <c r="N209" i="22"/>
  <c r="F210" i="22"/>
  <c r="G210" i="22"/>
  <c r="H210" i="22"/>
  <c r="I210" i="22"/>
  <c r="J210" i="22"/>
  <c r="K210" i="22"/>
  <c r="L210" i="22"/>
  <c r="M210" i="22"/>
  <c r="N210" i="22"/>
  <c r="F211" i="22"/>
  <c r="G211" i="22"/>
  <c r="H211" i="22"/>
  <c r="I211" i="22"/>
  <c r="J211" i="22"/>
  <c r="K211" i="22"/>
  <c r="L211" i="22"/>
  <c r="M211" i="22"/>
  <c r="N211" i="22"/>
  <c r="F212" i="22"/>
  <c r="G212" i="22"/>
  <c r="H212" i="22"/>
  <c r="I212" i="22"/>
  <c r="J212" i="22"/>
  <c r="K212" i="22"/>
  <c r="L212" i="22"/>
  <c r="M212" i="22"/>
  <c r="N212" i="22"/>
  <c r="F213" i="22"/>
  <c r="G213" i="22"/>
  <c r="H213" i="22"/>
  <c r="I213" i="22"/>
  <c r="J213" i="22"/>
  <c r="K213" i="22"/>
  <c r="L213" i="22"/>
  <c r="M213" i="22"/>
  <c r="N213" i="22"/>
  <c r="F214" i="22"/>
  <c r="G214" i="22"/>
  <c r="H214" i="22"/>
  <c r="I214" i="22"/>
  <c r="J214" i="22"/>
  <c r="K214" i="22"/>
  <c r="L214" i="22"/>
  <c r="M214" i="22"/>
  <c r="N214" i="22"/>
  <c r="F215" i="22"/>
  <c r="G215" i="22"/>
  <c r="H215" i="22"/>
  <c r="I215" i="22"/>
  <c r="J215" i="22"/>
  <c r="K215" i="22"/>
  <c r="L215" i="22"/>
  <c r="M215" i="22"/>
  <c r="N215" i="22"/>
  <c r="F216" i="22"/>
  <c r="G216" i="22"/>
  <c r="H216" i="22"/>
  <c r="I216" i="22"/>
  <c r="J216" i="22"/>
  <c r="K216" i="22"/>
  <c r="L216" i="22"/>
  <c r="M216" i="22"/>
  <c r="N216" i="22"/>
  <c r="F217" i="22"/>
  <c r="G217" i="22"/>
  <c r="H217" i="22"/>
  <c r="I217" i="22"/>
  <c r="J217" i="22"/>
  <c r="K217" i="22"/>
  <c r="L217" i="22"/>
  <c r="M217" i="22"/>
  <c r="N217" i="22"/>
  <c r="F218" i="22"/>
  <c r="G218" i="22"/>
  <c r="H218" i="22"/>
  <c r="I218" i="22"/>
  <c r="J218" i="22"/>
  <c r="K218" i="22"/>
  <c r="L218" i="22"/>
  <c r="M218" i="22"/>
  <c r="N218" i="22"/>
  <c r="F219" i="22"/>
  <c r="G219" i="22"/>
  <c r="H219" i="22"/>
  <c r="I219" i="22"/>
  <c r="J219" i="22"/>
  <c r="K219" i="22"/>
  <c r="L219" i="22"/>
  <c r="M219" i="22"/>
  <c r="N219" i="22"/>
  <c r="F220" i="22"/>
  <c r="G220" i="22"/>
  <c r="H220" i="22"/>
  <c r="I220" i="22"/>
  <c r="J220" i="22"/>
  <c r="K220" i="22"/>
  <c r="L220" i="22"/>
  <c r="M220" i="22"/>
  <c r="N220" i="22"/>
  <c r="F221" i="22"/>
  <c r="G221" i="22"/>
  <c r="H221" i="22"/>
  <c r="I221" i="22"/>
  <c r="J221" i="22"/>
  <c r="K221" i="22"/>
  <c r="L221" i="22"/>
  <c r="M221" i="22"/>
  <c r="N221" i="22"/>
  <c r="F222" i="22"/>
  <c r="G222" i="22"/>
  <c r="H222" i="22"/>
  <c r="I222" i="22"/>
  <c r="J222" i="22"/>
  <c r="K222" i="22"/>
  <c r="L222" i="22"/>
  <c r="M222" i="22"/>
  <c r="N222" i="22"/>
  <c r="F223" i="22"/>
  <c r="G223" i="22"/>
  <c r="H223" i="22"/>
  <c r="I223" i="22"/>
  <c r="J223" i="22"/>
  <c r="K223" i="22"/>
  <c r="L223" i="22"/>
  <c r="M223" i="22"/>
  <c r="N223" i="22"/>
  <c r="F224" i="22"/>
  <c r="G224" i="22"/>
  <c r="H224" i="22"/>
  <c r="I224" i="22"/>
  <c r="J224" i="22"/>
  <c r="K224" i="22"/>
  <c r="L224" i="22"/>
  <c r="M224" i="22"/>
  <c r="N224" i="22"/>
  <c r="F225" i="22"/>
  <c r="G225" i="22"/>
  <c r="H225" i="22"/>
  <c r="I225" i="22"/>
  <c r="J225" i="22"/>
  <c r="K225" i="22"/>
  <c r="L225" i="22"/>
  <c r="M225" i="22"/>
  <c r="N225" i="22"/>
  <c r="F226" i="22"/>
  <c r="G226" i="22"/>
  <c r="H226" i="22"/>
  <c r="I226" i="22"/>
  <c r="J226" i="22"/>
  <c r="K226" i="22"/>
  <c r="L226" i="22"/>
  <c r="M226" i="22"/>
  <c r="N226" i="22"/>
  <c r="F227" i="22"/>
  <c r="G227" i="22"/>
  <c r="H227" i="22"/>
  <c r="I227" i="22"/>
  <c r="J227" i="22"/>
  <c r="K227" i="22"/>
  <c r="L227" i="22"/>
  <c r="M227" i="22"/>
  <c r="N227" i="22"/>
  <c r="F228" i="22"/>
  <c r="G228" i="22"/>
  <c r="H228" i="22"/>
  <c r="I228" i="22"/>
  <c r="J228" i="22"/>
  <c r="K228" i="22"/>
  <c r="L228" i="22"/>
  <c r="M228" i="22"/>
  <c r="N228" i="22"/>
  <c r="F229" i="22"/>
  <c r="G229" i="22"/>
  <c r="H229" i="22"/>
  <c r="I229" i="22"/>
  <c r="J229" i="22"/>
  <c r="K229" i="22"/>
  <c r="L229" i="22"/>
  <c r="M229" i="22"/>
  <c r="N229" i="22"/>
  <c r="F230" i="22"/>
  <c r="G230" i="22"/>
  <c r="H230" i="22"/>
  <c r="I230" i="22"/>
  <c r="J230" i="22"/>
  <c r="K230" i="22"/>
  <c r="L230" i="22"/>
  <c r="M230" i="22"/>
  <c r="N230" i="22"/>
  <c r="F231" i="22"/>
  <c r="G231" i="22"/>
  <c r="H231" i="22"/>
  <c r="I231" i="22"/>
  <c r="J231" i="22"/>
  <c r="K231" i="22"/>
  <c r="L231" i="22"/>
  <c r="M231" i="22"/>
  <c r="N231" i="22"/>
  <c r="F232" i="22"/>
  <c r="G232" i="22"/>
  <c r="H232" i="22"/>
  <c r="I232" i="22"/>
  <c r="J232" i="22"/>
  <c r="K232" i="22"/>
  <c r="L232" i="22"/>
  <c r="M232" i="22"/>
  <c r="N232" i="22"/>
  <c r="F233" i="22"/>
  <c r="G233" i="22"/>
  <c r="H233" i="22"/>
  <c r="I233" i="22"/>
  <c r="J233" i="22"/>
  <c r="K233" i="22"/>
  <c r="L233" i="22"/>
  <c r="M233" i="22"/>
  <c r="N233" i="22"/>
  <c r="F234" i="22"/>
  <c r="G234" i="22"/>
  <c r="H234" i="22"/>
  <c r="I234" i="22"/>
  <c r="J234" i="22"/>
  <c r="K234" i="22"/>
  <c r="L234" i="22"/>
  <c r="M234" i="22"/>
  <c r="N234" i="22"/>
  <c r="F235" i="22"/>
  <c r="G235" i="22"/>
  <c r="H235" i="22"/>
  <c r="I235" i="22"/>
  <c r="J235" i="22"/>
  <c r="K235" i="22"/>
  <c r="L235" i="22"/>
  <c r="M235" i="22"/>
  <c r="N235" i="22"/>
  <c r="F236" i="22"/>
  <c r="G236" i="22"/>
  <c r="H236" i="22"/>
  <c r="I236" i="22"/>
  <c r="J236" i="22"/>
  <c r="K236" i="22"/>
  <c r="L236" i="22"/>
  <c r="M236" i="22"/>
  <c r="N236" i="22"/>
  <c r="F237" i="22"/>
  <c r="G237" i="22"/>
  <c r="H237" i="22"/>
  <c r="I237" i="22"/>
  <c r="J237" i="22"/>
  <c r="K237" i="22"/>
  <c r="L237" i="22"/>
  <c r="M237" i="22"/>
  <c r="N237" i="22"/>
  <c r="F238" i="22"/>
  <c r="G238" i="22"/>
  <c r="H238" i="22"/>
  <c r="I238" i="22"/>
  <c r="J238" i="22"/>
  <c r="K238" i="22"/>
  <c r="L238" i="22"/>
  <c r="M238" i="22"/>
  <c r="N238" i="22"/>
  <c r="F239" i="22"/>
  <c r="G239" i="22"/>
  <c r="H239" i="22"/>
  <c r="I239" i="22"/>
  <c r="J239" i="22"/>
  <c r="K239" i="22"/>
  <c r="L239" i="22"/>
  <c r="M239" i="22"/>
  <c r="N239" i="22"/>
  <c r="F240" i="22"/>
  <c r="G240" i="22"/>
  <c r="H240" i="22"/>
  <c r="I240" i="22"/>
  <c r="J240" i="22"/>
  <c r="K240" i="22"/>
  <c r="L240" i="22"/>
  <c r="M240" i="22"/>
  <c r="N240" i="22"/>
  <c r="F241" i="22"/>
  <c r="G241" i="22"/>
  <c r="H241" i="22"/>
  <c r="I241" i="22"/>
  <c r="J241" i="22"/>
  <c r="K241" i="22"/>
  <c r="L241" i="22"/>
  <c r="M241" i="22"/>
  <c r="N241" i="22"/>
  <c r="F242" i="22"/>
  <c r="G242" i="22"/>
  <c r="H242" i="22"/>
  <c r="I242" i="22"/>
  <c r="J242" i="22"/>
  <c r="K242" i="22"/>
  <c r="L242" i="22"/>
  <c r="M242" i="22"/>
  <c r="N242" i="22"/>
  <c r="F243" i="22"/>
  <c r="G243" i="22"/>
  <c r="H243" i="22"/>
  <c r="I243" i="22"/>
  <c r="J243" i="22"/>
  <c r="K243" i="22"/>
  <c r="L243" i="22"/>
  <c r="M243" i="22"/>
  <c r="N243" i="22"/>
  <c r="F244" i="22"/>
  <c r="G244" i="22"/>
  <c r="H244" i="22"/>
  <c r="I244" i="22"/>
  <c r="J244" i="22"/>
  <c r="K244" i="22"/>
  <c r="L244" i="22"/>
  <c r="M244" i="22"/>
  <c r="N244" i="22"/>
  <c r="F245" i="22"/>
  <c r="G245" i="22"/>
  <c r="H245" i="22"/>
  <c r="I245" i="22"/>
  <c r="J245" i="22"/>
  <c r="K245" i="22"/>
  <c r="L245" i="22"/>
  <c r="M245" i="22"/>
  <c r="N245" i="22"/>
  <c r="F246" i="22"/>
  <c r="G246" i="22"/>
  <c r="H246" i="22"/>
  <c r="I246" i="22"/>
  <c r="J246" i="22"/>
  <c r="K246" i="22"/>
  <c r="L246" i="22"/>
  <c r="M246" i="22"/>
  <c r="N246" i="22"/>
  <c r="F247" i="22"/>
  <c r="G247" i="22"/>
  <c r="H247" i="22"/>
  <c r="I247" i="22"/>
  <c r="J247" i="22"/>
  <c r="K247" i="22"/>
  <c r="L247" i="22"/>
  <c r="M247" i="22"/>
  <c r="N247" i="22"/>
  <c r="F248" i="22"/>
  <c r="G248" i="22"/>
  <c r="H248" i="22"/>
  <c r="I248" i="22"/>
  <c r="J248" i="22"/>
  <c r="K248" i="22"/>
  <c r="L248" i="22"/>
  <c r="M248" i="22"/>
  <c r="N248" i="22"/>
  <c r="F249" i="22"/>
  <c r="G249" i="22"/>
  <c r="H249" i="22"/>
  <c r="I249" i="22"/>
  <c r="J249" i="22"/>
  <c r="K249" i="22"/>
  <c r="L249" i="22"/>
  <c r="M249" i="22"/>
  <c r="N249" i="22"/>
  <c r="F250" i="22"/>
  <c r="G250" i="22"/>
  <c r="H250" i="22"/>
  <c r="I250" i="22"/>
  <c r="J250" i="22"/>
  <c r="K250" i="22"/>
  <c r="L250" i="22"/>
  <c r="M250" i="22"/>
  <c r="N250" i="22"/>
  <c r="F251" i="22"/>
  <c r="G251" i="22"/>
  <c r="H251" i="22"/>
  <c r="I251" i="22"/>
  <c r="J251" i="22"/>
  <c r="K251" i="22"/>
  <c r="L251" i="22"/>
  <c r="M251" i="22"/>
  <c r="N251" i="22"/>
  <c r="F252" i="22"/>
  <c r="G252" i="22"/>
  <c r="H252" i="22"/>
  <c r="I252" i="22"/>
  <c r="J252" i="22"/>
  <c r="K252" i="22"/>
  <c r="L252" i="22"/>
  <c r="M252" i="22"/>
  <c r="N252" i="22"/>
  <c r="F253" i="22"/>
  <c r="G253" i="22"/>
  <c r="H253" i="22"/>
  <c r="I253" i="22"/>
  <c r="J253" i="22"/>
  <c r="K253" i="22"/>
  <c r="L253" i="22"/>
  <c r="M253" i="22"/>
  <c r="N253" i="22"/>
  <c r="F254" i="22"/>
  <c r="G254" i="22"/>
  <c r="H254" i="22"/>
  <c r="I254" i="22"/>
  <c r="J254" i="22"/>
  <c r="K254" i="22"/>
  <c r="L254" i="22"/>
  <c r="M254" i="22"/>
  <c r="N254" i="22"/>
  <c r="F255" i="22"/>
  <c r="G255" i="22"/>
  <c r="H255" i="22"/>
  <c r="I255" i="22"/>
  <c r="J255" i="22"/>
  <c r="K255" i="22"/>
  <c r="L255" i="22"/>
  <c r="M255" i="22"/>
  <c r="N255" i="22"/>
  <c r="F256" i="22"/>
  <c r="G256" i="22"/>
  <c r="H256" i="22"/>
  <c r="I256" i="22"/>
  <c r="J256" i="22"/>
  <c r="K256" i="22"/>
  <c r="L256" i="22"/>
  <c r="M256" i="22"/>
  <c r="N256" i="22"/>
  <c r="F257" i="22"/>
  <c r="G257" i="22"/>
  <c r="H257" i="22"/>
  <c r="I257" i="22"/>
  <c r="J257" i="22"/>
  <c r="K257" i="22"/>
  <c r="L257" i="22"/>
  <c r="M257" i="22"/>
  <c r="N257" i="22"/>
  <c r="F258" i="22"/>
  <c r="G258" i="22"/>
  <c r="H258" i="22"/>
  <c r="I258" i="22"/>
  <c r="J258" i="22"/>
  <c r="K258" i="22"/>
  <c r="L258" i="22"/>
  <c r="M258" i="22"/>
  <c r="N258" i="22"/>
  <c r="F259" i="22"/>
  <c r="G259" i="22"/>
  <c r="H259" i="22"/>
  <c r="I259" i="22"/>
  <c r="J259" i="22"/>
  <c r="K259" i="22"/>
  <c r="L259" i="22"/>
  <c r="M259" i="22"/>
  <c r="N259" i="22"/>
  <c r="F260" i="22"/>
  <c r="G260" i="22"/>
  <c r="H260" i="22"/>
  <c r="I260" i="22"/>
  <c r="J260" i="22"/>
  <c r="K260" i="22"/>
  <c r="L260" i="22"/>
  <c r="M260" i="22"/>
  <c r="N260" i="22"/>
  <c r="F261" i="22"/>
  <c r="G261" i="22"/>
  <c r="H261" i="22"/>
  <c r="I261" i="22"/>
  <c r="J261" i="22"/>
  <c r="K261" i="22"/>
  <c r="L261" i="22"/>
  <c r="M261" i="22"/>
  <c r="N261" i="22"/>
  <c r="F262" i="22"/>
  <c r="G262" i="22"/>
  <c r="H262" i="22"/>
  <c r="I262" i="22"/>
  <c r="J262" i="22"/>
  <c r="K262" i="22"/>
  <c r="L262" i="22"/>
  <c r="M262" i="22"/>
  <c r="N262" i="22"/>
  <c r="F263" i="22"/>
  <c r="G263" i="22"/>
  <c r="H263" i="22"/>
  <c r="I263" i="22"/>
  <c r="J263" i="22"/>
  <c r="K263" i="22"/>
  <c r="L263" i="22"/>
  <c r="M263" i="22"/>
  <c r="N263" i="22"/>
  <c r="F264" i="22"/>
  <c r="G264" i="22"/>
  <c r="H264" i="22"/>
  <c r="I264" i="22"/>
  <c r="J264" i="22"/>
  <c r="K264" i="22"/>
  <c r="L264" i="22"/>
  <c r="M264" i="22"/>
  <c r="N264" i="22"/>
  <c r="F265" i="22"/>
  <c r="G265" i="22"/>
  <c r="H265" i="22"/>
  <c r="I265" i="22"/>
  <c r="J265" i="22"/>
  <c r="K265" i="22"/>
  <c r="L265" i="22"/>
  <c r="M265" i="22"/>
  <c r="N265" i="22"/>
  <c r="F266" i="22"/>
  <c r="G266" i="22"/>
  <c r="H266" i="22"/>
  <c r="I266" i="22"/>
  <c r="J266" i="22"/>
  <c r="K266" i="22"/>
  <c r="L266" i="22"/>
  <c r="M266" i="22"/>
  <c r="N266" i="22"/>
  <c r="F267" i="22"/>
  <c r="G267" i="22"/>
  <c r="H267" i="22"/>
  <c r="I267" i="22"/>
  <c r="J267" i="22"/>
  <c r="K267" i="22"/>
  <c r="L267" i="22"/>
  <c r="M267" i="22"/>
  <c r="N267" i="22"/>
  <c r="F268" i="22"/>
  <c r="G268" i="22"/>
  <c r="H268" i="22"/>
  <c r="I268" i="22"/>
  <c r="J268" i="22"/>
  <c r="K268" i="22"/>
  <c r="L268" i="22"/>
  <c r="M268" i="22"/>
  <c r="N268" i="22"/>
  <c r="F269" i="22"/>
  <c r="G269" i="22"/>
  <c r="H269" i="22"/>
  <c r="I269" i="22"/>
  <c r="J269" i="22"/>
  <c r="K269" i="22"/>
  <c r="L269" i="22"/>
  <c r="M269" i="22"/>
  <c r="N269" i="22"/>
  <c r="F270" i="22"/>
  <c r="G270" i="22"/>
  <c r="H270" i="22"/>
  <c r="I270" i="22"/>
  <c r="J270" i="22"/>
  <c r="K270" i="22"/>
  <c r="L270" i="22"/>
  <c r="M270" i="22"/>
  <c r="N270" i="22"/>
  <c r="F271" i="22"/>
  <c r="G271" i="22"/>
  <c r="H271" i="22"/>
  <c r="I271" i="22"/>
  <c r="J271" i="22"/>
  <c r="K271" i="22"/>
  <c r="L271" i="22"/>
  <c r="M271" i="22"/>
  <c r="N271" i="22"/>
  <c r="F272" i="22"/>
  <c r="G272" i="22"/>
  <c r="H272" i="22"/>
  <c r="I272" i="22"/>
  <c r="J272" i="22"/>
  <c r="K272" i="22"/>
  <c r="L272" i="22"/>
  <c r="M272" i="22"/>
  <c r="N272" i="22"/>
  <c r="F273" i="22"/>
  <c r="G273" i="22"/>
  <c r="H273" i="22"/>
  <c r="I273" i="22"/>
  <c r="J273" i="22"/>
  <c r="K273" i="22"/>
  <c r="L273" i="22"/>
  <c r="M273" i="22"/>
  <c r="N273" i="22"/>
  <c r="F274" i="22"/>
  <c r="G274" i="22"/>
  <c r="H274" i="22"/>
  <c r="I274" i="22"/>
  <c r="J274" i="22"/>
  <c r="K274" i="22"/>
  <c r="L274" i="22"/>
  <c r="M274" i="22"/>
  <c r="N274" i="22"/>
  <c r="F275" i="22"/>
  <c r="G275" i="22"/>
  <c r="H275" i="22"/>
  <c r="I275" i="22"/>
  <c r="J275" i="22"/>
  <c r="K275" i="22"/>
  <c r="L275" i="22"/>
  <c r="M275" i="22"/>
  <c r="N275" i="22"/>
  <c r="F276" i="22"/>
  <c r="G276" i="22"/>
  <c r="H276" i="22"/>
  <c r="I276" i="22"/>
  <c r="J276" i="22"/>
  <c r="K276" i="22"/>
  <c r="L276" i="22"/>
  <c r="M276" i="22"/>
  <c r="N276" i="22"/>
  <c r="F277" i="22"/>
  <c r="G277" i="22"/>
  <c r="H277" i="22"/>
  <c r="I277" i="22"/>
  <c r="J277" i="22"/>
  <c r="K277" i="22"/>
  <c r="L277" i="22"/>
  <c r="M277" i="22"/>
  <c r="N277" i="22"/>
  <c r="F278" i="22"/>
  <c r="G278" i="22"/>
  <c r="H278" i="22"/>
  <c r="I278" i="22"/>
  <c r="J278" i="22"/>
  <c r="K278" i="22"/>
  <c r="L278" i="22"/>
  <c r="M278" i="22"/>
  <c r="N278" i="22"/>
  <c r="F279" i="22"/>
  <c r="G279" i="22"/>
  <c r="H279" i="22"/>
  <c r="I279" i="22"/>
  <c r="J279" i="22"/>
  <c r="K279" i="22"/>
  <c r="L279" i="22"/>
  <c r="M279" i="22"/>
  <c r="N279" i="22"/>
  <c r="F280" i="22"/>
  <c r="G280" i="22"/>
  <c r="H280" i="22"/>
  <c r="I280" i="22"/>
  <c r="J280" i="22"/>
  <c r="K280" i="22"/>
  <c r="L280" i="22"/>
  <c r="M280" i="22"/>
  <c r="N280" i="22"/>
  <c r="F281" i="22"/>
  <c r="G281" i="22"/>
  <c r="H281" i="22"/>
  <c r="I281" i="22"/>
  <c r="J281" i="22"/>
  <c r="K281" i="22"/>
  <c r="L281" i="22"/>
  <c r="M281" i="22"/>
  <c r="N281" i="22"/>
  <c r="F282" i="22"/>
  <c r="G282" i="22"/>
  <c r="H282" i="22"/>
  <c r="I282" i="22"/>
  <c r="J282" i="22"/>
  <c r="K282" i="22"/>
  <c r="L282" i="22"/>
  <c r="M282" i="22"/>
  <c r="N282" i="22"/>
  <c r="F283" i="22"/>
  <c r="G283" i="22"/>
  <c r="H283" i="22"/>
  <c r="I283" i="22"/>
  <c r="J283" i="22"/>
  <c r="K283" i="22"/>
  <c r="L283" i="22"/>
  <c r="M283" i="22"/>
  <c r="N283" i="22"/>
  <c r="F284" i="22"/>
  <c r="G284" i="22"/>
  <c r="H284" i="22"/>
  <c r="I284" i="22"/>
  <c r="J284" i="22"/>
  <c r="K284" i="22"/>
  <c r="L284" i="22"/>
  <c r="M284" i="22"/>
  <c r="N284" i="22"/>
  <c r="F285" i="22"/>
  <c r="G285" i="22"/>
  <c r="H285" i="22"/>
  <c r="I285" i="22"/>
  <c r="J285" i="22"/>
  <c r="K285" i="22"/>
  <c r="L285" i="22"/>
  <c r="M285" i="22"/>
  <c r="N285" i="22"/>
  <c r="F286" i="22"/>
  <c r="G286" i="22"/>
  <c r="H286" i="22"/>
  <c r="I286" i="22"/>
  <c r="J286" i="22"/>
  <c r="K286" i="22"/>
  <c r="L286" i="22"/>
  <c r="M286" i="22"/>
  <c r="N286" i="22"/>
  <c r="F287" i="22"/>
  <c r="G287" i="22"/>
  <c r="H287" i="22"/>
  <c r="I287" i="22"/>
  <c r="J287" i="22"/>
  <c r="K287" i="22"/>
  <c r="L287" i="22"/>
  <c r="M287" i="22"/>
  <c r="N287" i="22"/>
  <c r="F288" i="22"/>
  <c r="G288" i="22"/>
  <c r="H288" i="22"/>
  <c r="I288" i="22"/>
  <c r="J288" i="22"/>
  <c r="K288" i="22"/>
  <c r="L288" i="22"/>
  <c r="M288" i="22"/>
  <c r="N288" i="22"/>
  <c r="F289" i="22"/>
  <c r="G289" i="22"/>
  <c r="H289" i="22"/>
  <c r="I289" i="22"/>
  <c r="J289" i="22"/>
  <c r="K289" i="22"/>
  <c r="L289" i="22"/>
  <c r="M289" i="22"/>
  <c r="N289" i="22"/>
  <c r="F290" i="22"/>
  <c r="G290" i="22"/>
  <c r="H290" i="22"/>
  <c r="I290" i="22"/>
  <c r="J290" i="22"/>
  <c r="K290" i="22"/>
  <c r="L290" i="22"/>
  <c r="M290" i="22"/>
  <c r="N290" i="22"/>
  <c r="F291" i="22"/>
  <c r="G291" i="22"/>
  <c r="H291" i="22"/>
  <c r="I291" i="22"/>
  <c r="J291" i="22"/>
  <c r="K291" i="22"/>
  <c r="L291" i="22"/>
  <c r="M291" i="22"/>
  <c r="N291" i="22"/>
  <c r="F292" i="22"/>
  <c r="G292" i="22"/>
  <c r="H292" i="22"/>
  <c r="I292" i="22"/>
  <c r="J292" i="22"/>
  <c r="K292" i="22"/>
  <c r="L292" i="22"/>
  <c r="M292" i="22"/>
  <c r="N292" i="22"/>
  <c r="F293" i="22"/>
  <c r="G293" i="22"/>
  <c r="H293" i="22"/>
  <c r="I293" i="22"/>
  <c r="J293" i="22"/>
  <c r="K293" i="22"/>
  <c r="L293" i="22"/>
  <c r="M293" i="22"/>
  <c r="N293" i="22"/>
  <c r="F294" i="22"/>
  <c r="G294" i="22"/>
  <c r="H294" i="22"/>
  <c r="I294" i="22"/>
  <c r="J294" i="22"/>
  <c r="K294" i="22"/>
  <c r="L294" i="22"/>
  <c r="M294" i="22"/>
  <c r="N294" i="22"/>
  <c r="F295" i="22"/>
  <c r="G295" i="22"/>
  <c r="H295" i="22"/>
  <c r="I295" i="22"/>
  <c r="J295" i="22"/>
  <c r="K295" i="22"/>
  <c r="L295" i="22"/>
  <c r="M295" i="22"/>
  <c r="N295" i="22"/>
  <c r="F296" i="22"/>
  <c r="G296" i="22"/>
  <c r="H296" i="22"/>
  <c r="I296" i="22"/>
  <c r="J296" i="22"/>
  <c r="K296" i="22"/>
  <c r="L296" i="22"/>
  <c r="M296" i="22"/>
  <c r="N296" i="22"/>
  <c r="F297" i="22"/>
  <c r="G297" i="22"/>
  <c r="H297" i="22"/>
  <c r="I297" i="22"/>
  <c r="J297" i="22"/>
  <c r="K297" i="22"/>
  <c r="L297" i="22"/>
  <c r="M297" i="22"/>
  <c r="N297" i="22"/>
  <c r="F298" i="22"/>
  <c r="G298" i="22"/>
  <c r="H298" i="22"/>
  <c r="I298" i="22"/>
  <c r="J298" i="22"/>
  <c r="K298" i="22"/>
  <c r="L298" i="22"/>
  <c r="M298" i="22"/>
  <c r="N298" i="22"/>
  <c r="F299" i="22"/>
  <c r="G299" i="22"/>
  <c r="H299" i="22"/>
  <c r="I299" i="22"/>
  <c r="J299" i="22"/>
  <c r="K299" i="22"/>
  <c r="L299" i="22"/>
  <c r="M299" i="22"/>
  <c r="N299" i="22"/>
  <c r="F300" i="22"/>
  <c r="G300" i="22"/>
  <c r="H300" i="22"/>
  <c r="I300" i="22"/>
  <c r="J300" i="22"/>
  <c r="K300" i="22"/>
  <c r="L300" i="22"/>
  <c r="M300" i="22"/>
  <c r="N300" i="22"/>
  <c r="F301" i="22"/>
  <c r="G301" i="22"/>
  <c r="H301" i="22"/>
  <c r="I301" i="22"/>
  <c r="J301" i="22"/>
  <c r="K301" i="22"/>
  <c r="L301" i="22"/>
  <c r="M301" i="22"/>
  <c r="N301" i="22"/>
  <c r="F302" i="22"/>
  <c r="G302" i="22"/>
  <c r="H302" i="22"/>
  <c r="I302" i="22"/>
  <c r="J302" i="22"/>
  <c r="K302" i="22"/>
  <c r="L302" i="22"/>
  <c r="M302" i="22"/>
  <c r="N302" i="22"/>
  <c r="F303" i="22"/>
  <c r="G303" i="22"/>
  <c r="H303" i="22"/>
  <c r="I303" i="22"/>
  <c r="J303" i="22"/>
  <c r="K303" i="22"/>
  <c r="L303" i="22"/>
  <c r="M303" i="22"/>
  <c r="N303" i="22"/>
  <c r="F304" i="22"/>
  <c r="G304" i="22"/>
  <c r="H304" i="22"/>
  <c r="I304" i="22"/>
  <c r="J304" i="22"/>
  <c r="K304" i="22"/>
  <c r="L304" i="22"/>
  <c r="M304" i="22"/>
  <c r="N304" i="22"/>
  <c r="F305" i="22"/>
  <c r="G305" i="22"/>
  <c r="H305" i="22"/>
  <c r="I305" i="22"/>
  <c r="J305" i="22"/>
  <c r="K305" i="22"/>
  <c r="L305" i="22"/>
  <c r="M305" i="22"/>
  <c r="N305" i="22"/>
  <c r="F306" i="22"/>
  <c r="G306" i="22"/>
  <c r="H306" i="22"/>
  <c r="I306" i="22"/>
  <c r="J306" i="22"/>
  <c r="K306" i="22"/>
  <c r="L306" i="22"/>
  <c r="M306" i="22"/>
  <c r="N306" i="22"/>
  <c r="F307" i="22"/>
  <c r="G307" i="22"/>
  <c r="H307" i="22"/>
  <c r="I307" i="22"/>
  <c r="J307" i="22"/>
  <c r="K307" i="22"/>
  <c r="L307" i="22"/>
  <c r="M307" i="22"/>
  <c r="N307" i="22"/>
  <c r="F308" i="22"/>
  <c r="G308" i="22"/>
  <c r="H308" i="22"/>
  <c r="I308" i="22"/>
  <c r="J308" i="22"/>
  <c r="K308" i="22"/>
  <c r="L308" i="22"/>
  <c r="M308" i="22"/>
  <c r="N308" i="22"/>
  <c r="F309" i="22"/>
  <c r="G309" i="22"/>
  <c r="H309" i="22"/>
  <c r="I309" i="22"/>
  <c r="J309" i="22"/>
  <c r="K309" i="22"/>
  <c r="L309" i="22"/>
  <c r="M309" i="22"/>
  <c r="N309" i="22"/>
  <c r="F310" i="22"/>
  <c r="G310" i="22"/>
  <c r="H310" i="22"/>
  <c r="I310" i="22"/>
  <c r="J310" i="22"/>
  <c r="K310" i="22"/>
  <c r="L310" i="22"/>
  <c r="M310" i="22"/>
  <c r="N310" i="22"/>
  <c r="F311" i="22"/>
  <c r="G311" i="22"/>
  <c r="H311" i="22"/>
  <c r="I311" i="22"/>
  <c r="J311" i="22"/>
  <c r="K311" i="22"/>
  <c r="L311" i="22"/>
  <c r="M311" i="22"/>
  <c r="N311" i="22"/>
  <c r="F312" i="22"/>
  <c r="G312" i="22"/>
  <c r="H312" i="22"/>
  <c r="I312" i="22"/>
  <c r="J312" i="22"/>
  <c r="K312" i="22"/>
  <c r="L312" i="22"/>
  <c r="M312" i="22"/>
  <c r="N312" i="22"/>
  <c r="F313" i="22"/>
  <c r="G313" i="22"/>
  <c r="H313" i="22"/>
  <c r="I313" i="22"/>
  <c r="J313" i="22"/>
  <c r="K313" i="22"/>
  <c r="L313" i="22"/>
  <c r="M313" i="22"/>
  <c r="N313" i="22"/>
  <c r="F314" i="22"/>
  <c r="G314" i="22"/>
  <c r="H314" i="22"/>
  <c r="I314" i="22"/>
  <c r="J314" i="22"/>
  <c r="K314" i="22"/>
  <c r="L314" i="22"/>
  <c r="M314" i="22"/>
  <c r="N314" i="22"/>
  <c r="F315" i="22"/>
  <c r="G315" i="22"/>
  <c r="H315" i="22"/>
  <c r="I315" i="22"/>
  <c r="J315" i="22"/>
  <c r="K315" i="22"/>
  <c r="L315" i="22"/>
  <c r="M315" i="22"/>
  <c r="N315" i="22"/>
  <c r="F316" i="22"/>
  <c r="G316" i="22"/>
  <c r="H316" i="22"/>
  <c r="I316" i="22"/>
  <c r="J316" i="22"/>
  <c r="K316" i="22"/>
  <c r="L316" i="22"/>
  <c r="M316" i="22"/>
  <c r="N316" i="22"/>
  <c r="F317" i="22"/>
  <c r="G317" i="22"/>
  <c r="H317" i="22"/>
  <c r="I317" i="22"/>
  <c r="J317" i="22"/>
  <c r="K317" i="22"/>
  <c r="L317" i="22"/>
  <c r="M317" i="22"/>
  <c r="N317" i="22"/>
  <c r="F318" i="22"/>
  <c r="G318" i="22"/>
  <c r="H318" i="22"/>
  <c r="I318" i="22"/>
  <c r="J318" i="22"/>
  <c r="K318" i="22"/>
  <c r="L318" i="22"/>
  <c r="M318" i="22"/>
  <c r="N318" i="22"/>
  <c r="F319" i="22"/>
  <c r="G319" i="22"/>
  <c r="H319" i="22"/>
  <c r="I319" i="22"/>
  <c r="J319" i="22"/>
  <c r="K319" i="22"/>
  <c r="L319" i="22"/>
  <c r="M319" i="22"/>
  <c r="N319" i="22"/>
  <c r="F320" i="22"/>
  <c r="G320" i="22"/>
  <c r="H320" i="22"/>
  <c r="I320" i="22"/>
  <c r="J320" i="22"/>
  <c r="K320" i="22"/>
  <c r="L320" i="22"/>
  <c r="M320" i="22"/>
  <c r="N320" i="22"/>
  <c r="F321" i="22"/>
  <c r="G321" i="22"/>
  <c r="H321" i="22"/>
  <c r="I321" i="22"/>
  <c r="J321" i="22"/>
  <c r="K321" i="22"/>
  <c r="L321" i="22"/>
  <c r="M321" i="22"/>
  <c r="N321" i="22"/>
  <c r="F322" i="22"/>
  <c r="G322" i="22"/>
  <c r="H322" i="22"/>
  <c r="I322" i="22"/>
  <c r="J322" i="22"/>
  <c r="K322" i="22"/>
  <c r="L322" i="22"/>
  <c r="M322" i="22"/>
  <c r="N322" i="22"/>
  <c r="F323" i="22"/>
  <c r="G323" i="22"/>
  <c r="H323" i="22"/>
  <c r="I323" i="22"/>
  <c r="J323" i="22"/>
  <c r="K323" i="22"/>
  <c r="L323" i="22"/>
  <c r="M323" i="22"/>
  <c r="N323" i="22"/>
  <c r="F324" i="22"/>
  <c r="G324" i="22"/>
  <c r="H324" i="22"/>
  <c r="I324" i="22"/>
  <c r="J324" i="22"/>
  <c r="K324" i="22"/>
  <c r="L324" i="22"/>
  <c r="M324" i="22"/>
  <c r="N324" i="22"/>
  <c r="F325" i="22"/>
  <c r="G325" i="22"/>
  <c r="H325" i="22"/>
  <c r="I325" i="22"/>
  <c r="J325" i="22"/>
  <c r="K325" i="22"/>
  <c r="L325" i="22"/>
  <c r="M325" i="22"/>
  <c r="N325" i="22"/>
  <c r="F326" i="22"/>
  <c r="G326" i="22"/>
  <c r="H326" i="22"/>
  <c r="I326" i="22"/>
  <c r="J326" i="22"/>
  <c r="K326" i="22"/>
  <c r="L326" i="22"/>
  <c r="M326" i="22"/>
  <c r="N326" i="22"/>
  <c r="F327" i="22"/>
  <c r="G327" i="22"/>
  <c r="H327" i="22"/>
  <c r="I327" i="22"/>
  <c r="J327" i="22"/>
  <c r="K327" i="22"/>
  <c r="L327" i="22"/>
  <c r="M327" i="22"/>
  <c r="N327" i="22"/>
  <c r="F328" i="22"/>
  <c r="G328" i="22"/>
  <c r="H328" i="22"/>
  <c r="I328" i="22"/>
  <c r="J328" i="22"/>
  <c r="K328" i="22"/>
  <c r="L328" i="22"/>
  <c r="M328" i="22"/>
  <c r="N328" i="22"/>
  <c r="F329" i="22"/>
  <c r="G329" i="22"/>
  <c r="H329" i="22"/>
  <c r="I329" i="22"/>
  <c r="J329" i="22"/>
  <c r="K329" i="22"/>
  <c r="L329" i="22"/>
  <c r="M329" i="22"/>
  <c r="N329" i="22"/>
  <c r="F330" i="22"/>
  <c r="G330" i="22"/>
  <c r="H330" i="22"/>
  <c r="I330" i="22"/>
  <c r="J330" i="22"/>
  <c r="K330" i="22"/>
  <c r="L330" i="22"/>
  <c r="M330" i="22"/>
  <c r="N330" i="22"/>
  <c r="F331" i="22"/>
  <c r="G331" i="22"/>
  <c r="H331" i="22"/>
  <c r="I331" i="22"/>
  <c r="J331" i="22"/>
  <c r="K331" i="22"/>
  <c r="L331" i="22"/>
  <c r="M331" i="22"/>
  <c r="N331" i="22"/>
  <c r="F332" i="22"/>
  <c r="G332" i="22"/>
  <c r="H332" i="22"/>
  <c r="I332" i="22"/>
  <c r="J332" i="22"/>
  <c r="K332" i="22"/>
  <c r="L332" i="22"/>
  <c r="M332" i="22"/>
  <c r="N332" i="22"/>
  <c r="F333" i="22"/>
  <c r="G333" i="22"/>
  <c r="H333" i="22"/>
  <c r="I333" i="22"/>
  <c r="J333" i="22"/>
  <c r="K333" i="22"/>
  <c r="L333" i="22"/>
  <c r="M333" i="22"/>
  <c r="N333" i="22"/>
  <c r="F334" i="22"/>
  <c r="G334" i="22"/>
  <c r="H334" i="22"/>
  <c r="I334" i="22"/>
  <c r="J334" i="22"/>
  <c r="K334" i="22"/>
  <c r="L334" i="22"/>
  <c r="M334" i="22"/>
  <c r="N334" i="22"/>
  <c r="F335" i="22"/>
  <c r="G335" i="22"/>
  <c r="H335" i="22"/>
  <c r="I335" i="22"/>
  <c r="J335" i="22"/>
  <c r="K335" i="22"/>
  <c r="L335" i="22"/>
  <c r="M335" i="22"/>
  <c r="N335" i="22"/>
  <c r="F336" i="22"/>
  <c r="G336" i="22"/>
  <c r="H336" i="22"/>
  <c r="I336" i="22"/>
  <c r="J336" i="22"/>
  <c r="K336" i="22"/>
  <c r="L336" i="22"/>
  <c r="M336" i="22"/>
  <c r="N336" i="22"/>
  <c r="F337" i="22"/>
  <c r="G337" i="22"/>
  <c r="H337" i="22"/>
  <c r="I337" i="22"/>
  <c r="J337" i="22"/>
  <c r="K337" i="22"/>
  <c r="L337" i="22"/>
  <c r="M337" i="22"/>
  <c r="N337" i="22"/>
  <c r="F338" i="22"/>
  <c r="G338" i="22"/>
  <c r="H338" i="22"/>
  <c r="I338" i="22"/>
  <c r="J338" i="22"/>
  <c r="K338" i="22"/>
  <c r="L338" i="22"/>
  <c r="M338" i="22"/>
  <c r="N338" i="22"/>
  <c r="F339" i="22"/>
  <c r="G339" i="22"/>
  <c r="H339" i="22"/>
  <c r="I339" i="22"/>
  <c r="J339" i="22"/>
  <c r="K339" i="22"/>
  <c r="L339" i="22"/>
  <c r="M339" i="22"/>
  <c r="N339" i="22"/>
  <c r="F340" i="22"/>
  <c r="G340" i="22"/>
  <c r="H340" i="22"/>
  <c r="I340" i="22"/>
  <c r="J340" i="22"/>
  <c r="K340" i="22"/>
  <c r="L340" i="22"/>
  <c r="M340" i="22"/>
  <c r="N340" i="22"/>
  <c r="F341" i="22"/>
  <c r="G341" i="22"/>
  <c r="H341" i="22"/>
  <c r="I341" i="22"/>
  <c r="J341" i="22"/>
  <c r="K341" i="22"/>
  <c r="L341" i="22"/>
  <c r="M341" i="22"/>
  <c r="N341" i="22"/>
  <c r="F342" i="22"/>
  <c r="G342" i="22"/>
  <c r="H342" i="22"/>
  <c r="I342" i="22"/>
  <c r="J342" i="22"/>
  <c r="K342" i="22"/>
  <c r="L342" i="22"/>
  <c r="M342" i="22"/>
  <c r="N342" i="22"/>
  <c r="F343" i="22"/>
  <c r="G343" i="22"/>
  <c r="H343" i="22"/>
  <c r="I343" i="22"/>
  <c r="J343" i="22"/>
  <c r="K343" i="22"/>
  <c r="L343" i="22"/>
  <c r="M343" i="22"/>
  <c r="N343" i="22"/>
  <c r="F344" i="22"/>
  <c r="G344" i="22"/>
  <c r="H344" i="22"/>
  <c r="I344" i="22"/>
  <c r="J344" i="22"/>
  <c r="K344" i="22"/>
  <c r="L344" i="22"/>
  <c r="M344" i="22"/>
  <c r="N344" i="22"/>
  <c r="F345" i="22"/>
  <c r="G345" i="22"/>
  <c r="H345" i="22"/>
  <c r="I345" i="22"/>
  <c r="J345" i="22"/>
  <c r="K345" i="22"/>
  <c r="L345" i="22"/>
  <c r="M345" i="22"/>
  <c r="N345" i="22"/>
  <c r="F346" i="22"/>
  <c r="G346" i="22"/>
  <c r="H346" i="22"/>
  <c r="I346" i="22"/>
  <c r="J346" i="22"/>
  <c r="K346" i="22"/>
  <c r="L346" i="22"/>
  <c r="M346" i="22"/>
  <c r="N346" i="22"/>
  <c r="F347" i="22"/>
  <c r="G347" i="22"/>
  <c r="H347" i="22"/>
  <c r="I347" i="22"/>
  <c r="J347" i="22"/>
  <c r="K347" i="22"/>
  <c r="L347" i="22"/>
  <c r="M347" i="22"/>
  <c r="N347" i="22"/>
  <c r="F348" i="22"/>
  <c r="G348" i="22"/>
  <c r="H348" i="22"/>
  <c r="I348" i="22"/>
  <c r="J348" i="22"/>
  <c r="K348" i="22"/>
  <c r="L348" i="22"/>
  <c r="M348" i="22"/>
  <c r="N348" i="22"/>
  <c r="F349" i="22"/>
  <c r="G349" i="22"/>
  <c r="H349" i="22"/>
  <c r="I349" i="22"/>
  <c r="J349" i="22"/>
  <c r="K349" i="22"/>
  <c r="L349" i="22"/>
  <c r="M349" i="22"/>
  <c r="N349" i="22"/>
  <c r="F350" i="22"/>
  <c r="G350" i="22"/>
  <c r="H350" i="22"/>
  <c r="I350" i="22"/>
  <c r="J350" i="22"/>
  <c r="K350" i="22"/>
  <c r="L350" i="22"/>
  <c r="M350" i="22"/>
  <c r="N350" i="22"/>
  <c r="F351" i="22"/>
  <c r="G351" i="22"/>
  <c r="H351" i="22"/>
  <c r="I351" i="22"/>
  <c r="J351" i="22"/>
  <c r="K351" i="22"/>
  <c r="L351" i="22"/>
  <c r="M351" i="22"/>
  <c r="N351" i="22"/>
  <c r="F352" i="22"/>
  <c r="G352" i="22"/>
  <c r="H352" i="22"/>
  <c r="I352" i="22"/>
  <c r="J352" i="22"/>
  <c r="K352" i="22"/>
  <c r="L352" i="22"/>
  <c r="M352" i="22"/>
  <c r="N352" i="22"/>
  <c r="F353" i="22"/>
  <c r="G353" i="22"/>
  <c r="H353" i="22"/>
  <c r="I353" i="22"/>
  <c r="J353" i="22"/>
  <c r="K353" i="22"/>
  <c r="L353" i="22"/>
  <c r="M353" i="22"/>
  <c r="N353" i="22"/>
  <c r="F354" i="22"/>
  <c r="G354" i="22"/>
  <c r="H354" i="22"/>
  <c r="I354" i="22"/>
  <c r="J354" i="22"/>
  <c r="K354" i="22"/>
  <c r="L354" i="22"/>
  <c r="M354" i="22"/>
  <c r="N354" i="22"/>
  <c r="F355" i="22"/>
  <c r="G355" i="22"/>
  <c r="H355" i="22"/>
  <c r="I355" i="22"/>
  <c r="J355" i="22"/>
  <c r="K355" i="22"/>
  <c r="L355" i="22"/>
  <c r="M355" i="22"/>
  <c r="N355" i="22"/>
  <c r="F356" i="22"/>
  <c r="G356" i="22"/>
  <c r="H356" i="22"/>
  <c r="I356" i="22"/>
  <c r="J356" i="22"/>
  <c r="K356" i="22"/>
  <c r="L356" i="22"/>
  <c r="M356" i="22"/>
  <c r="N356" i="22"/>
  <c r="F357" i="22"/>
  <c r="G357" i="22"/>
  <c r="H357" i="22"/>
  <c r="I357" i="22"/>
  <c r="J357" i="22"/>
  <c r="K357" i="22"/>
  <c r="L357" i="22"/>
  <c r="M357" i="22"/>
  <c r="N357" i="22"/>
  <c r="F358" i="22"/>
  <c r="G358" i="22"/>
  <c r="H358" i="22"/>
  <c r="I358" i="22"/>
  <c r="J358" i="22"/>
  <c r="K358" i="22"/>
  <c r="L358" i="22"/>
  <c r="M358" i="22"/>
  <c r="N358" i="22"/>
  <c r="F359" i="22"/>
  <c r="G359" i="22"/>
  <c r="H359" i="22"/>
  <c r="I359" i="22"/>
  <c r="J359" i="22"/>
  <c r="K359" i="22"/>
  <c r="L359" i="22"/>
  <c r="M359" i="22"/>
  <c r="N359" i="22"/>
  <c r="F360" i="22"/>
  <c r="G360" i="22"/>
  <c r="H360" i="22"/>
  <c r="I360" i="22"/>
  <c r="J360" i="22"/>
  <c r="K360" i="22"/>
  <c r="L360" i="22"/>
  <c r="M360" i="22"/>
  <c r="N360" i="22"/>
  <c r="F361" i="22"/>
  <c r="G361" i="22"/>
  <c r="H361" i="22"/>
  <c r="I361" i="22"/>
  <c r="J361" i="22"/>
  <c r="K361" i="22"/>
  <c r="L361" i="22"/>
  <c r="M361" i="22"/>
  <c r="N361" i="22"/>
  <c r="F362" i="22"/>
  <c r="G362" i="22"/>
  <c r="H362" i="22"/>
  <c r="I362" i="22"/>
  <c r="J362" i="22"/>
  <c r="K362" i="22"/>
  <c r="L362" i="22"/>
  <c r="M362" i="22"/>
  <c r="N362" i="22"/>
  <c r="F363" i="22"/>
  <c r="G363" i="22"/>
  <c r="H363" i="22"/>
  <c r="I363" i="22"/>
  <c r="J363" i="22"/>
  <c r="K363" i="22"/>
  <c r="L363" i="22"/>
  <c r="M363" i="22"/>
  <c r="N363" i="22"/>
  <c r="F364" i="22"/>
  <c r="G364" i="22"/>
  <c r="H364" i="22"/>
  <c r="I364" i="22"/>
  <c r="J364" i="22"/>
  <c r="K364" i="22"/>
  <c r="L364" i="22"/>
  <c r="M364" i="22"/>
  <c r="N364" i="22"/>
  <c r="F365" i="22"/>
  <c r="G365" i="22"/>
  <c r="H365" i="22"/>
  <c r="I365" i="22"/>
  <c r="J365" i="22"/>
  <c r="K365" i="22"/>
  <c r="L365" i="22"/>
  <c r="M365" i="22"/>
  <c r="N365" i="22"/>
  <c r="F366" i="22"/>
  <c r="G366" i="22"/>
  <c r="H366" i="22"/>
  <c r="I366" i="22"/>
  <c r="J366" i="22"/>
  <c r="K366" i="22"/>
  <c r="L366" i="22"/>
  <c r="M366" i="22"/>
  <c r="N366" i="22"/>
  <c r="F367" i="22"/>
  <c r="G367" i="22"/>
  <c r="H367" i="22"/>
  <c r="I367" i="22"/>
  <c r="J367" i="22"/>
  <c r="K367" i="22"/>
  <c r="L367" i="22"/>
  <c r="M367" i="22"/>
  <c r="N367" i="22"/>
  <c r="F368" i="22"/>
  <c r="G368" i="22"/>
  <c r="H368" i="22"/>
  <c r="I368" i="22"/>
  <c r="J368" i="22"/>
  <c r="K368" i="22"/>
  <c r="L368" i="22"/>
  <c r="M368" i="22"/>
  <c r="N368" i="22"/>
  <c r="F369" i="22"/>
  <c r="G369" i="22"/>
  <c r="H369" i="22"/>
  <c r="I369" i="22"/>
  <c r="J369" i="22"/>
  <c r="K369" i="22"/>
  <c r="L369" i="22"/>
  <c r="M369" i="22"/>
  <c r="N369" i="22"/>
  <c r="F370" i="22"/>
  <c r="G370" i="22"/>
  <c r="H370" i="22"/>
  <c r="I370" i="22"/>
  <c r="J370" i="22"/>
  <c r="K370" i="22"/>
  <c r="L370" i="22"/>
  <c r="M370" i="22"/>
  <c r="N370" i="22"/>
  <c r="F371" i="22"/>
  <c r="G371" i="22"/>
  <c r="H371" i="22"/>
  <c r="I371" i="22"/>
  <c r="J371" i="22"/>
  <c r="K371" i="22"/>
  <c r="L371" i="22"/>
  <c r="M371" i="22"/>
  <c r="N371" i="22"/>
  <c r="F372" i="22"/>
  <c r="G372" i="22"/>
  <c r="H372" i="22"/>
  <c r="I372" i="22"/>
  <c r="J372" i="22"/>
  <c r="K372" i="22"/>
  <c r="L372" i="22"/>
  <c r="M372" i="22"/>
  <c r="N372" i="22"/>
  <c r="F373" i="22"/>
  <c r="G373" i="22"/>
  <c r="H373" i="22"/>
  <c r="I373" i="22"/>
  <c r="J373" i="22"/>
  <c r="K373" i="22"/>
  <c r="L373" i="22"/>
  <c r="M373" i="22"/>
  <c r="N373" i="22"/>
  <c r="F374" i="22"/>
  <c r="G374" i="22"/>
  <c r="H374" i="22"/>
  <c r="I374" i="22"/>
  <c r="J374" i="22"/>
  <c r="K374" i="22"/>
  <c r="L374" i="22"/>
  <c r="M374" i="22"/>
  <c r="N374" i="22"/>
  <c r="F375" i="22"/>
  <c r="G375" i="22"/>
  <c r="H375" i="22"/>
  <c r="I375" i="22"/>
  <c r="J375" i="22"/>
  <c r="K375" i="22"/>
  <c r="L375" i="22"/>
  <c r="M375" i="22"/>
  <c r="N375" i="22"/>
  <c r="F376" i="22"/>
  <c r="G376" i="22"/>
  <c r="H376" i="22"/>
  <c r="I376" i="22"/>
  <c r="J376" i="22"/>
  <c r="K376" i="22"/>
  <c r="L376" i="22"/>
  <c r="M376" i="22"/>
  <c r="N376" i="22"/>
  <c r="F377" i="22"/>
  <c r="G377" i="22"/>
  <c r="H377" i="22"/>
  <c r="I377" i="22"/>
  <c r="J377" i="22"/>
  <c r="K377" i="22"/>
  <c r="L377" i="22"/>
  <c r="M377" i="22"/>
  <c r="N377" i="22"/>
  <c r="F378" i="22"/>
  <c r="G378" i="22"/>
  <c r="H378" i="22"/>
  <c r="I378" i="22"/>
  <c r="J378" i="22"/>
  <c r="K378" i="22"/>
  <c r="L378" i="22"/>
  <c r="M378" i="22"/>
  <c r="N378" i="22"/>
  <c r="F379" i="22"/>
  <c r="G379" i="22"/>
  <c r="H379" i="22"/>
  <c r="I379" i="22"/>
  <c r="J379" i="22"/>
  <c r="K379" i="22"/>
  <c r="L379" i="22"/>
  <c r="M379" i="22"/>
  <c r="N379" i="22"/>
  <c r="F380" i="22"/>
  <c r="G380" i="22"/>
  <c r="H380" i="22"/>
  <c r="I380" i="22"/>
  <c r="J380" i="22"/>
  <c r="K380" i="22"/>
  <c r="L380" i="22"/>
  <c r="M380" i="22"/>
  <c r="N380" i="22"/>
  <c r="F381" i="22"/>
  <c r="G381" i="22"/>
  <c r="H381" i="22"/>
  <c r="I381" i="22"/>
  <c r="J381" i="22"/>
  <c r="K381" i="22"/>
  <c r="L381" i="22"/>
  <c r="M381" i="22"/>
  <c r="N381" i="22"/>
  <c r="F382" i="22"/>
  <c r="G382" i="22"/>
  <c r="H382" i="22"/>
  <c r="I382" i="22"/>
  <c r="J382" i="22"/>
  <c r="K382" i="22"/>
  <c r="L382" i="22"/>
  <c r="M382" i="22"/>
  <c r="N382" i="22"/>
  <c r="F383" i="22"/>
  <c r="G383" i="22"/>
  <c r="H383" i="22"/>
  <c r="I383" i="22"/>
  <c r="J383" i="22"/>
  <c r="K383" i="22"/>
  <c r="L383" i="22"/>
  <c r="M383" i="22"/>
  <c r="N383" i="22"/>
  <c r="F384" i="22"/>
  <c r="G384" i="22"/>
  <c r="H384" i="22"/>
  <c r="I384" i="22"/>
  <c r="J384" i="22"/>
  <c r="K384" i="22"/>
  <c r="L384" i="22"/>
  <c r="M384" i="22"/>
  <c r="N384" i="22"/>
  <c r="F385" i="22"/>
  <c r="G385" i="22"/>
  <c r="H385" i="22"/>
  <c r="I385" i="22"/>
  <c r="J385" i="22"/>
  <c r="K385" i="22"/>
  <c r="L385" i="22"/>
  <c r="M385" i="22"/>
  <c r="N385" i="22"/>
  <c r="F386" i="22"/>
  <c r="G386" i="22"/>
  <c r="H386" i="22"/>
  <c r="I386" i="22"/>
  <c r="J386" i="22"/>
  <c r="K386" i="22"/>
  <c r="L386" i="22"/>
  <c r="M386" i="22"/>
  <c r="N386" i="22"/>
  <c r="F387" i="22"/>
  <c r="G387" i="22"/>
  <c r="H387" i="22"/>
  <c r="I387" i="22"/>
  <c r="J387" i="22"/>
  <c r="K387" i="22"/>
  <c r="L387" i="22"/>
  <c r="M387" i="22"/>
  <c r="N387" i="22"/>
  <c r="F388" i="22"/>
  <c r="G388" i="22"/>
  <c r="H388" i="22"/>
  <c r="I388" i="22"/>
  <c r="J388" i="22"/>
  <c r="K388" i="22"/>
  <c r="L388" i="22"/>
  <c r="M388" i="22"/>
  <c r="N388" i="22"/>
  <c r="F389" i="22"/>
  <c r="G389" i="22"/>
  <c r="H389" i="22"/>
  <c r="I389" i="22"/>
  <c r="J389" i="22"/>
  <c r="K389" i="22"/>
  <c r="L389" i="22"/>
  <c r="M389" i="22"/>
  <c r="N389" i="22"/>
  <c r="F390" i="22"/>
  <c r="G390" i="22"/>
  <c r="H390" i="22"/>
  <c r="I390" i="22"/>
  <c r="J390" i="22"/>
  <c r="K390" i="22"/>
  <c r="L390" i="22"/>
  <c r="M390" i="22"/>
  <c r="N390" i="22"/>
  <c r="F391" i="22"/>
  <c r="G391" i="22"/>
  <c r="H391" i="22"/>
  <c r="I391" i="22"/>
  <c r="J391" i="22"/>
  <c r="K391" i="22"/>
  <c r="L391" i="22"/>
  <c r="M391" i="22"/>
  <c r="N391" i="22"/>
  <c r="F392" i="22"/>
  <c r="G392" i="22"/>
  <c r="H392" i="22"/>
  <c r="I392" i="22"/>
  <c r="J392" i="22"/>
  <c r="K392" i="22"/>
  <c r="L392" i="22"/>
  <c r="M392" i="22"/>
  <c r="N392" i="22"/>
  <c r="F393" i="22"/>
  <c r="G393" i="22"/>
  <c r="H393" i="22"/>
  <c r="I393" i="22"/>
  <c r="J393" i="22"/>
  <c r="K393" i="22"/>
  <c r="L393" i="22"/>
  <c r="M393" i="22"/>
  <c r="N393" i="22"/>
  <c r="F394" i="22"/>
  <c r="G394" i="22"/>
  <c r="H394" i="22"/>
  <c r="I394" i="22"/>
  <c r="J394" i="22"/>
  <c r="K394" i="22"/>
  <c r="L394" i="22"/>
  <c r="M394" i="22"/>
  <c r="N394" i="22"/>
  <c r="F395" i="22"/>
  <c r="G395" i="22"/>
  <c r="H395" i="22"/>
  <c r="I395" i="22"/>
  <c r="J395" i="22"/>
  <c r="K395" i="22"/>
  <c r="L395" i="22"/>
  <c r="M395" i="22"/>
  <c r="N395" i="22"/>
  <c r="F396" i="22"/>
  <c r="G396" i="22"/>
  <c r="H396" i="22"/>
  <c r="I396" i="22"/>
  <c r="J396" i="22"/>
  <c r="K396" i="22"/>
  <c r="L396" i="22"/>
  <c r="M396" i="22"/>
  <c r="N396" i="22"/>
  <c r="F397" i="22"/>
  <c r="G397" i="22"/>
  <c r="H397" i="22"/>
  <c r="I397" i="22"/>
  <c r="J397" i="22"/>
  <c r="K397" i="22"/>
  <c r="L397" i="22"/>
  <c r="M397" i="22"/>
  <c r="N397" i="22"/>
  <c r="F398" i="22"/>
  <c r="G398" i="22"/>
  <c r="H398" i="22"/>
  <c r="I398" i="22"/>
  <c r="J398" i="22"/>
  <c r="K398" i="22"/>
  <c r="L398" i="22"/>
  <c r="M398" i="22"/>
  <c r="N398" i="22"/>
  <c r="F399" i="22"/>
  <c r="G399" i="22"/>
  <c r="H399" i="22"/>
  <c r="I399" i="22"/>
  <c r="J399" i="22"/>
  <c r="K399" i="22"/>
  <c r="L399" i="22"/>
  <c r="M399" i="22"/>
  <c r="N399" i="22"/>
  <c r="F400" i="22"/>
  <c r="G400" i="22"/>
  <c r="H400" i="22"/>
  <c r="I400" i="22"/>
  <c r="J400" i="22"/>
  <c r="K400" i="22"/>
  <c r="L400" i="22"/>
  <c r="M400" i="22"/>
  <c r="N400" i="22"/>
  <c r="F401" i="22"/>
  <c r="G401" i="22"/>
  <c r="H401" i="22"/>
  <c r="I401" i="22"/>
  <c r="J401" i="22"/>
  <c r="K401" i="22"/>
  <c r="L401" i="22"/>
  <c r="M401" i="22"/>
  <c r="N401" i="22"/>
  <c r="F402" i="22"/>
  <c r="G402" i="22"/>
  <c r="H402" i="22"/>
  <c r="I402" i="22"/>
  <c r="J402" i="22"/>
  <c r="K402" i="22"/>
  <c r="L402" i="22"/>
  <c r="M402" i="22"/>
  <c r="N402" i="22"/>
  <c r="F403" i="22"/>
  <c r="G403" i="22"/>
  <c r="H403" i="22"/>
  <c r="I403" i="22"/>
  <c r="J403" i="22"/>
  <c r="K403" i="22"/>
  <c r="L403" i="22"/>
  <c r="M403" i="22"/>
  <c r="N403" i="22"/>
  <c r="F404" i="22"/>
  <c r="G404" i="22"/>
  <c r="H404" i="22"/>
  <c r="I404" i="22"/>
  <c r="J404" i="22"/>
  <c r="K404" i="22"/>
  <c r="L404" i="22"/>
  <c r="M404" i="22"/>
  <c r="N404" i="22"/>
  <c r="F405" i="22"/>
  <c r="G405" i="22"/>
  <c r="H405" i="22"/>
  <c r="I405" i="22"/>
  <c r="J405" i="22"/>
  <c r="K405" i="22"/>
  <c r="L405" i="22"/>
  <c r="M405" i="22"/>
  <c r="N405" i="22"/>
  <c r="F406" i="22"/>
  <c r="G406" i="22"/>
  <c r="H406" i="22"/>
  <c r="I406" i="22"/>
  <c r="J406" i="22"/>
  <c r="K406" i="22"/>
  <c r="L406" i="22"/>
  <c r="M406" i="22"/>
  <c r="N406" i="22"/>
  <c r="F407" i="22"/>
  <c r="G407" i="22"/>
  <c r="H407" i="22"/>
  <c r="I407" i="22"/>
  <c r="J407" i="22"/>
  <c r="K407" i="22"/>
  <c r="L407" i="22"/>
  <c r="M407" i="22"/>
  <c r="N407" i="22"/>
  <c r="F408" i="22"/>
  <c r="G408" i="22"/>
  <c r="H408" i="22"/>
  <c r="I408" i="22"/>
  <c r="J408" i="22"/>
  <c r="K408" i="22"/>
  <c r="L408" i="22"/>
  <c r="M408" i="22"/>
  <c r="N408" i="22"/>
  <c r="F409" i="22"/>
  <c r="G409" i="22"/>
  <c r="H409" i="22"/>
  <c r="I409" i="22"/>
  <c r="J409" i="22"/>
  <c r="K409" i="22"/>
  <c r="L409" i="22"/>
  <c r="M409" i="22"/>
  <c r="N409" i="22"/>
  <c r="F410" i="22"/>
  <c r="G410" i="22"/>
  <c r="H410" i="22"/>
  <c r="I410" i="22"/>
  <c r="J410" i="22"/>
  <c r="K410" i="22"/>
  <c r="L410" i="22"/>
  <c r="M410" i="22"/>
  <c r="N410" i="22"/>
  <c r="F411" i="22"/>
  <c r="G411" i="22"/>
  <c r="H411" i="22"/>
  <c r="I411" i="22"/>
  <c r="J411" i="22"/>
  <c r="K411" i="22"/>
  <c r="L411" i="22"/>
  <c r="M411" i="22"/>
  <c r="N411" i="22"/>
  <c r="F412" i="22"/>
  <c r="G412" i="22"/>
  <c r="H412" i="22"/>
  <c r="I412" i="22"/>
  <c r="J412" i="22"/>
  <c r="K412" i="22"/>
  <c r="L412" i="22"/>
  <c r="M412" i="22"/>
  <c r="N412" i="22"/>
  <c r="F413" i="22"/>
  <c r="G413" i="22"/>
  <c r="H413" i="22"/>
  <c r="I413" i="22"/>
  <c r="J413" i="22"/>
  <c r="K413" i="22"/>
  <c r="L413" i="22"/>
  <c r="M413" i="22"/>
  <c r="N413" i="22"/>
  <c r="F414" i="22"/>
  <c r="G414" i="22"/>
  <c r="H414" i="22"/>
  <c r="I414" i="22"/>
  <c r="J414" i="22"/>
  <c r="K414" i="22"/>
  <c r="L414" i="22"/>
  <c r="M414" i="22"/>
  <c r="N414" i="22"/>
  <c r="F415" i="22"/>
  <c r="G415" i="22"/>
  <c r="H415" i="22"/>
  <c r="I415" i="22"/>
  <c r="J415" i="22"/>
  <c r="K415" i="22"/>
  <c r="L415" i="22"/>
  <c r="M415" i="22"/>
  <c r="N415" i="22"/>
  <c r="F416" i="22"/>
  <c r="G416" i="22"/>
  <c r="H416" i="22"/>
  <c r="I416" i="22"/>
  <c r="J416" i="22"/>
  <c r="K416" i="22"/>
  <c r="L416" i="22"/>
  <c r="M416" i="22"/>
  <c r="N416" i="22"/>
  <c r="F417" i="22"/>
  <c r="G417" i="22"/>
  <c r="H417" i="22"/>
  <c r="I417" i="22"/>
  <c r="J417" i="22"/>
  <c r="K417" i="22"/>
  <c r="L417" i="22"/>
  <c r="M417" i="22"/>
  <c r="N417" i="22"/>
  <c r="F418" i="22"/>
  <c r="G418" i="22"/>
  <c r="H418" i="22"/>
  <c r="I418" i="22"/>
  <c r="J418" i="22"/>
  <c r="K418" i="22"/>
  <c r="L418" i="22"/>
  <c r="M418" i="22"/>
  <c r="N418" i="22"/>
  <c r="F419" i="22"/>
  <c r="G419" i="22"/>
  <c r="H419" i="22"/>
  <c r="I419" i="22"/>
  <c r="J419" i="22"/>
  <c r="K419" i="22"/>
  <c r="L419" i="22"/>
  <c r="M419" i="22"/>
  <c r="N419" i="22"/>
  <c r="F420" i="22"/>
  <c r="G420" i="22"/>
  <c r="H420" i="22"/>
  <c r="I420" i="22"/>
  <c r="J420" i="22"/>
  <c r="K420" i="22"/>
  <c r="L420" i="22"/>
  <c r="M420" i="22"/>
  <c r="N420" i="22"/>
  <c r="F421" i="22"/>
  <c r="G421" i="22"/>
  <c r="H421" i="22"/>
  <c r="I421" i="22"/>
  <c r="J421" i="22"/>
  <c r="K421" i="22"/>
  <c r="L421" i="22"/>
  <c r="M421" i="22"/>
  <c r="N421" i="22"/>
  <c r="F422" i="22"/>
  <c r="G422" i="22"/>
  <c r="H422" i="22"/>
  <c r="I422" i="22"/>
  <c r="J422" i="22"/>
  <c r="K422" i="22"/>
  <c r="L422" i="22"/>
  <c r="M422" i="22"/>
  <c r="N422" i="22"/>
  <c r="F423" i="22"/>
  <c r="G423" i="22"/>
  <c r="H423" i="22"/>
  <c r="I423" i="22"/>
  <c r="J423" i="22"/>
  <c r="K423" i="22"/>
  <c r="L423" i="22"/>
  <c r="M423" i="22"/>
  <c r="N423" i="22"/>
  <c r="F424" i="22"/>
  <c r="G424" i="22"/>
  <c r="H424" i="22"/>
  <c r="I424" i="22"/>
  <c r="J424" i="22"/>
  <c r="K424" i="22"/>
  <c r="L424" i="22"/>
  <c r="M424" i="22"/>
  <c r="N424" i="22"/>
  <c r="F425" i="22"/>
  <c r="G425" i="22"/>
  <c r="H425" i="22"/>
  <c r="I425" i="22"/>
  <c r="J425" i="22"/>
  <c r="K425" i="22"/>
  <c r="L425" i="22"/>
  <c r="M425" i="22"/>
  <c r="N425" i="22"/>
  <c r="F426" i="22"/>
  <c r="G426" i="22"/>
  <c r="H426" i="22"/>
  <c r="I426" i="22"/>
  <c r="J426" i="22"/>
  <c r="K426" i="22"/>
  <c r="L426" i="22"/>
  <c r="M426" i="22"/>
  <c r="N426" i="22"/>
  <c r="F427" i="22"/>
  <c r="G427" i="22"/>
  <c r="H427" i="22"/>
  <c r="I427" i="22"/>
  <c r="J427" i="22"/>
  <c r="K427" i="22"/>
  <c r="L427" i="22"/>
  <c r="M427" i="22"/>
  <c r="N427" i="22"/>
  <c r="F428" i="22"/>
  <c r="G428" i="22"/>
  <c r="H428" i="22"/>
  <c r="I428" i="22"/>
  <c r="J428" i="22"/>
  <c r="K428" i="22"/>
  <c r="L428" i="22"/>
  <c r="M428" i="22"/>
  <c r="N428" i="22"/>
  <c r="F429" i="22"/>
  <c r="G429" i="22"/>
  <c r="H429" i="22"/>
  <c r="I429" i="22"/>
  <c r="J429" i="22"/>
  <c r="K429" i="22"/>
  <c r="L429" i="22"/>
  <c r="M429" i="22"/>
  <c r="N429" i="22"/>
  <c r="F430" i="22"/>
  <c r="G430" i="22"/>
  <c r="H430" i="22"/>
  <c r="I430" i="22"/>
  <c r="J430" i="22"/>
  <c r="K430" i="22"/>
  <c r="L430" i="22"/>
  <c r="M430" i="22"/>
  <c r="N430" i="22"/>
  <c r="F431" i="22"/>
  <c r="G431" i="22"/>
  <c r="H431" i="22"/>
  <c r="I431" i="22"/>
  <c r="J431" i="22"/>
  <c r="K431" i="22"/>
  <c r="L431" i="22"/>
  <c r="M431" i="22"/>
  <c r="N431" i="22"/>
  <c r="F432" i="22"/>
  <c r="G432" i="22"/>
  <c r="H432" i="22"/>
  <c r="I432" i="22"/>
  <c r="J432" i="22"/>
  <c r="K432" i="22"/>
  <c r="L432" i="22"/>
  <c r="M432" i="22"/>
  <c r="N432" i="22"/>
  <c r="F433" i="22"/>
  <c r="G433" i="22"/>
  <c r="H433" i="22"/>
  <c r="I433" i="22"/>
  <c r="J433" i="22"/>
  <c r="K433" i="22"/>
  <c r="L433" i="22"/>
  <c r="M433" i="22"/>
  <c r="N433" i="22"/>
  <c r="F434" i="22"/>
  <c r="G434" i="22"/>
  <c r="H434" i="22"/>
  <c r="I434" i="22"/>
  <c r="J434" i="22"/>
  <c r="K434" i="22"/>
  <c r="L434" i="22"/>
  <c r="M434" i="22"/>
  <c r="N434" i="22"/>
  <c r="F435" i="22"/>
  <c r="G435" i="22"/>
  <c r="H435" i="22"/>
  <c r="I435" i="22"/>
  <c r="J435" i="22"/>
  <c r="K435" i="22"/>
  <c r="L435" i="22"/>
  <c r="M435" i="22"/>
  <c r="N435" i="22"/>
  <c r="F436" i="22"/>
  <c r="G436" i="22"/>
  <c r="H436" i="22"/>
  <c r="I436" i="22"/>
  <c r="J436" i="22"/>
  <c r="K436" i="22"/>
  <c r="L436" i="22"/>
  <c r="M436" i="22"/>
  <c r="N436" i="22"/>
  <c r="F437" i="22"/>
  <c r="G437" i="22"/>
  <c r="H437" i="22"/>
  <c r="I437" i="22"/>
  <c r="J437" i="22"/>
  <c r="K437" i="22"/>
  <c r="L437" i="22"/>
  <c r="M437" i="22"/>
  <c r="N437" i="22"/>
  <c r="F438" i="22"/>
  <c r="G438" i="22"/>
  <c r="H438" i="22"/>
  <c r="I438" i="22"/>
  <c r="J438" i="22"/>
  <c r="K438" i="22"/>
  <c r="L438" i="22"/>
  <c r="M438" i="22"/>
  <c r="N438" i="22"/>
  <c r="F439" i="22"/>
  <c r="G439" i="22"/>
  <c r="H439" i="22"/>
  <c r="I439" i="22"/>
  <c r="J439" i="22"/>
  <c r="K439" i="22"/>
  <c r="L439" i="22"/>
  <c r="M439" i="22"/>
  <c r="N439" i="22"/>
  <c r="F440" i="22"/>
  <c r="G440" i="22"/>
  <c r="H440" i="22"/>
  <c r="I440" i="22"/>
  <c r="J440" i="22"/>
  <c r="K440" i="22"/>
  <c r="L440" i="22"/>
  <c r="M440" i="22"/>
  <c r="N440" i="22"/>
  <c r="F441" i="22"/>
  <c r="G441" i="22"/>
  <c r="H441" i="22"/>
  <c r="I441" i="22"/>
  <c r="J441" i="22"/>
  <c r="K441" i="22"/>
  <c r="L441" i="22"/>
  <c r="M441" i="22"/>
  <c r="N441" i="22"/>
  <c r="F442" i="22"/>
  <c r="G442" i="22"/>
  <c r="H442" i="22"/>
  <c r="I442" i="22"/>
  <c r="J442" i="22"/>
  <c r="K442" i="22"/>
  <c r="L442" i="22"/>
  <c r="M442" i="22"/>
  <c r="N442" i="22"/>
  <c r="F443" i="22"/>
  <c r="G443" i="22"/>
  <c r="H443" i="22"/>
  <c r="I443" i="22"/>
  <c r="J443" i="22"/>
  <c r="K443" i="22"/>
  <c r="L443" i="22"/>
  <c r="M443" i="22"/>
  <c r="N443" i="22"/>
  <c r="F444" i="22"/>
  <c r="G444" i="22"/>
  <c r="H444" i="22"/>
  <c r="I444" i="22"/>
  <c r="J444" i="22"/>
  <c r="K444" i="22"/>
  <c r="L444" i="22"/>
  <c r="M444" i="22"/>
  <c r="N444" i="22"/>
  <c r="F445" i="22"/>
  <c r="G445" i="22"/>
  <c r="H445" i="22"/>
  <c r="I445" i="22"/>
  <c r="J445" i="22"/>
  <c r="K445" i="22"/>
  <c r="L445" i="22"/>
  <c r="M445" i="22"/>
  <c r="N445" i="22"/>
  <c r="F446" i="22"/>
  <c r="G446" i="22"/>
  <c r="H446" i="22"/>
  <c r="I446" i="22"/>
  <c r="J446" i="22"/>
  <c r="K446" i="22"/>
  <c r="L446" i="22"/>
  <c r="M446" i="22"/>
  <c r="N446" i="22"/>
  <c r="F447" i="22"/>
  <c r="G447" i="22"/>
  <c r="H447" i="22"/>
  <c r="I447" i="22"/>
  <c r="J447" i="22"/>
  <c r="K447" i="22"/>
  <c r="L447" i="22"/>
  <c r="M447" i="22"/>
  <c r="N447" i="22"/>
  <c r="F448" i="22"/>
  <c r="G448" i="22"/>
  <c r="H448" i="22"/>
  <c r="I448" i="22"/>
  <c r="J448" i="22"/>
  <c r="K448" i="22"/>
  <c r="L448" i="22"/>
  <c r="M448" i="22"/>
  <c r="N448" i="22"/>
  <c r="F449" i="22"/>
  <c r="G449" i="22"/>
  <c r="H449" i="22"/>
  <c r="I449" i="22"/>
  <c r="J449" i="22"/>
  <c r="K449" i="22"/>
  <c r="L449" i="22"/>
  <c r="M449" i="22"/>
  <c r="N449" i="22"/>
  <c r="F450" i="22"/>
  <c r="G450" i="22"/>
  <c r="H450" i="22"/>
  <c r="I450" i="22"/>
  <c r="J450" i="22"/>
  <c r="K450" i="22"/>
  <c r="L450" i="22"/>
  <c r="M450" i="22"/>
  <c r="N450" i="22"/>
  <c r="F451" i="22"/>
  <c r="G451" i="22"/>
  <c r="H451" i="22"/>
  <c r="I451" i="22"/>
  <c r="J451" i="22"/>
  <c r="K451" i="22"/>
  <c r="L451" i="22"/>
  <c r="M451" i="22"/>
  <c r="N451" i="22"/>
  <c r="F452" i="22"/>
  <c r="G452" i="22"/>
  <c r="H452" i="22"/>
  <c r="I452" i="22"/>
  <c r="J452" i="22"/>
  <c r="K452" i="22"/>
  <c r="L452" i="22"/>
  <c r="M452" i="22"/>
  <c r="N452" i="22"/>
  <c r="F453" i="22"/>
  <c r="G453" i="22"/>
  <c r="H453" i="22"/>
  <c r="I453" i="22"/>
  <c r="J453" i="22"/>
  <c r="K453" i="22"/>
  <c r="L453" i="22"/>
  <c r="M453" i="22"/>
  <c r="N453" i="22"/>
  <c r="F454" i="22"/>
  <c r="G454" i="22"/>
  <c r="H454" i="22"/>
  <c r="I454" i="22"/>
  <c r="J454" i="22"/>
  <c r="K454" i="22"/>
  <c r="L454" i="22"/>
  <c r="M454" i="22"/>
  <c r="N454" i="22"/>
  <c r="F455" i="22"/>
  <c r="G455" i="22"/>
  <c r="H455" i="22"/>
  <c r="I455" i="22"/>
  <c r="J455" i="22"/>
  <c r="K455" i="22"/>
  <c r="L455" i="22"/>
  <c r="M455" i="22"/>
  <c r="N455" i="22"/>
  <c r="F456" i="22"/>
  <c r="G456" i="22"/>
  <c r="H456" i="22"/>
  <c r="I456" i="22"/>
  <c r="J456" i="22"/>
  <c r="K456" i="22"/>
  <c r="L456" i="22"/>
  <c r="M456" i="22"/>
  <c r="N456" i="22"/>
  <c r="F457" i="22"/>
  <c r="G457" i="22"/>
  <c r="H457" i="22"/>
  <c r="I457" i="22"/>
  <c r="J457" i="22"/>
  <c r="K457" i="22"/>
  <c r="L457" i="22"/>
  <c r="M457" i="22"/>
  <c r="N457" i="22"/>
  <c r="F458" i="22"/>
  <c r="G458" i="22"/>
  <c r="H458" i="22"/>
  <c r="I458" i="22"/>
  <c r="J458" i="22"/>
  <c r="K458" i="22"/>
  <c r="L458" i="22"/>
  <c r="M458" i="22"/>
  <c r="N458" i="22"/>
  <c r="F459" i="22"/>
  <c r="G459" i="22"/>
  <c r="H459" i="22"/>
  <c r="I459" i="22"/>
  <c r="J459" i="22"/>
  <c r="K459" i="22"/>
  <c r="L459" i="22"/>
  <c r="M459" i="22"/>
  <c r="N459" i="22"/>
  <c r="F460" i="22"/>
  <c r="G460" i="22"/>
  <c r="H460" i="22"/>
  <c r="I460" i="22"/>
  <c r="J460" i="22"/>
  <c r="K460" i="22"/>
  <c r="L460" i="22"/>
  <c r="M460" i="22"/>
  <c r="N460" i="22"/>
  <c r="F461" i="22"/>
  <c r="G461" i="22"/>
  <c r="H461" i="22"/>
  <c r="I461" i="22"/>
  <c r="J461" i="22"/>
  <c r="K461" i="22"/>
  <c r="L461" i="22"/>
  <c r="M461" i="22"/>
  <c r="N461" i="22"/>
  <c r="F462" i="22"/>
  <c r="G462" i="22"/>
  <c r="H462" i="22"/>
  <c r="I462" i="22"/>
  <c r="J462" i="22"/>
  <c r="K462" i="22"/>
  <c r="L462" i="22"/>
  <c r="M462" i="22"/>
  <c r="N462" i="22"/>
  <c r="F463" i="22"/>
  <c r="G463" i="22"/>
  <c r="H463" i="22"/>
  <c r="I463" i="22"/>
  <c r="J463" i="22"/>
  <c r="K463" i="22"/>
  <c r="L463" i="22"/>
  <c r="M463" i="22"/>
  <c r="N463" i="22"/>
  <c r="F464" i="22"/>
  <c r="G464" i="22"/>
  <c r="H464" i="22"/>
  <c r="I464" i="22"/>
  <c r="J464" i="22"/>
  <c r="K464" i="22"/>
  <c r="L464" i="22"/>
  <c r="M464" i="22"/>
  <c r="N464" i="22"/>
  <c r="F465" i="22"/>
  <c r="G465" i="22"/>
  <c r="H465" i="22"/>
  <c r="I465" i="22"/>
  <c r="J465" i="22"/>
  <c r="K465" i="22"/>
  <c r="L465" i="22"/>
  <c r="M465" i="22"/>
  <c r="N465" i="22"/>
  <c r="F466" i="22"/>
  <c r="G466" i="22"/>
  <c r="H466" i="22"/>
  <c r="I466" i="22"/>
  <c r="J466" i="22"/>
  <c r="K466" i="22"/>
  <c r="L466" i="22"/>
  <c r="M466" i="22"/>
  <c r="N466" i="22"/>
  <c r="F467" i="22"/>
  <c r="G467" i="22"/>
  <c r="H467" i="22"/>
  <c r="I467" i="22"/>
  <c r="J467" i="22"/>
  <c r="K467" i="22"/>
  <c r="L467" i="22"/>
  <c r="M467" i="22"/>
  <c r="N467" i="22"/>
  <c r="F468" i="22"/>
  <c r="G468" i="22"/>
  <c r="H468" i="22"/>
  <c r="I468" i="22"/>
  <c r="J468" i="22"/>
  <c r="K468" i="22"/>
  <c r="L468" i="22"/>
  <c r="M468" i="22"/>
  <c r="N468" i="22"/>
  <c r="F469" i="22"/>
  <c r="G469" i="22"/>
  <c r="H469" i="22"/>
  <c r="I469" i="22"/>
  <c r="J469" i="22"/>
  <c r="K469" i="22"/>
  <c r="L469" i="22"/>
  <c r="M469" i="22"/>
  <c r="N469" i="22"/>
  <c r="F470" i="22"/>
  <c r="G470" i="22"/>
  <c r="H470" i="22"/>
  <c r="I470" i="22"/>
  <c r="J470" i="22"/>
  <c r="K470" i="22"/>
  <c r="L470" i="22"/>
  <c r="M470" i="22"/>
  <c r="N470" i="22"/>
  <c r="F471" i="22"/>
  <c r="G471" i="22"/>
  <c r="H471" i="22"/>
  <c r="I471" i="22"/>
  <c r="J471" i="22"/>
  <c r="K471" i="22"/>
  <c r="L471" i="22"/>
  <c r="M471" i="22"/>
  <c r="N471" i="22"/>
  <c r="F472" i="22"/>
  <c r="G472" i="22"/>
  <c r="H472" i="22"/>
  <c r="I472" i="22"/>
  <c r="J472" i="22"/>
  <c r="K472" i="22"/>
  <c r="L472" i="22"/>
  <c r="M472" i="22"/>
  <c r="N472" i="22"/>
  <c r="F473" i="22"/>
  <c r="G473" i="22"/>
  <c r="H473" i="22"/>
  <c r="I473" i="22"/>
  <c r="J473" i="22"/>
  <c r="K473" i="22"/>
  <c r="L473" i="22"/>
  <c r="M473" i="22"/>
  <c r="N473" i="22"/>
  <c r="F474" i="22"/>
  <c r="G474" i="22"/>
  <c r="H474" i="22"/>
  <c r="I474" i="22"/>
  <c r="J474" i="22"/>
  <c r="K474" i="22"/>
  <c r="L474" i="22"/>
  <c r="M474" i="22"/>
  <c r="N474" i="22"/>
  <c r="F475" i="22"/>
  <c r="G475" i="22"/>
  <c r="H475" i="22"/>
  <c r="I475" i="22"/>
  <c r="J475" i="22"/>
  <c r="K475" i="22"/>
  <c r="L475" i="22"/>
  <c r="M475" i="22"/>
  <c r="N475" i="22"/>
  <c r="F476" i="22"/>
  <c r="G476" i="22"/>
  <c r="H476" i="22"/>
  <c r="I476" i="22"/>
  <c r="J476" i="22"/>
  <c r="K476" i="22"/>
  <c r="L476" i="22"/>
  <c r="M476" i="22"/>
  <c r="N476" i="22"/>
  <c r="F477" i="22"/>
  <c r="G477" i="22"/>
  <c r="H477" i="22"/>
  <c r="I477" i="22"/>
  <c r="J477" i="22"/>
  <c r="K477" i="22"/>
  <c r="L477" i="22"/>
  <c r="M477" i="22"/>
  <c r="N477" i="22"/>
  <c r="F478" i="22"/>
  <c r="G478" i="22"/>
  <c r="H478" i="22"/>
  <c r="I478" i="22"/>
  <c r="J478" i="22"/>
  <c r="K478" i="22"/>
  <c r="L478" i="22"/>
  <c r="M478" i="22"/>
  <c r="N478" i="22"/>
  <c r="F479" i="22"/>
  <c r="G479" i="22"/>
  <c r="H479" i="22"/>
  <c r="I479" i="22"/>
  <c r="J479" i="22"/>
  <c r="K479" i="22"/>
  <c r="L479" i="22"/>
  <c r="M479" i="22"/>
  <c r="N479" i="22"/>
  <c r="F480" i="22"/>
  <c r="G480" i="22"/>
  <c r="H480" i="22"/>
  <c r="I480" i="22"/>
  <c r="J480" i="22"/>
  <c r="K480" i="22"/>
  <c r="L480" i="22"/>
  <c r="M480" i="22"/>
  <c r="N480" i="22"/>
  <c r="F481" i="22"/>
  <c r="G481" i="22"/>
  <c r="H481" i="22"/>
  <c r="I481" i="22"/>
  <c r="J481" i="22"/>
  <c r="K481" i="22"/>
  <c r="L481" i="22"/>
  <c r="M481" i="22"/>
  <c r="N481" i="22"/>
  <c r="F482" i="22"/>
  <c r="G482" i="22"/>
  <c r="H482" i="22"/>
  <c r="I482" i="22"/>
  <c r="J482" i="22"/>
  <c r="K482" i="22"/>
  <c r="L482" i="22"/>
  <c r="M482" i="22"/>
  <c r="N482" i="22"/>
  <c r="F483" i="22"/>
  <c r="G483" i="22"/>
  <c r="H483" i="22"/>
  <c r="I483" i="22"/>
  <c r="J483" i="22"/>
  <c r="K483" i="22"/>
  <c r="L483" i="22"/>
  <c r="M483" i="22"/>
  <c r="N483" i="22"/>
  <c r="F484" i="22"/>
  <c r="G484" i="22"/>
  <c r="H484" i="22"/>
  <c r="I484" i="22"/>
  <c r="J484" i="22"/>
  <c r="K484" i="22"/>
  <c r="L484" i="22"/>
  <c r="M484" i="22"/>
  <c r="N484" i="22"/>
  <c r="F485" i="22"/>
  <c r="G485" i="22"/>
  <c r="H485" i="22"/>
  <c r="I485" i="22"/>
  <c r="J485" i="22"/>
  <c r="K485" i="22"/>
  <c r="L485" i="22"/>
  <c r="M485" i="22"/>
  <c r="N485" i="22"/>
  <c r="F486" i="22"/>
  <c r="G486" i="22"/>
  <c r="H486" i="22"/>
  <c r="I486" i="22"/>
  <c r="J486" i="22"/>
  <c r="K486" i="22"/>
  <c r="L486" i="22"/>
  <c r="M486" i="22"/>
  <c r="N486" i="22"/>
  <c r="F487" i="22"/>
  <c r="G487" i="22"/>
  <c r="H487" i="22"/>
  <c r="I487" i="22"/>
  <c r="J487" i="22"/>
  <c r="K487" i="22"/>
  <c r="L487" i="22"/>
  <c r="M487" i="22"/>
  <c r="N487" i="22"/>
  <c r="F488" i="22"/>
  <c r="G488" i="22"/>
  <c r="H488" i="22"/>
  <c r="I488" i="22"/>
  <c r="J488" i="22"/>
  <c r="K488" i="22"/>
  <c r="L488" i="22"/>
  <c r="M488" i="22"/>
  <c r="N488" i="22"/>
  <c r="F489" i="22"/>
  <c r="G489" i="22"/>
  <c r="H489" i="22"/>
  <c r="I489" i="22"/>
  <c r="J489" i="22"/>
  <c r="K489" i="22"/>
  <c r="L489" i="22"/>
  <c r="M489" i="22"/>
  <c r="N489" i="22"/>
  <c r="F490" i="22"/>
  <c r="G490" i="22"/>
  <c r="H490" i="22"/>
  <c r="I490" i="22"/>
  <c r="J490" i="22"/>
  <c r="K490" i="22"/>
  <c r="L490" i="22"/>
  <c r="M490" i="22"/>
  <c r="N490" i="22"/>
  <c r="F491" i="22"/>
  <c r="G491" i="22"/>
  <c r="H491" i="22"/>
  <c r="I491" i="22"/>
  <c r="J491" i="22"/>
  <c r="K491" i="22"/>
  <c r="L491" i="22"/>
  <c r="M491" i="22"/>
  <c r="N491" i="22"/>
  <c r="F492" i="22"/>
  <c r="G492" i="22"/>
  <c r="H492" i="22"/>
  <c r="I492" i="22"/>
  <c r="J492" i="22"/>
  <c r="K492" i="22"/>
  <c r="L492" i="22"/>
  <c r="M492" i="22"/>
  <c r="N492" i="22"/>
  <c r="F493" i="22"/>
  <c r="G493" i="22"/>
  <c r="H493" i="22"/>
  <c r="I493" i="22"/>
  <c r="J493" i="22"/>
  <c r="K493" i="22"/>
  <c r="L493" i="22"/>
  <c r="M493" i="22"/>
  <c r="N493" i="22"/>
  <c r="F494" i="22"/>
  <c r="G494" i="22"/>
  <c r="H494" i="22"/>
  <c r="I494" i="22"/>
  <c r="J494" i="22"/>
  <c r="K494" i="22"/>
  <c r="L494" i="22"/>
  <c r="M494" i="22"/>
  <c r="N494" i="22"/>
  <c r="F495" i="22"/>
  <c r="G495" i="22"/>
  <c r="H495" i="22"/>
  <c r="I495" i="22"/>
  <c r="J495" i="22"/>
  <c r="K495" i="22"/>
  <c r="L495" i="22"/>
  <c r="M495" i="22"/>
  <c r="N495" i="22"/>
  <c r="F496" i="22"/>
  <c r="G496" i="22"/>
  <c r="H496" i="22"/>
  <c r="I496" i="22"/>
  <c r="J496" i="22"/>
  <c r="K496" i="22"/>
  <c r="L496" i="22"/>
  <c r="M496" i="22"/>
  <c r="N496" i="22"/>
  <c r="F497" i="22"/>
  <c r="G497" i="22"/>
  <c r="H497" i="22"/>
  <c r="I497" i="22"/>
  <c r="J497" i="22"/>
  <c r="K497" i="22"/>
  <c r="L497" i="22"/>
  <c r="M497" i="22"/>
  <c r="N497" i="22"/>
  <c r="F498" i="22"/>
  <c r="G498" i="22"/>
  <c r="H498" i="22"/>
  <c r="I498" i="22"/>
  <c r="J498" i="22"/>
  <c r="K498" i="22"/>
  <c r="L498" i="22"/>
  <c r="M498" i="22"/>
  <c r="N498" i="22"/>
  <c r="F499" i="22"/>
  <c r="G499" i="22"/>
  <c r="H499" i="22"/>
  <c r="I499" i="22"/>
  <c r="J499" i="22"/>
  <c r="K499" i="22"/>
  <c r="L499" i="22"/>
  <c r="M499" i="22"/>
  <c r="N499" i="22"/>
  <c r="F500" i="22"/>
  <c r="G500" i="22"/>
  <c r="H500" i="22"/>
  <c r="I500" i="22"/>
  <c r="J500" i="22"/>
  <c r="K500" i="22"/>
  <c r="L500" i="22"/>
  <c r="M500" i="22"/>
  <c r="N500" i="22"/>
  <c r="F501" i="22"/>
  <c r="G501" i="22"/>
  <c r="H501" i="22"/>
  <c r="I501" i="22"/>
  <c r="J501" i="22"/>
  <c r="K501" i="22"/>
  <c r="L501" i="22"/>
  <c r="M501" i="22"/>
  <c r="N501" i="22"/>
  <c r="F502" i="22"/>
  <c r="G502" i="22"/>
  <c r="H502" i="22"/>
  <c r="I502" i="22"/>
  <c r="J502" i="22"/>
  <c r="K502" i="22"/>
  <c r="L502" i="22"/>
  <c r="M502" i="22"/>
  <c r="N502" i="22"/>
  <c r="F503" i="22"/>
  <c r="G503" i="22"/>
  <c r="H503" i="22"/>
  <c r="I503" i="22"/>
  <c r="J503" i="22"/>
  <c r="K503" i="22"/>
  <c r="L503" i="22"/>
  <c r="M503" i="22"/>
  <c r="N503" i="22"/>
  <c r="F504" i="22"/>
  <c r="G504" i="22"/>
  <c r="H504" i="22"/>
  <c r="I504" i="22"/>
  <c r="J504" i="22"/>
  <c r="K504" i="22"/>
  <c r="L504" i="22"/>
  <c r="M504" i="22"/>
  <c r="N504" i="22"/>
  <c r="F505" i="22"/>
  <c r="G505" i="22"/>
  <c r="H505" i="22"/>
  <c r="I505" i="22"/>
  <c r="J505" i="22"/>
  <c r="K505" i="22"/>
  <c r="L505" i="22"/>
  <c r="M505" i="22"/>
  <c r="N505" i="22"/>
  <c r="F506" i="22"/>
  <c r="G506" i="22"/>
  <c r="H506" i="22"/>
  <c r="I506" i="22"/>
  <c r="J506" i="22"/>
  <c r="K506" i="22"/>
  <c r="L506" i="22"/>
  <c r="M506" i="22"/>
  <c r="N506" i="22"/>
  <c r="F507" i="22"/>
  <c r="G507" i="22"/>
  <c r="H507" i="22"/>
  <c r="I507" i="22"/>
  <c r="J507" i="22"/>
  <c r="K507" i="22"/>
  <c r="L507" i="22"/>
  <c r="M507" i="22"/>
  <c r="N507" i="22"/>
  <c r="F508" i="22"/>
  <c r="G508" i="22"/>
  <c r="H508" i="22"/>
  <c r="I508" i="22"/>
  <c r="J508" i="22"/>
  <c r="K508" i="22"/>
  <c r="L508" i="22"/>
  <c r="M508" i="22"/>
  <c r="N508" i="22"/>
  <c r="F509" i="22"/>
  <c r="G509" i="22"/>
  <c r="H509" i="22"/>
  <c r="I509" i="22"/>
  <c r="J509" i="22"/>
  <c r="K509" i="22"/>
  <c r="L509" i="22"/>
  <c r="M509" i="22"/>
  <c r="N509" i="22"/>
  <c r="F510" i="22"/>
  <c r="G510" i="22"/>
  <c r="H510" i="22"/>
  <c r="I510" i="22"/>
  <c r="J510" i="22"/>
  <c r="K510" i="22"/>
  <c r="L510" i="22"/>
  <c r="M510" i="22"/>
  <c r="N510" i="22"/>
  <c r="F511" i="22"/>
  <c r="G511" i="22"/>
  <c r="H511" i="22"/>
  <c r="I511" i="22"/>
  <c r="J511" i="22"/>
  <c r="K511" i="22"/>
  <c r="L511" i="22"/>
  <c r="M511" i="22"/>
  <c r="N511" i="22"/>
  <c r="F512" i="22"/>
  <c r="G512" i="22"/>
  <c r="H512" i="22"/>
  <c r="I512" i="22"/>
  <c r="J512" i="22"/>
  <c r="K512" i="22"/>
  <c r="L512" i="22"/>
  <c r="M512" i="22"/>
  <c r="N512" i="22"/>
  <c r="F513" i="22"/>
  <c r="G513" i="22"/>
  <c r="H513" i="22"/>
  <c r="I513" i="22"/>
  <c r="J513" i="22"/>
  <c r="K513" i="22"/>
  <c r="L513" i="22"/>
  <c r="M513" i="22"/>
  <c r="N513" i="22"/>
  <c r="F514" i="22"/>
  <c r="G514" i="22"/>
  <c r="H514" i="22"/>
  <c r="I514" i="22"/>
  <c r="J514" i="22"/>
  <c r="K514" i="22"/>
  <c r="L514" i="22"/>
  <c r="M514" i="22"/>
  <c r="N514" i="22"/>
  <c r="F515" i="22"/>
  <c r="G515" i="22"/>
  <c r="H515" i="22"/>
  <c r="I515" i="22"/>
  <c r="J515" i="22"/>
  <c r="K515" i="22"/>
  <c r="L515" i="22"/>
  <c r="M515" i="22"/>
  <c r="N515" i="22"/>
  <c r="F516" i="22"/>
  <c r="G516" i="22"/>
  <c r="H516" i="22"/>
  <c r="I516" i="22"/>
  <c r="J516" i="22"/>
  <c r="K516" i="22"/>
  <c r="L516" i="22"/>
  <c r="M516" i="22"/>
  <c r="N516" i="22"/>
  <c r="F517" i="22"/>
  <c r="G517" i="22"/>
  <c r="H517" i="22"/>
  <c r="I517" i="22"/>
  <c r="J517" i="22"/>
  <c r="K517" i="22"/>
  <c r="L517" i="22"/>
  <c r="M517" i="22"/>
  <c r="N517" i="22"/>
  <c r="F518" i="22"/>
  <c r="G518" i="22"/>
  <c r="H518" i="22"/>
  <c r="I518" i="22"/>
  <c r="J518" i="22"/>
  <c r="K518" i="22"/>
  <c r="L518" i="22"/>
  <c r="M518" i="22"/>
  <c r="N518" i="22"/>
  <c r="F519" i="22"/>
  <c r="G519" i="22"/>
  <c r="H519" i="22"/>
  <c r="I519" i="22"/>
  <c r="J519" i="22"/>
  <c r="K519" i="22"/>
  <c r="L519" i="22"/>
  <c r="M519" i="22"/>
  <c r="N519" i="22"/>
  <c r="F520" i="22"/>
  <c r="G520" i="22"/>
  <c r="H520" i="22"/>
  <c r="I520" i="22"/>
  <c r="J520" i="22"/>
  <c r="K520" i="22"/>
  <c r="L520" i="22"/>
  <c r="M520" i="22"/>
  <c r="N520" i="22"/>
  <c r="F521" i="22"/>
  <c r="G521" i="22"/>
  <c r="H521" i="22"/>
  <c r="I521" i="22"/>
  <c r="J521" i="22"/>
  <c r="K521" i="22"/>
  <c r="L521" i="22"/>
  <c r="M521" i="22"/>
  <c r="N521" i="22"/>
  <c r="F522" i="22"/>
  <c r="G522" i="22"/>
  <c r="H522" i="22"/>
  <c r="I522" i="22"/>
  <c r="J522" i="22"/>
  <c r="K522" i="22"/>
  <c r="L522" i="22"/>
  <c r="M522" i="22"/>
  <c r="N522" i="22"/>
  <c r="F523" i="22"/>
  <c r="G523" i="22"/>
  <c r="H523" i="22"/>
  <c r="I523" i="22"/>
  <c r="J523" i="22"/>
  <c r="K523" i="22"/>
  <c r="L523" i="22"/>
  <c r="M523" i="22"/>
  <c r="N523" i="22"/>
  <c r="F524" i="22"/>
  <c r="G524" i="22"/>
  <c r="H524" i="22"/>
  <c r="I524" i="22"/>
  <c r="J524" i="22"/>
  <c r="K524" i="22"/>
  <c r="L524" i="22"/>
  <c r="M524" i="22"/>
  <c r="N524" i="22"/>
  <c r="F525" i="22"/>
  <c r="G525" i="22"/>
  <c r="H525" i="22"/>
  <c r="I525" i="22"/>
  <c r="J525" i="22"/>
  <c r="K525" i="22"/>
  <c r="L525" i="22"/>
  <c r="M525" i="22"/>
  <c r="N525" i="22"/>
  <c r="F526" i="22"/>
  <c r="G526" i="22"/>
  <c r="H526" i="22"/>
  <c r="I526" i="22"/>
  <c r="J526" i="22"/>
  <c r="K526" i="22"/>
  <c r="L526" i="22"/>
  <c r="M526" i="22"/>
  <c r="N526" i="22"/>
  <c r="F527" i="22"/>
  <c r="G527" i="22"/>
  <c r="H527" i="22"/>
  <c r="I527" i="22"/>
  <c r="J527" i="22"/>
  <c r="K527" i="22"/>
  <c r="L527" i="22"/>
  <c r="M527" i="22"/>
  <c r="N527" i="22"/>
  <c r="F528" i="22"/>
  <c r="G528" i="22"/>
  <c r="H528" i="22"/>
  <c r="I528" i="22"/>
  <c r="J528" i="22"/>
  <c r="K528" i="22"/>
  <c r="L528" i="22"/>
  <c r="M528" i="22"/>
  <c r="N528" i="22"/>
  <c r="F529" i="22"/>
  <c r="G529" i="22"/>
  <c r="H529" i="22"/>
  <c r="I529" i="22"/>
  <c r="J529" i="22"/>
  <c r="K529" i="22"/>
  <c r="L529" i="22"/>
  <c r="M529" i="22"/>
  <c r="N529" i="22"/>
  <c r="F530" i="22"/>
  <c r="G530" i="22"/>
  <c r="H530" i="22"/>
  <c r="I530" i="22"/>
  <c r="J530" i="22"/>
  <c r="K530" i="22"/>
  <c r="L530" i="22"/>
  <c r="M530" i="22"/>
  <c r="N530" i="22"/>
  <c r="F531" i="22"/>
  <c r="G531" i="22"/>
  <c r="H531" i="22"/>
  <c r="I531" i="22"/>
  <c r="J531" i="22"/>
  <c r="K531" i="22"/>
  <c r="L531" i="22"/>
  <c r="M531" i="22"/>
  <c r="N531" i="22"/>
  <c r="F532" i="22"/>
  <c r="G532" i="22"/>
  <c r="H532" i="22"/>
  <c r="I532" i="22"/>
  <c r="J532" i="22"/>
  <c r="K532" i="22"/>
  <c r="L532" i="22"/>
  <c r="M532" i="22"/>
  <c r="N532" i="22"/>
  <c r="F533" i="22"/>
  <c r="G533" i="22"/>
  <c r="H533" i="22"/>
  <c r="I533" i="22"/>
  <c r="J533" i="22"/>
  <c r="K533" i="22"/>
  <c r="L533" i="22"/>
  <c r="M533" i="22"/>
  <c r="N533" i="22"/>
  <c r="F534" i="22"/>
  <c r="G534" i="22"/>
  <c r="H534" i="22"/>
  <c r="I534" i="22"/>
  <c r="J534" i="22"/>
  <c r="K534" i="22"/>
  <c r="L534" i="22"/>
  <c r="M534" i="22"/>
  <c r="N534" i="22"/>
  <c r="F535" i="22"/>
  <c r="G535" i="22"/>
  <c r="H535" i="22"/>
  <c r="I535" i="22"/>
  <c r="J535" i="22"/>
  <c r="K535" i="22"/>
  <c r="L535" i="22"/>
  <c r="M535" i="22"/>
  <c r="N535" i="22"/>
  <c r="F536" i="22"/>
  <c r="G536" i="22"/>
  <c r="H536" i="22"/>
  <c r="I536" i="22"/>
  <c r="J536" i="22"/>
  <c r="K536" i="22"/>
  <c r="L536" i="22"/>
  <c r="M536" i="22"/>
  <c r="N536" i="22"/>
  <c r="F537" i="22"/>
  <c r="G537" i="22"/>
  <c r="H537" i="22"/>
  <c r="I537" i="22"/>
  <c r="J537" i="22"/>
  <c r="K537" i="22"/>
  <c r="L537" i="22"/>
  <c r="M537" i="22"/>
  <c r="N537" i="22"/>
  <c r="F538" i="22"/>
  <c r="G538" i="22"/>
  <c r="H538" i="22"/>
  <c r="I538" i="22"/>
  <c r="J538" i="22"/>
  <c r="K538" i="22"/>
  <c r="L538" i="22"/>
  <c r="M538" i="22"/>
  <c r="N538" i="22"/>
  <c r="F539" i="22"/>
  <c r="G539" i="22"/>
  <c r="H539" i="22"/>
  <c r="I539" i="22"/>
  <c r="J539" i="22"/>
  <c r="K539" i="22"/>
  <c r="L539" i="22"/>
  <c r="M539" i="22"/>
  <c r="N539" i="22"/>
  <c r="F540" i="22"/>
  <c r="G540" i="22"/>
  <c r="H540" i="22"/>
  <c r="I540" i="22"/>
  <c r="J540" i="22"/>
  <c r="K540" i="22"/>
  <c r="L540" i="22"/>
  <c r="M540" i="22"/>
  <c r="N540" i="22"/>
  <c r="F541" i="22"/>
  <c r="G541" i="22"/>
  <c r="H541" i="22"/>
  <c r="I541" i="22"/>
  <c r="J541" i="22"/>
  <c r="K541" i="22"/>
  <c r="L541" i="22"/>
  <c r="M541" i="22"/>
  <c r="N541" i="22"/>
  <c r="F542" i="22"/>
  <c r="G542" i="22"/>
  <c r="H542" i="22"/>
  <c r="I542" i="22"/>
  <c r="J542" i="22"/>
  <c r="K542" i="22"/>
  <c r="L542" i="22"/>
  <c r="M542" i="22"/>
  <c r="N542" i="22"/>
  <c r="F543" i="22"/>
  <c r="G543" i="22"/>
  <c r="H543" i="22"/>
  <c r="I543" i="22"/>
  <c r="J543" i="22"/>
  <c r="K543" i="22"/>
  <c r="L543" i="22"/>
  <c r="M543" i="22"/>
  <c r="N543" i="22"/>
  <c r="F544" i="22"/>
  <c r="G544" i="22"/>
  <c r="H544" i="22"/>
  <c r="I544" i="22"/>
  <c r="J544" i="22"/>
  <c r="K544" i="22"/>
  <c r="L544" i="22"/>
  <c r="M544" i="22"/>
  <c r="N544" i="22"/>
  <c r="F545" i="22"/>
  <c r="G545" i="22"/>
  <c r="H545" i="22"/>
  <c r="I545" i="22"/>
  <c r="J545" i="22"/>
  <c r="K545" i="22"/>
  <c r="L545" i="22"/>
  <c r="M545" i="22"/>
  <c r="N545" i="22"/>
  <c r="F546" i="22"/>
  <c r="G546" i="22"/>
  <c r="H546" i="22"/>
  <c r="I546" i="22"/>
  <c r="J546" i="22"/>
  <c r="K546" i="22"/>
  <c r="L546" i="22"/>
  <c r="M546" i="22"/>
  <c r="N546" i="22"/>
  <c r="F547" i="22"/>
  <c r="G547" i="22"/>
  <c r="H547" i="22"/>
  <c r="I547" i="22"/>
  <c r="J547" i="22"/>
  <c r="K547" i="22"/>
  <c r="L547" i="22"/>
  <c r="M547" i="22"/>
  <c r="N547" i="22"/>
  <c r="F548" i="22"/>
  <c r="G548" i="22"/>
  <c r="H548" i="22"/>
  <c r="I548" i="22"/>
  <c r="J548" i="22"/>
  <c r="K548" i="22"/>
  <c r="L548" i="22"/>
  <c r="M548" i="22"/>
  <c r="N548" i="22"/>
  <c r="F549" i="22"/>
  <c r="G549" i="22"/>
  <c r="H549" i="22"/>
  <c r="I549" i="22"/>
  <c r="J549" i="22"/>
  <c r="K549" i="22"/>
  <c r="L549" i="22"/>
  <c r="M549" i="22"/>
  <c r="N549" i="22"/>
  <c r="F550" i="22"/>
  <c r="G550" i="22"/>
  <c r="H550" i="22"/>
  <c r="I550" i="22"/>
  <c r="J550" i="22"/>
  <c r="K550" i="22"/>
  <c r="L550" i="22"/>
  <c r="M550" i="22"/>
  <c r="N550" i="22"/>
  <c r="F551" i="22"/>
  <c r="G551" i="22"/>
  <c r="H551" i="22"/>
  <c r="I551" i="22"/>
  <c r="J551" i="22"/>
  <c r="K551" i="22"/>
  <c r="L551" i="22"/>
  <c r="M551" i="22"/>
  <c r="N551" i="22"/>
  <c r="F552" i="22"/>
  <c r="G552" i="22"/>
  <c r="H552" i="22"/>
  <c r="I552" i="22"/>
  <c r="J552" i="22"/>
  <c r="K552" i="22"/>
  <c r="L552" i="22"/>
  <c r="M552" i="22"/>
  <c r="N552" i="22"/>
  <c r="F553" i="22"/>
  <c r="G553" i="22"/>
  <c r="H553" i="22"/>
  <c r="I553" i="22"/>
  <c r="J553" i="22"/>
  <c r="K553" i="22"/>
  <c r="L553" i="22"/>
  <c r="M553" i="22"/>
  <c r="N553" i="22"/>
  <c r="F554" i="22"/>
  <c r="G554" i="22"/>
  <c r="H554" i="22"/>
  <c r="I554" i="22"/>
  <c r="J554" i="22"/>
  <c r="K554" i="22"/>
  <c r="L554" i="22"/>
  <c r="M554" i="22"/>
  <c r="N554" i="22"/>
  <c r="F555" i="22"/>
  <c r="G555" i="22"/>
  <c r="H555" i="22"/>
  <c r="I555" i="22"/>
  <c r="J555" i="22"/>
  <c r="K555" i="22"/>
  <c r="L555" i="22"/>
  <c r="M555" i="22"/>
  <c r="N555" i="22"/>
  <c r="F556" i="22"/>
  <c r="G556" i="22"/>
  <c r="H556" i="22"/>
  <c r="I556" i="22"/>
  <c r="J556" i="22"/>
  <c r="K556" i="22"/>
  <c r="L556" i="22"/>
  <c r="M556" i="22"/>
  <c r="N556" i="22"/>
  <c r="F557" i="22"/>
  <c r="G557" i="22"/>
  <c r="H557" i="22"/>
  <c r="I557" i="22"/>
  <c r="J557" i="22"/>
  <c r="K557" i="22"/>
  <c r="L557" i="22"/>
  <c r="M557" i="22"/>
  <c r="N557" i="22"/>
  <c r="F558" i="22"/>
  <c r="G558" i="22"/>
  <c r="H558" i="22"/>
  <c r="I558" i="22"/>
  <c r="J558" i="22"/>
  <c r="K558" i="22"/>
  <c r="L558" i="22"/>
  <c r="M558" i="22"/>
  <c r="N558" i="22"/>
  <c r="F559" i="22"/>
  <c r="G559" i="22"/>
  <c r="H559" i="22"/>
  <c r="I559" i="22"/>
  <c r="J559" i="22"/>
  <c r="K559" i="22"/>
  <c r="L559" i="22"/>
  <c r="M559" i="22"/>
  <c r="N559" i="22"/>
  <c r="F560" i="22"/>
  <c r="G560" i="22"/>
  <c r="H560" i="22"/>
  <c r="I560" i="22"/>
  <c r="J560" i="22"/>
  <c r="K560" i="22"/>
  <c r="L560" i="22"/>
  <c r="M560" i="22"/>
  <c r="N560" i="22"/>
  <c r="F561" i="22"/>
  <c r="G561" i="22"/>
  <c r="H561" i="22"/>
  <c r="I561" i="22"/>
  <c r="J561" i="22"/>
  <c r="K561" i="22"/>
  <c r="L561" i="22"/>
  <c r="M561" i="22"/>
  <c r="N561" i="22"/>
  <c r="F562" i="22"/>
  <c r="G562" i="22"/>
  <c r="H562" i="22"/>
  <c r="I562" i="22"/>
  <c r="J562" i="22"/>
  <c r="K562" i="22"/>
  <c r="L562" i="22"/>
  <c r="M562" i="22"/>
  <c r="N562" i="22"/>
  <c r="F563" i="22"/>
  <c r="G563" i="22"/>
  <c r="H563" i="22"/>
  <c r="I563" i="22"/>
  <c r="J563" i="22"/>
  <c r="K563" i="22"/>
  <c r="L563" i="22"/>
  <c r="M563" i="22"/>
  <c r="N563" i="22"/>
  <c r="F564" i="22"/>
  <c r="G564" i="22"/>
  <c r="H564" i="22"/>
  <c r="I564" i="22"/>
  <c r="J564" i="22"/>
  <c r="K564" i="22"/>
  <c r="L564" i="22"/>
  <c r="M564" i="22"/>
  <c r="N564" i="22"/>
  <c r="F565" i="22"/>
  <c r="G565" i="22"/>
  <c r="H565" i="22"/>
  <c r="I565" i="22"/>
  <c r="J565" i="22"/>
  <c r="K565" i="22"/>
  <c r="L565" i="22"/>
  <c r="M565" i="22"/>
  <c r="N565" i="22"/>
  <c r="F566" i="22"/>
  <c r="G566" i="22"/>
  <c r="H566" i="22"/>
  <c r="I566" i="22"/>
  <c r="J566" i="22"/>
  <c r="K566" i="22"/>
  <c r="L566" i="22"/>
  <c r="M566" i="22"/>
  <c r="N566" i="22"/>
  <c r="F567" i="22"/>
  <c r="G567" i="22"/>
  <c r="H567" i="22"/>
  <c r="I567" i="22"/>
  <c r="J567" i="22"/>
  <c r="K567" i="22"/>
  <c r="L567" i="22"/>
  <c r="M567" i="22"/>
  <c r="N567" i="22"/>
  <c r="F568" i="22"/>
  <c r="G568" i="22"/>
  <c r="H568" i="22"/>
  <c r="I568" i="22"/>
  <c r="J568" i="22"/>
  <c r="K568" i="22"/>
  <c r="L568" i="22"/>
  <c r="M568" i="22"/>
  <c r="N568" i="22"/>
  <c r="F569" i="22"/>
  <c r="G569" i="22"/>
  <c r="H569" i="22"/>
  <c r="I569" i="22"/>
  <c r="J569" i="22"/>
  <c r="K569" i="22"/>
  <c r="L569" i="22"/>
  <c r="M569" i="22"/>
  <c r="N569" i="22"/>
  <c r="F570" i="22"/>
  <c r="G570" i="22"/>
  <c r="H570" i="22"/>
  <c r="I570" i="22"/>
  <c r="J570" i="22"/>
  <c r="K570" i="22"/>
  <c r="L570" i="22"/>
  <c r="M570" i="22"/>
  <c r="N570" i="22"/>
  <c r="F571" i="22"/>
  <c r="G571" i="22"/>
  <c r="H571" i="22"/>
  <c r="I571" i="22"/>
  <c r="J571" i="22"/>
  <c r="K571" i="22"/>
  <c r="L571" i="22"/>
  <c r="M571" i="22"/>
  <c r="N571" i="22"/>
  <c r="F572" i="22"/>
  <c r="G572" i="22"/>
  <c r="H572" i="22"/>
  <c r="I572" i="22"/>
  <c r="J572" i="22"/>
  <c r="K572" i="22"/>
  <c r="L572" i="22"/>
  <c r="M572" i="22"/>
  <c r="N572" i="22"/>
  <c r="F573" i="22"/>
  <c r="G573" i="22"/>
  <c r="H573" i="22"/>
  <c r="I573" i="22"/>
  <c r="J573" i="22"/>
  <c r="K573" i="22"/>
  <c r="L573" i="22"/>
  <c r="M573" i="22"/>
  <c r="N573" i="22"/>
  <c r="F574" i="22"/>
  <c r="G574" i="22"/>
  <c r="H574" i="22"/>
  <c r="I574" i="22"/>
  <c r="J574" i="22"/>
  <c r="K574" i="22"/>
  <c r="L574" i="22"/>
  <c r="M574" i="22"/>
  <c r="N574" i="22"/>
  <c r="F575" i="22"/>
  <c r="G575" i="22"/>
  <c r="H575" i="22"/>
  <c r="I575" i="22"/>
  <c r="J575" i="22"/>
  <c r="K575" i="22"/>
  <c r="L575" i="22"/>
  <c r="M575" i="22"/>
  <c r="N575" i="22"/>
  <c r="F576" i="22"/>
  <c r="G576" i="22"/>
  <c r="H576" i="22"/>
  <c r="I576" i="22"/>
  <c r="J576" i="22"/>
  <c r="K576" i="22"/>
  <c r="L576" i="22"/>
  <c r="M576" i="22"/>
  <c r="N576" i="22"/>
  <c r="F577" i="22"/>
  <c r="G577" i="22"/>
  <c r="H577" i="22"/>
  <c r="I577" i="22"/>
  <c r="J577" i="22"/>
  <c r="K577" i="22"/>
  <c r="L577" i="22"/>
  <c r="M577" i="22"/>
  <c r="N577" i="22"/>
  <c r="F578" i="22"/>
  <c r="G578" i="22"/>
  <c r="H578" i="22"/>
  <c r="I578" i="22"/>
  <c r="J578" i="22"/>
  <c r="K578" i="22"/>
  <c r="L578" i="22"/>
  <c r="M578" i="22"/>
  <c r="N578" i="22"/>
  <c r="F579" i="22"/>
  <c r="G579" i="22"/>
  <c r="H579" i="22"/>
  <c r="I579" i="22"/>
  <c r="J579" i="22"/>
  <c r="K579" i="22"/>
  <c r="L579" i="22"/>
  <c r="M579" i="22"/>
  <c r="N579" i="22"/>
  <c r="F580" i="22"/>
  <c r="G580" i="22"/>
  <c r="H580" i="22"/>
  <c r="I580" i="22"/>
  <c r="J580" i="22"/>
  <c r="K580" i="22"/>
  <c r="L580" i="22"/>
  <c r="M580" i="22"/>
  <c r="N580" i="22"/>
  <c r="F581" i="22"/>
  <c r="G581" i="22"/>
  <c r="H581" i="22"/>
  <c r="I581" i="22"/>
  <c r="J581" i="22"/>
  <c r="K581" i="22"/>
  <c r="L581" i="22"/>
  <c r="M581" i="22"/>
  <c r="N581" i="22"/>
  <c r="F582" i="22"/>
  <c r="G582" i="22"/>
  <c r="H582" i="22"/>
  <c r="I582" i="22"/>
  <c r="J582" i="22"/>
  <c r="K582" i="22"/>
  <c r="L582" i="22"/>
  <c r="M582" i="22"/>
  <c r="N582" i="22"/>
  <c r="F583" i="22"/>
  <c r="G583" i="22"/>
  <c r="H583" i="22"/>
  <c r="I583" i="22"/>
  <c r="J583" i="22"/>
  <c r="K583" i="22"/>
  <c r="L583" i="22"/>
  <c r="M583" i="22"/>
  <c r="N583" i="22"/>
  <c r="F584" i="22"/>
  <c r="G584" i="22"/>
  <c r="H584" i="22"/>
  <c r="I584" i="22"/>
  <c r="J584" i="22"/>
  <c r="K584" i="22"/>
  <c r="L584" i="22"/>
  <c r="M584" i="22"/>
  <c r="N584" i="22"/>
  <c r="F585" i="22"/>
  <c r="G585" i="22"/>
  <c r="H585" i="22"/>
  <c r="I585" i="22"/>
  <c r="J585" i="22"/>
  <c r="K585" i="22"/>
  <c r="L585" i="22"/>
  <c r="M585" i="22"/>
  <c r="N585" i="22"/>
  <c r="F586" i="22"/>
  <c r="G586" i="22"/>
  <c r="H586" i="22"/>
  <c r="I586" i="22"/>
  <c r="J586" i="22"/>
  <c r="K586" i="22"/>
  <c r="L586" i="22"/>
  <c r="M586" i="22"/>
  <c r="N586" i="22"/>
  <c r="F587" i="22"/>
  <c r="G587" i="22"/>
  <c r="H587" i="22"/>
  <c r="I587" i="22"/>
  <c r="J587" i="22"/>
  <c r="K587" i="22"/>
  <c r="L587" i="22"/>
  <c r="M587" i="22"/>
  <c r="N587" i="22"/>
  <c r="F588" i="22"/>
  <c r="G588" i="22"/>
  <c r="H588" i="22"/>
  <c r="I588" i="22"/>
  <c r="J588" i="22"/>
  <c r="K588" i="22"/>
  <c r="L588" i="22"/>
  <c r="M588" i="22"/>
  <c r="N588" i="22"/>
  <c r="F589" i="22"/>
  <c r="G589" i="22"/>
  <c r="H589" i="22"/>
  <c r="I589" i="22"/>
  <c r="J589" i="22"/>
  <c r="K589" i="22"/>
  <c r="L589" i="22"/>
  <c r="M589" i="22"/>
  <c r="N589" i="22"/>
  <c r="F590" i="22"/>
  <c r="G590" i="22"/>
  <c r="H590" i="22"/>
  <c r="I590" i="22"/>
  <c r="J590" i="22"/>
  <c r="K590" i="22"/>
  <c r="L590" i="22"/>
  <c r="M590" i="22"/>
  <c r="N590" i="22"/>
  <c r="F591" i="22"/>
  <c r="G591" i="22"/>
  <c r="H591" i="22"/>
  <c r="I591" i="22"/>
  <c r="J591" i="22"/>
  <c r="K591" i="22"/>
  <c r="L591" i="22"/>
  <c r="M591" i="22"/>
  <c r="N591" i="22"/>
  <c r="F592" i="22"/>
  <c r="G592" i="22"/>
  <c r="H592" i="22"/>
  <c r="I592" i="22"/>
  <c r="J592" i="22"/>
  <c r="K592" i="22"/>
  <c r="L592" i="22"/>
  <c r="M592" i="22"/>
  <c r="N592" i="22"/>
  <c r="F593" i="22"/>
  <c r="G593" i="22"/>
  <c r="H593" i="22"/>
  <c r="I593" i="22"/>
  <c r="J593" i="22"/>
  <c r="K593" i="22"/>
  <c r="L593" i="22"/>
  <c r="M593" i="22"/>
  <c r="N593" i="22"/>
  <c r="F594" i="22"/>
  <c r="G594" i="22"/>
  <c r="H594" i="22"/>
  <c r="I594" i="22"/>
  <c r="J594" i="22"/>
  <c r="K594" i="22"/>
  <c r="L594" i="22"/>
  <c r="M594" i="22"/>
  <c r="N594" i="22"/>
  <c r="F595" i="22"/>
  <c r="G595" i="22"/>
  <c r="H595" i="22"/>
  <c r="I595" i="22"/>
  <c r="J595" i="22"/>
  <c r="K595" i="22"/>
  <c r="L595" i="22"/>
  <c r="M595" i="22"/>
  <c r="N595" i="22"/>
  <c r="F596" i="22"/>
  <c r="G596" i="22"/>
  <c r="H596" i="22"/>
  <c r="I596" i="22"/>
  <c r="J596" i="22"/>
  <c r="K596" i="22"/>
  <c r="L596" i="22"/>
  <c r="M596" i="22"/>
  <c r="N596" i="22"/>
  <c r="F597" i="22"/>
  <c r="G597" i="22"/>
  <c r="H597" i="22"/>
  <c r="I597" i="22"/>
  <c r="J597" i="22"/>
  <c r="K597" i="22"/>
  <c r="L597" i="22"/>
  <c r="M597" i="22"/>
  <c r="N597" i="22"/>
  <c r="F598" i="22"/>
  <c r="G598" i="22"/>
  <c r="H598" i="22"/>
  <c r="I598" i="22"/>
  <c r="J598" i="22"/>
  <c r="K598" i="22"/>
  <c r="L598" i="22"/>
  <c r="M598" i="22"/>
  <c r="N598" i="22"/>
  <c r="F599" i="22"/>
  <c r="G599" i="22"/>
  <c r="H599" i="22"/>
  <c r="I599" i="22"/>
  <c r="J599" i="22"/>
  <c r="K599" i="22"/>
  <c r="L599" i="22"/>
  <c r="M599" i="22"/>
  <c r="N599" i="22"/>
  <c r="F600" i="22"/>
  <c r="G600" i="22"/>
  <c r="H600" i="22"/>
  <c r="I600" i="22"/>
  <c r="J600" i="22"/>
  <c r="K600" i="22"/>
  <c r="L600" i="22"/>
  <c r="M600" i="22"/>
  <c r="N600" i="22"/>
  <c r="F601" i="22"/>
  <c r="G601" i="22"/>
  <c r="H601" i="22"/>
  <c r="I601" i="22"/>
  <c r="J601" i="22"/>
  <c r="K601" i="22"/>
  <c r="L601" i="22"/>
  <c r="M601" i="22"/>
  <c r="N601" i="22"/>
  <c r="F602" i="22"/>
  <c r="G602" i="22"/>
  <c r="H602" i="22"/>
  <c r="I602" i="22"/>
  <c r="J602" i="22"/>
  <c r="K602" i="22"/>
  <c r="L602" i="22"/>
  <c r="M602" i="22"/>
  <c r="N602" i="22"/>
  <c r="F603" i="22"/>
  <c r="G603" i="22"/>
  <c r="H603" i="22"/>
  <c r="I603" i="22"/>
  <c r="J603" i="22"/>
  <c r="K603" i="22"/>
  <c r="L603" i="22"/>
  <c r="M603" i="22"/>
  <c r="N603" i="22"/>
  <c r="F604" i="22"/>
  <c r="G604" i="22"/>
  <c r="H604" i="22"/>
  <c r="I604" i="22"/>
  <c r="J604" i="22"/>
  <c r="K604" i="22"/>
  <c r="L604" i="22"/>
  <c r="M604" i="22"/>
  <c r="N604" i="22"/>
  <c r="F605" i="22"/>
  <c r="G605" i="22"/>
  <c r="H605" i="22"/>
  <c r="I605" i="22"/>
  <c r="J605" i="22"/>
  <c r="K605" i="22"/>
  <c r="L605" i="22"/>
  <c r="M605" i="22"/>
  <c r="N605" i="22"/>
  <c r="F606" i="22"/>
  <c r="G606" i="22"/>
  <c r="H606" i="22"/>
  <c r="I606" i="22"/>
  <c r="J606" i="22"/>
  <c r="K606" i="22"/>
  <c r="L606" i="22"/>
  <c r="M606" i="22"/>
  <c r="N606" i="22"/>
  <c r="F607" i="22"/>
  <c r="G607" i="22"/>
  <c r="H607" i="22"/>
  <c r="I607" i="22"/>
  <c r="J607" i="22"/>
  <c r="K607" i="22"/>
  <c r="L607" i="22"/>
  <c r="M607" i="22"/>
  <c r="N607" i="22"/>
  <c r="F608" i="22"/>
  <c r="G608" i="22"/>
  <c r="H608" i="22"/>
  <c r="I608" i="22"/>
  <c r="J608" i="22"/>
  <c r="K608" i="22"/>
  <c r="L608" i="22"/>
  <c r="M608" i="22"/>
  <c r="N608" i="22"/>
  <c r="F609" i="22"/>
  <c r="G609" i="22"/>
  <c r="H609" i="22"/>
  <c r="I609" i="22"/>
  <c r="J609" i="22"/>
  <c r="K609" i="22"/>
  <c r="L609" i="22"/>
  <c r="M609" i="22"/>
  <c r="N609" i="22"/>
  <c r="F610" i="22"/>
  <c r="G610" i="22"/>
  <c r="H610" i="22"/>
  <c r="I610" i="22"/>
  <c r="J610" i="22"/>
  <c r="K610" i="22"/>
  <c r="L610" i="22"/>
  <c r="M610" i="22"/>
  <c r="N610" i="22"/>
  <c r="F611" i="22"/>
  <c r="G611" i="22"/>
  <c r="H611" i="22"/>
  <c r="I611" i="22"/>
  <c r="J611" i="22"/>
  <c r="K611" i="22"/>
  <c r="L611" i="22"/>
  <c r="M611" i="22"/>
  <c r="N611" i="22"/>
  <c r="F612" i="22"/>
  <c r="G612" i="22"/>
  <c r="H612" i="22"/>
  <c r="I612" i="22"/>
  <c r="J612" i="22"/>
  <c r="K612" i="22"/>
  <c r="L612" i="22"/>
  <c r="M612" i="22"/>
  <c r="N612" i="22"/>
  <c r="F613" i="22"/>
  <c r="G613" i="22"/>
  <c r="H613" i="22"/>
  <c r="I613" i="22"/>
  <c r="J613" i="22"/>
  <c r="K613" i="22"/>
  <c r="L613" i="22"/>
  <c r="M613" i="22"/>
  <c r="N613" i="22"/>
  <c r="F614" i="22"/>
  <c r="G614" i="22"/>
  <c r="H614" i="22"/>
  <c r="I614" i="22"/>
  <c r="J614" i="22"/>
  <c r="K614" i="22"/>
  <c r="L614" i="22"/>
  <c r="M614" i="22"/>
  <c r="N614" i="22"/>
  <c r="F615" i="22"/>
  <c r="G615" i="22"/>
  <c r="H615" i="22"/>
  <c r="I615" i="22"/>
  <c r="J615" i="22"/>
  <c r="K615" i="22"/>
  <c r="L615" i="22"/>
  <c r="M615" i="22"/>
  <c r="N615" i="22"/>
  <c r="F616" i="22"/>
  <c r="G616" i="22"/>
  <c r="H616" i="22"/>
  <c r="I616" i="22"/>
  <c r="J616" i="22"/>
  <c r="K616" i="22"/>
  <c r="L616" i="22"/>
  <c r="M616" i="22"/>
  <c r="N616" i="22"/>
  <c r="F617" i="22"/>
  <c r="G617" i="22"/>
  <c r="H617" i="22"/>
  <c r="I617" i="22"/>
  <c r="J617" i="22"/>
  <c r="K617" i="22"/>
  <c r="L617" i="22"/>
  <c r="M617" i="22"/>
  <c r="N617" i="22"/>
  <c r="F618" i="22"/>
  <c r="G618" i="22"/>
  <c r="H618" i="22"/>
  <c r="I618" i="22"/>
  <c r="J618" i="22"/>
  <c r="K618" i="22"/>
  <c r="L618" i="22"/>
  <c r="M618" i="22"/>
  <c r="N618" i="22"/>
  <c r="F619" i="22"/>
  <c r="G619" i="22"/>
  <c r="H619" i="22"/>
  <c r="I619" i="22"/>
  <c r="J619" i="22"/>
  <c r="K619" i="22"/>
  <c r="L619" i="22"/>
  <c r="M619" i="22"/>
  <c r="N619" i="22"/>
  <c r="F620" i="22"/>
  <c r="G620" i="22"/>
  <c r="H620" i="22"/>
  <c r="I620" i="22"/>
  <c r="J620" i="22"/>
  <c r="K620" i="22"/>
  <c r="L620" i="22"/>
  <c r="M620" i="22"/>
  <c r="N620" i="22"/>
  <c r="F621" i="22"/>
  <c r="G621" i="22"/>
  <c r="H621" i="22"/>
  <c r="I621" i="22"/>
  <c r="J621" i="22"/>
  <c r="K621" i="22"/>
  <c r="L621" i="22"/>
  <c r="M621" i="22"/>
  <c r="N621" i="22"/>
  <c r="F622" i="22"/>
  <c r="G622" i="22"/>
  <c r="H622" i="22"/>
  <c r="I622" i="22"/>
  <c r="J622" i="22"/>
  <c r="K622" i="22"/>
  <c r="L622" i="22"/>
  <c r="M622" i="22"/>
  <c r="N622" i="22"/>
  <c r="F623" i="22"/>
  <c r="G623" i="22"/>
  <c r="H623" i="22"/>
  <c r="I623" i="22"/>
  <c r="J623" i="22"/>
  <c r="K623" i="22"/>
  <c r="L623" i="22"/>
  <c r="M623" i="22"/>
  <c r="N623" i="22"/>
  <c r="F624" i="22"/>
  <c r="G624" i="22"/>
  <c r="H624" i="22"/>
  <c r="I624" i="22"/>
  <c r="J624" i="22"/>
  <c r="K624" i="22"/>
  <c r="L624" i="22"/>
  <c r="M624" i="22"/>
  <c r="N624" i="22"/>
  <c r="F625" i="22"/>
  <c r="G625" i="22"/>
  <c r="H625" i="22"/>
  <c r="I625" i="22"/>
  <c r="J625" i="22"/>
  <c r="K625" i="22"/>
  <c r="L625" i="22"/>
  <c r="M625" i="22"/>
  <c r="N625" i="22"/>
  <c r="F626" i="22"/>
  <c r="G626" i="22"/>
  <c r="H626" i="22"/>
  <c r="I626" i="22"/>
  <c r="J626" i="22"/>
  <c r="K626" i="22"/>
  <c r="L626" i="22"/>
  <c r="M626" i="22"/>
  <c r="N626" i="22"/>
  <c r="F627" i="22"/>
  <c r="G627" i="22"/>
  <c r="H627" i="22"/>
  <c r="I627" i="22"/>
  <c r="J627" i="22"/>
  <c r="K627" i="22"/>
  <c r="L627" i="22"/>
  <c r="M627" i="22"/>
  <c r="N627" i="22"/>
  <c r="F628" i="22"/>
  <c r="G628" i="22"/>
  <c r="H628" i="22"/>
  <c r="I628" i="22"/>
  <c r="J628" i="22"/>
  <c r="K628" i="22"/>
  <c r="L628" i="22"/>
  <c r="M628" i="22"/>
  <c r="N628" i="22"/>
  <c r="F629" i="22"/>
  <c r="G629" i="22"/>
  <c r="H629" i="22"/>
  <c r="I629" i="22"/>
  <c r="J629" i="22"/>
  <c r="K629" i="22"/>
  <c r="L629" i="22"/>
  <c r="M629" i="22"/>
  <c r="N629" i="22"/>
  <c r="F630" i="22"/>
  <c r="G630" i="22"/>
  <c r="H630" i="22"/>
  <c r="I630" i="22"/>
  <c r="J630" i="22"/>
  <c r="K630" i="22"/>
  <c r="L630" i="22"/>
  <c r="M630" i="22"/>
  <c r="N630" i="22"/>
  <c r="F631" i="22"/>
  <c r="G631" i="22"/>
  <c r="H631" i="22"/>
  <c r="I631" i="22"/>
  <c r="J631" i="22"/>
  <c r="K631" i="22"/>
  <c r="L631" i="22"/>
  <c r="M631" i="22"/>
  <c r="N631" i="22"/>
  <c r="F632" i="22"/>
  <c r="G632" i="22"/>
  <c r="H632" i="22"/>
  <c r="I632" i="22"/>
  <c r="J632" i="22"/>
  <c r="K632" i="22"/>
  <c r="L632" i="22"/>
  <c r="M632" i="22"/>
  <c r="N632" i="22"/>
  <c r="F633" i="22"/>
  <c r="G633" i="22"/>
  <c r="H633" i="22"/>
  <c r="I633" i="22"/>
  <c r="J633" i="22"/>
  <c r="K633" i="22"/>
  <c r="L633" i="22"/>
  <c r="M633" i="22"/>
  <c r="N633" i="22"/>
  <c r="F634" i="22"/>
  <c r="G634" i="22"/>
  <c r="H634" i="22"/>
  <c r="I634" i="22"/>
  <c r="J634" i="22"/>
  <c r="K634" i="22"/>
  <c r="L634" i="22"/>
  <c r="M634" i="22"/>
  <c r="N634" i="22"/>
  <c r="F635" i="22"/>
  <c r="G635" i="22"/>
  <c r="H635" i="22"/>
  <c r="I635" i="22"/>
  <c r="J635" i="22"/>
  <c r="K635" i="22"/>
  <c r="L635" i="22"/>
  <c r="M635" i="22"/>
  <c r="N635" i="22"/>
  <c r="F636" i="22"/>
  <c r="G636" i="22"/>
  <c r="H636" i="22"/>
  <c r="I636" i="22"/>
  <c r="J636" i="22"/>
  <c r="K636" i="22"/>
  <c r="L636" i="22"/>
  <c r="M636" i="22"/>
  <c r="N636" i="22"/>
  <c r="F637" i="22"/>
  <c r="G637" i="22"/>
  <c r="H637" i="22"/>
  <c r="I637" i="22"/>
  <c r="J637" i="22"/>
  <c r="K637" i="22"/>
  <c r="L637" i="22"/>
  <c r="M637" i="22"/>
  <c r="N637" i="22"/>
  <c r="F638" i="22"/>
  <c r="G638" i="22"/>
  <c r="H638" i="22"/>
  <c r="I638" i="22"/>
  <c r="J638" i="22"/>
  <c r="K638" i="22"/>
  <c r="L638" i="22"/>
  <c r="M638" i="22"/>
  <c r="N638" i="22"/>
  <c r="F639" i="22"/>
  <c r="G639" i="22"/>
  <c r="H639" i="22"/>
  <c r="I639" i="22"/>
  <c r="J639" i="22"/>
  <c r="K639" i="22"/>
  <c r="L639" i="22"/>
  <c r="M639" i="22"/>
  <c r="N639" i="22"/>
  <c r="F640" i="22"/>
  <c r="G640" i="22"/>
  <c r="H640" i="22"/>
  <c r="I640" i="22"/>
  <c r="J640" i="22"/>
  <c r="K640" i="22"/>
  <c r="L640" i="22"/>
  <c r="M640" i="22"/>
  <c r="N640" i="22"/>
  <c r="F641" i="22"/>
  <c r="G641" i="22"/>
  <c r="H641" i="22"/>
  <c r="I641" i="22"/>
  <c r="J641" i="22"/>
  <c r="K641" i="22"/>
  <c r="L641" i="22"/>
  <c r="M641" i="22"/>
  <c r="N641" i="22"/>
  <c r="F642" i="22"/>
  <c r="G642" i="22"/>
  <c r="H642" i="22"/>
  <c r="I642" i="22"/>
  <c r="J642" i="22"/>
  <c r="K642" i="22"/>
  <c r="L642" i="22"/>
  <c r="M642" i="22"/>
  <c r="N642" i="22"/>
  <c r="F643" i="22"/>
  <c r="G643" i="22"/>
  <c r="H643" i="22"/>
  <c r="I643" i="22"/>
  <c r="J643" i="22"/>
  <c r="K643" i="22"/>
  <c r="L643" i="22"/>
  <c r="M643" i="22"/>
  <c r="N643" i="22"/>
  <c r="F644" i="22"/>
  <c r="G644" i="22"/>
  <c r="H644" i="22"/>
  <c r="I644" i="22"/>
  <c r="J644" i="22"/>
  <c r="K644" i="22"/>
  <c r="L644" i="22"/>
  <c r="M644" i="22"/>
  <c r="N644" i="22"/>
  <c r="F645" i="22"/>
  <c r="G645" i="22"/>
  <c r="H645" i="22"/>
  <c r="I645" i="22"/>
  <c r="J645" i="22"/>
  <c r="K645" i="22"/>
  <c r="L645" i="22"/>
  <c r="M645" i="22"/>
  <c r="N645" i="22"/>
  <c r="F646" i="22"/>
  <c r="G646" i="22"/>
  <c r="H646" i="22"/>
  <c r="I646" i="22"/>
  <c r="J646" i="22"/>
  <c r="K646" i="22"/>
  <c r="L646" i="22"/>
  <c r="M646" i="22"/>
  <c r="N646" i="22"/>
  <c r="F647" i="22"/>
  <c r="G647" i="22"/>
  <c r="H647" i="22"/>
  <c r="I647" i="22"/>
  <c r="J647" i="22"/>
  <c r="K647" i="22"/>
  <c r="L647" i="22"/>
  <c r="M647" i="22"/>
  <c r="N647" i="22"/>
  <c r="F648" i="22"/>
  <c r="G648" i="22"/>
  <c r="H648" i="22"/>
  <c r="I648" i="22"/>
  <c r="J648" i="22"/>
  <c r="K648" i="22"/>
  <c r="L648" i="22"/>
  <c r="M648" i="22"/>
  <c r="N648" i="22"/>
  <c r="F649" i="22"/>
  <c r="G649" i="22"/>
  <c r="H649" i="22"/>
  <c r="I649" i="22"/>
  <c r="J649" i="22"/>
  <c r="K649" i="22"/>
  <c r="L649" i="22"/>
  <c r="M649" i="22"/>
  <c r="N649" i="22"/>
  <c r="F650" i="22"/>
  <c r="G650" i="22"/>
  <c r="H650" i="22"/>
  <c r="I650" i="22"/>
  <c r="J650" i="22"/>
  <c r="K650" i="22"/>
  <c r="L650" i="22"/>
  <c r="M650" i="22"/>
  <c r="N650" i="22"/>
  <c r="F651" i="22"/>
  <c r="G651" i="22"/>
  <c r="H651" i="22"/>
  <c r="I651" i="22"/>
  <c r="J651" i="22"/>
  <c r="K651" i="22"/>
  <c r="L651" i="22"/>
  <c r="M651" i="22"/>
  <c r="N651" i="22"/>
  <c r="F652" i="22"/>
  <c r="G652" i="22"/>
  <c r="H652" i="22"/>
  <c r="I652" i="22"/>
  <c r="J652" i="22"/>
  <c r="K652" i="22"/>
  <c r="L652" i="22"/>
  <c r="M652" i="22"/>
  <c r="N652" i="22"/>
  <c r="F653" i="22"/>
  <c r="G653" i="22"/>
  <c r="H653" i="22"/>
  <c r="I653" i="22"/>
  <c r="J653" i="22"/>
  <c r="K653" i="22"/>
  <c r="L653" i="22"/>
  <c r="M653" i="22"/>
  <c r="N653" i="22"/>
  <c r="F654" i="22"/>
  <c r="G654" i="22"/>
  <c r="H654" i="22"/>
  <c r="I654" i="22"/>
  <c r="J654" i="22"/>
  <c r="K654" i="22"/>
  <c r="L654" i="22"/>
  <c r="M654" i="22"/>
  <c r="N654" i="22"/>
  <c r="F655" i="22"/>
  <c r="G655" i="22"/>
  <c r="H655" i="22"/>
  <c r="I655" i="22"/>
  <c r="J655" i="22"/>
  <c r="K655" i="22"/>
  <c r="L655" i="22"/>
  <c r="M655" i="22"/>
  <c r="N655" i="22"/>
  <c r="F656" i="22"/>
  <c r="G656" i="22"/>
  <c r="H656" i="22"/>
  <c r="I656" i="22"/>
  <c r="J656" i="22"/>
  <c r="K656" i="22"/>
  <c r="L656" i="22"/>
  <c r="M656" i="22"/>
  <c r="N656" i="22"/>
  <c r="F657" i="22"/>
  <c r="G657" i="22"/>
  <c r="H657" i="22"/>
  <c r="I657" i="22"/>
  <c r="J657" i="22"/>
  <c r="K657" i="22"/>
  <c r="L657" i="22"/>
  <c r="M657" i="22"/>
  <c r="N657" i="22"/>
  <c r="F658" i="22"/>
  <c r="G658" i="22"/>
  <c r="H658" i="22"/>
  <c r="I658" i="22"/>
  <c r="J658" i="22"/>
  <c r="K658" i="22"/>
  <c r="L658" i="22"/>
  <c r="M658" i="22"/>
  <c r="N658" i="22"/>
  <c r="F659" i="22"/>
  <c r="G659" i="22"/>
  <c r="H659" i="22"/>
  <c r="I659" i="22"/>
  <c r="J659" i="22"/>
  <c r="K659" i="22"/>
  <c r="L659" i="22"/>
  <c r="M659" i="22"/>
  <c r="N659" i="22"/>
  <c r="F660" i="22"/>
  <c r="G660" i="22"/>
  <c r="H660" i="22"/>
  <c r="I660" i="22"/>
  <c r="J660" i="22"/>
  <c r="K660" i="22"/>
  <c r="L660" i="22"/>
  <c r="M660" i="22"/>
  <c r="N660" i="22"/>
  <c r="F661" i="22"/>
  <c r="G661" i="22"/>
  <c r="H661" i="22"/>
  <c r="I661" i="22"/>
  <c r="J661" i="22"/>
  <c r="K661" i="22"/>
  <c r="L661" i="22"/>
  <c r="M661" i="22"/>
  <c r="N661" i="22"/>
  <c r="F662" i="22"/>
  <c r="G662" i="22"/>
  <c r="H662" i="22"/>
  <c r="I662" i="22"/>
  <c r="J662" i="22"/>
  <c r="K662" i="22"/>
  <c r="L662" i="22"/>
  <c r="M662" i="22"/>
  <c r="N662" i="22"/>
  <c r="F663" i="22"/>
  <c r="G663" i="22"/>
  <c r="H663" i="22"/>
  <c r="I663" i="22"/>
  <c r="J663" i="22"/>
  <c r="K663" i="22"/>
  <c r="L663" i="22"/>
  <c r="M663" i="22"/>
  <c r="N663" i="22"/>
  <c r="F664" i="22"/>
  <c r="G664" i="22"/>
  <c r="H664" i="22"/>
  <c r="I664" i="22"/>
  <c r="J664" i="22"/>
  <c r="K664" i="22"/>
  <c r="L664" i="22"/>
  <c r="M664" i="22"/>
  <c r="N664" i="22"/>
  <c r="F665" i="22"/>
  <c r="G665" i="22"/>
  <c r="H665" i="22"/>
  <c r="I665" i="22"/>
  <c r="J665" i="22"/>
  <c r="K665" i="22"/>
  <c r="L665" i="22"/>
  <c r="M665" i="22"/>
  <c r="N665" i="22"/>
  <c r="F666" i="22"/>
  <c r="G666" i="22"/>
  <c r="H666" i="22"/>
  <c r="I666" i="22"/>
  <c r="J666" i="22"/>
  <c r="K666" i="22"/>
  <c r="L666" i="22"/>
  <c r="M666" i="22"/>
  <c r="N666" i="22"/>
  <c r="F667" i="22"/>
  <c r="G667" i="22"/>
  <c r="H667" i="22"/>
  <c r="I667" i="22"/>
  <c r="J667" i="22"/>
  <c r="K667" i="22"/>
  <c r="L667" i="22"/>
  <c r="M667" i="22"/>
  <c r="N667" i="22"/>
  <c r="F668" i="22"/>
  <c r="G668" i="22"/>
  <c r="H668" i="22"/>
  <c r="I668" i="22"/>
  <c r="J668" i="22"/>
  <c r="K668" i="22"/>
  <c r="L668" i="22"/>
  <c r="M668" i="22"/>
  <c r="N668" i="22"/>
  <c r="F669" i="22"/>
  <c r="G669" i="22"/>
  <c r="H669" i="22"/>
  <c r="I669" i="22"/>
  <c r="J669" i="22"/>
  <c r="K669" i="22"/>
  <c r="L669" i="22"/>
  <c r="M669" i="22"/>
  <c r="N669" i="22"/>
  <c r="F670" i="22"/>
  <c r="G670" i="22"/>
  <c r="H670" i="22"/>
  <c r="I670" i="22"/>
  <c r="J670" i="22"/>
  <c r="K670" i="22"/>
  <c r="L670" i="22"/>
  <c r="M670" i="22"/>
  <c r="N670" i="22"/>
  <c r="F671" i="22"/>
  <c r="G671" i="22"/>
  <c r="H671" i="22"/>
  <c r="I671" i="22"/>
  <c r="J671" i="22"/>
  <c r="K671" i="22"/>
  <c r="L671" i="22"/>
  <c r="M671" i="22"/>
  <c r="N671" i="22"/>
  <c r="F672" i="22"/>
  <c r="G672" i="22"/>
  <c r="H672" i="22"/>
  <c r="I672" i="22"/>
  <c r="J672" i="22"/>
  <c r="K672" i="22"/>
  <c r="L672" i="22"/>
  <c r="M672" i="22"/>
  <c r="N672" i="22"/>
  <c r="F673" i="22"/>
  <c r="G673" i="22"/>
  <c r="H673" i="22"/>
  <c r="I673" i="22"/>
  <c r="J673" i="22"/>
  <c r="K673" i="22"/>
  <c r="L673" i="22"/>
  <c r="M673" i="22"/>
  <c r="N673" i="22"/>
  <c r="F674" i="22"/>
  <c r="G674" i="22"/>
  <c r="H674" i="22"/>
  <c r="I674" i="22"/>
  <c r="J674" i="22"/>
  <c r="K674" i="22"/>
  <c r="L674" i="22"/>
  <c r="M674" i="22"/>
  <c r="N674" i="22"/>
  <c r="F675" i="22"/>
  <c r="G675" i="22"/>
  <c r="H675" i="22"/>
  <c r="I675" i="22"/>
  <c r="J675" i="22"/>
  <c r="K675" i="22"/>
  <c r="L675" i="22"/>
  <c r="M675" i="22"/>
  <c r="N675" i="22"/>
  <c r="F676" i="22"/>
  <c r="G676" i="22"/>
  <c r="H676" i="22"/>
  <c r="I676" i="22"/>
  <c r="J676" i="22"/>
  <c r="K676" i="22"/>
  <c r="L676" i="22"/>
  <c r="M676" i="22"/>
  <c r="N676" i="22"/>
  <c r="F677" i="22"/>
  <c r="G677" i="22"/>
  <c r="H677" i="22"/>
  <c r="I677" i="22"/>
  <c r="J677" i="22"/>
  <c r="K677" i="22"/>
  <c r="L677" i="22"/>
  <c r="M677" i="22"/>
  <c r="N677" i="22"/>
  <c r="F678" i="22"/>
  <c r="G678" i="22"/>
  <c r="H678" i="22"/>
  <c r="I678" i="22"/>
  <c r="J678" i="22"/>
  <c r="K678" i="22"/>
  <c r="L678" i="22"/>
  <c r="M678" i="22"/>
  <c r="N678" i="22"/>
  <c r="F679" i="22"/>
  <c r="G679" i="22"/>
  <c r="H679" i="22"/>
  <c r="I679" i="22"/>
  <c r="J679" i="22"/>
  <c r="K679" i="22"/>
  <c r="L679" i="22"/>
  <c r="M679" i="22"/>
  <c r="N679" i="22"/>
  <c r="F680" i="22"/>
  <c r="G680" i="22"/>
  <c r="H680" i="22"/>
  <c r="I680" i="22"/>
  <c r="J680" i="22"/>
  <c r="K680" i="22"/>
  <c r="L680" i="22"/>
  <c r="M680" i="22"/>
  <c r="N680" i="22"/>
  <c r="F681" i="22"/>
  <c r="G681" i="22"/>
  <c r="H681" i="22"/>
  <c r="I681" i="22"/>
  <c r="J681" i="22"/>
  <c r="K681" i="22"/>
  <c r="L681" i="22"/>
  <c r="M681" i="22"/>
  <c r="N681" i="22"/>
  <c r="F682" i="22"/>
  <c r="G682" i="22"/>
  <c r="H682" i="22"/>
  <c r="I682" i="22"/>
  <c r="J682" i="22"/>
  <c r="K682" i="22"/>
  <c r="L682" i="22"/>
  <c r="M682" i="22"/>
  <c r="N682" i="22"/>
  <c r="F683" i="22"/>
  <c r="G683" i="22"/>
  <c r="H683" i="22"/>
  <c r="I683" i="22"/>
  <c r="J683" i="22"/>
  <c r="K683" i="22"/>
  <c r="L683" i="22"/>
  <c r="M683" i="22"/>
  <c r="N683" i="22"/>
  <c r="F684" i="22"/>
  <c r="G684" i="22"/>
  <c r="H684" i="22"/>
  <c r="I684" i="22"/>
  <c r="J684" i="22"/>
  <c r="K684" i="22"/>
  <c r="L684" i="22"/>
  <c r="M684" i="22"/>
  <c r="N684" i="22"/>
  <c r="F685" i="22"/>
  <c r="G685" i="22"/>
  <c r="H685" i="22"/>
  <c r="I685" i="22"/>
  <c r="J685" i="22"/>
  <c r="K685" i="22"/>
  <c r="L685" i="22"/>
  <c r="M685" i="22"/>
  <c r="N685" i="22"/>
  <c r="F686" i="22"/>
  <c r="G686" i="22"/>
  <c r="H686" i="22"/>
  <c r="I686" i="22"/>
  <c r="J686" i="22"/>
  <c r="K686" i="22"/>
  <c r="L686" i="22"/>
  <c r="M686" i="22"/>
  <c r="N686" i="22"/>
  <c r="F687" i="22"/>
  <c r="G687" i="22"/>
  <c r="H687" i="22"/>
  <c r="I687" i="22"/>
  <c r="J687" i="22"/>
  <c r="K687" i="22"/>
  <c r="L687" i="22"/>
  <c r="M687" i="22"/>
  <c r="N687" i="22"/>
  <c r="F688" i="22"/>
  <c r="G688" i="22"/>
  <c r="H688" i="22"/>
  <c r="I688" i="22"/>
  <c r="J688" i="22"/>
  <c r="K688" i="22"/>
  <c r="L688" i="22"/>
  <c r="M688" i="22"/>
  <c r="N688" i="22"/>
  <c r="F689" i="22"/>
  <c r="G689" i="22"/>
  <c r="H689" i="22"/>
  <c r="I689" i="22"/>
  <c r="J689" i="22"/>
  <c r="K689" i="22"/>
  <c r="L689" i="22"/>
  <c r="M689" i="22"/>
  <c r="N689" i="22"/>
  <c r="F690" i="22"/>
  <c r="G690" i="22"/>
  <c r="H690" i="22"/>
  <c r="I690" i="22"/>
  <c r="J690" i="22"/>
  <c r="K690" i="22"/>
  <c r="L690" i="22"/>
  <c r="M690" i="22"/>
  <c r="N690" i="22"/>
  <c r="F691" i="22"/>
  <c r="G691" i="22"/>
  <c r="H691" i="22"/>
  <c r="I691" i="22"/>
  <c r="J691" i="22"/>
  <c r="K691" i="22"/>
  <c r="L691" i="22"/>
  <c r="M691" i="22"/>
  <c r="N691" i="22"/>
  <c r="F692" i="22"/>
  <c r="G692" i="22"/>
  <c r="H692" i="22"/>
  <c r="I692" i="22"/>
  <c r="J692" i="22"/>
  <c r="K692" i="22"/>
  <c r="L692" i="22"/>
  <c r="M692" i="22"/>
  <c r="N692" i="22"/>
  <c r="F693" i="22"/>
  <c r="G693" i="22"/>
  <c r="H693" i="22"/>
  <c r="I693" i="22"/>
  <c r="J693" i="22"/>
  <c r="K693" i="22"/>
  <c r="L693" i="22"/>
  <c r="M693" i="22"/>
  <c r="N693" i="22"/>
  <c r="F694" i="22"/>
  <c r="G694" i="22"/>
  <c r="H694" i="22"/>
  <c r="I694" i="22"/>
  <c r="J694" i="22"/>
  <c r="K694" i="22"/>
  <c r="L694" i="22"/>
  <c r="M694" i="22"/>
  <c r="N694" i="22"/>
  <c r="F695" i="22"/>
  <c r="G695" i="22"/>
  <c r="H695" i="22"/>
  <c r="I695" i="22"/>
  <c r="J695" i="22"/>
  <c r="K695" i="22"/>
  <c r="L695" i="22"/>
  <c r="M695" i="22"/>
  <c r="N695" i="22"/>
  <c r="F696" i="22"/>
  <c r="G696" i="22"/>
  <c r="H696" i="22"/>
  <c r="I696" i="22"/>
  <c r="J696" i="22"/>
  <c r="K696" i="22"/>
  <c r="L696" i="22"/>
  <c r="M696" i="22"/>
  <c r="N696" i="22"/>
  <c r="F697" i="22"/>
  <c r="G697" i="22"/>
  <c r="H697" i="22"/>
  <c r="I697" i="22"/>
  <c r="J697" i="22"/>
  <c r="K697" i="22"/>
  <c r="L697" i="22"/>
  <c r="M697" i="22"/>
  <c r="N697" i="22"/>
  <c r="F698" i="22"/>
  <c r="G698" i="22"/>
  <c r="H698" i="22"/>
  <c r="I698" i="22"/>
  <c r="J698" i="22"/>
  <c r="K698" i="22"/>
  <c r="L698" i="22"/>
  <c r="M698" i="22"/>
  <c r="N698" i="22"/>
  <c r="F699" i="22"/>
  <c r="G699" i="22"/>
  <c r="H699" i="22"/>
  <c r="I699" i="22"/>
  <c r="J699" i="22"/>
  <c r="K699" i="22"/>
  <c r="L699" i="22"/>
  <c r="M699" i="22"/>
  <c r="N699" i="22"/>
  <c r="F700" i="22"/>
  <c r="G700" i="22"/>
  <c r="H700" i="22"/>
  <c r="I700" i="22"/>
  <c r="J700" i="22"/>
  <c r="K700" i="22"/>
  <c r="L700" i="22"/>
  <c r="M700" i="22"/>
  <c r="N700" i="22"/>
  <c r="F701" i="22"/>
  <c r="G701" i="22"/>
  <c r="H701" i="22"/>
  <c r="I701" i="22"/>
  <c r="J701" i="22"/>
  <c r="K701" i="22"/>
  <c r="L701" i="22"/>
  <c r="M701" i="22"/>
  <c r="N701" i="22"/>
  <c r="F702" i="22"/>
  <c r="G702" i="22"/>
  <c r="H702" i="22"/>
  <c r="I702" i="22"/>
  <c r="J702" i="22"/>
  <c r="K702" i="22"/>
  <c r="L702" i="22"/>
  <c r="M702" i="22"/>
  <c r="N702" i="22"/>
  <c r="F703" i="22"/>
  <c r="G703" i="22"/>
  <c r="H703" i="22"/>
  <c r="I703" i="22"/>
  <c r="J703" i="22"/>
  <c r="K703" i="22"/>
  <c r="L703" i="22"/>
  <c r="M703" i="22"/>
  <c r="N703" i="22"/>
  <c r="F704" i="22"/>
  <c r="G704" i="22"/>
  <c r="H704" i="22"/>
  <c r="I704" i="22"/>
  <c r="J704" i="22"/>
  <c r="K704" i="22"/>
  <c r="L704" i="22"/>
  <c r="M704" i="22"/>
  <c r="N704" i="22"/>
  <c r="F705" i="22"/>
  <c r="G705" i="22"/>
  <c r="H705" i="22"/>
  <c r="I705" i="22"/>
  <c r="J705" i="22"/>
  <c r="K705" i="22"/>
  <c r="L705" i="22"/>
  <c r="M705" i="22"/>
  <c r="N705" i="22"/>
  <c r="F706" i="22"/>
  <c r="G706" i="22"/>
  <c r="H706" i="22"/>
  <c r="I706" i="22"/>
  <c r="J706" i="22"/>
  <c r="K706" i="22"/>
  <c r="L706" i="22"/>
  <c r="M706" i="22"/>
  <c r="N706" i="22"/>
  <c r="F707" i="22"/>
  <c r="G707" i="22"/>
  <c r="H707" i="22"/>
  <c r="I707" i="22"/>
  <c r="J707" i="22"/>
  <c r="K707" i="22"/>
  <c r="L707" i="22"/>
  <c r="M707" i="22"/>
  <c r="N707" i="22"/>
  <c r="F708" i="22"/>
  <c r="G708" i="22"/>
  <c r="H708" i="22"/>
  <c r="I708" i="22"/>
  <c r="J708" i="22"/>
  <c r="K708" i="22"/>
  <c r="L708" i="22"/>
  <c r="M708" i="22"/>
  <c r="N708" i="22"/>
  <c r="F709" i="22"/>
  <c r="G709" i="22"/>
  <c r="H709" i="22"/>
  <c r="I709" i="22"/>
  <c r="J709" i="22"/>
  <c r="K709" i="22"/>
  <c r="L709" i="22"/>
  <c r="M709" i="22"/>
  <c r="N709" i="22"/>
  <c r="F710" i="22"/>
  <c r="G710" i="22"/>
  <c r="H710" i="22"/>
  <c r="I710" i="22"/>
  <c r="J710" i="22"/>
  <c r="K710" i="22"/>
  <c r="L710" i="22"/>
  <c r="M710" i="22"/>
  <c r="N710" i="22"/>
  <c r="F711" i="22"/>
  <c r="G711" i="22"/>
  <c r="H711" i="22"/>
  <c r="I711" i="22"/>
  <c r="J711" i="22"/>
  <c r="K711" i="22"/>
  <c r="L711" i="22"/>
  <c r="M711" i="22"/>
  <c r="N711" i="22"/>
  <c r="F712" i="22"/>
  <c r="G712" i="22"/>
  <c r="H712" i="22"/>
  <c r="I712" i="22"/>
  <c r="J712" i="22"/>
  <c r="K712" i="22"/>
  <c r="L712" i="22"/>
  <c r="M712" i="22"/>
  <c r="N712" i="22"/>
  <c r="F713" i="22"/>
  <c r="G713" i="22"/>
  <c r="H713" i="22"/>
  <c r="I713" i="22"/>
  <c r="J713" i="22"/>
  <c r="K713" i="22"/>
  <c r="L713" i="22"/>
  <c r="M713" i="22"/>
  <c r="N713" i="22"/>
  <c r="F714" i="22"/>
  <c r="G714" i="22"/>
  <c r="H714" i="22"/>
  <c r="I714" i="22"/>
  <c r="J714" i="22"/>
  <c r="K714" i="22"/>
  <c r="L714" i="22"/>
  <c r="M714" i="22"/>
  <c r="N714" i="22"/>
  <c r="F715" i="22"/>
  <c r="G715" i="22"/>
  <c r="H715" i="22"/>
  <c r="I715" i="22"/>
  <c r="J715" i="22"/>
  <c r="K715" i="22"/>
  <c r="L715" i="22"/>
  <c r="M715" i="22"/>
  <c r="N715" i="22"/>
  <c r="F716" i="22"/>
  <c r="G716" i="22"/>
  <c r="H716" i="22"/>
  <c r="I716" i="22"/>
  <c r="J716" i="22"/>
  <c r="K716" i="22"/>
  <c r="L716" i="22"/>
  <c r="M716" i="22"/>
  <c r="N716" i="22"/>
  <c r="F717" i="22"/>
  <c r="G717" i="22"/>
  <c r="H717" i="22"/>
  <c r="I717" i="22"/>
  <c r="J717" i="22"/>
  <c r="K717" i="22"/>
  <c r="L717" i="22"/>
  <c r="M717" i="22"/>
  <c r="N717" i="22"/>
  <c r="F718" i="22"/>
  <c r="G718" i="22"/>
  <c r="H718" i="22"/>
  <c r="I718" i="22"/>
  <c r="J718" i="22"/>
  <c r="K718" i="22"/>
  <c r="L718" i="22"/>
  <c r="M718" i="22"/>
  <c r="N718" i="22"/>
  <c r="F719" i="22"/>
  <c r="G719" i="22"/>
  <c r="H719" i="22"/>
  <c r="I719" i="22"/>
  <c r="J719" i="22"/>
  <c r="K719" i="22"/>
  <c r="L719" i="22"/>
  <c r="M719" i="22"/>
  <c r="N719" i="22"/>
  <c r="F720" i="22"/>
  <c r="G720" i="22"/>
  <c r="H720" i="22"/>
  <c r="I720" i="22"/>
  <c r="J720" i="22"/>
  <c r="K720" i="22"/>
  <c r="L720" i="22"/>
  <c r="M720" i="22"/>
  <c r="N720" i="22"/>
  <c r="F721" i="22"/>
  <c r="G721" i="22"/>
  <c r="H721" i="22"/>
  <c r="I721" i="22"/>
  <c r="J721" i="22"/>
  <c r="K721" i="22"/>
  <c r="L721" i="22"/>
  <c r="M721" i="22"/>
  <c r="N721" i="22"/>
  <c r="F722" i="22"/>
  <c r="G722" i="22"/>
  <c r="H722" i="22"/>
  <c r="I722" i="22"/>
  <c r="J722" i="22"/>
  <c r="K722" i="22"/>
  <c r="L722" i="22"/>
  <c r="M722" i="22"/>
  <c r="N722" i="22"/>
  <c r="F723" i="22"/>
  <c r="G723" i="22"/>
  <c r="H723" i="22"/>
  <c r="I723" i="22"/>
  <c r="J723" i="22"/>
  <c r="K723" i="22"/>
  <c r="L723" i="22"/>
  <c r="M723" i="22"/>
  <c r="N723" i="22"/>
  <c r="F724" i="22"/>
  <c r="G724" i="22"/>
  <c r="H724" i="22"/>
  <c r="I724" i="22"/>
  <c r="J724" i="22"/>
  <c r="K724" i="22"/>
  <c r="L724" i="22"/>
  <c r="M724" i="22"/>
  <c r="N724" i="22"/>
  <c r="F725" i="22"/>
  <c r="G725" i="22"/>
  <c r="H725" i="22"/>
  <c r="I725" i="22"/>
  <c r="J725" i="22"/>
  <c r="K725" i="22"/>
  <c r="L725" i="22"/>
  <c r="M725" i="22"/>
  <c r="N725" i="22"/>
  <c r="F726" i="22"/>
  <c r="G726" i="22"/>
  <c r="H726" i="22"/>
  <c r="I726" i="22"/>
  <c r="J726" i="22"/>
  <c r="K726" i="22"/>
  <c r="L726" i="22"/>
  <c r="M726" i="22"/>
  <c r="N726" i="22"/>
  <c r="F727" i="22"/>
  <c r="G727" i="22"/>
  <c r="H727" i="22"/>
  <c r="I727" i="22"/>
  <c r="J727" i="22"/>
  <c r="K727" i="22"/>
  <c r="L727" i="22"/>
  <c r="M727" i="22"/>
  <c r="N727" i="22"/>
  <c r="F728" i="22"/>
  <c r="G728" i="22"/>
  <c r="H728" i="22"/>
  <c r="I728" i="22"/>
  <c r="J728" i="22"/>
  <c r="K728" i="22"/>
  <c r="L728" i="22"/>
  <c r="M728" i="22"/>
  <c r="N728" i="22"/>
  <c r="F729" i="22"/>
  <c r="G729" i="22"/>
  <c r="H729" i="22"/>
  <c r="I729" i="22"/>
  <c r="J729" i="22"/>
  <c r="K729" i="22"/>
  <c r="L729" i="22"/>
  <c r="M729" i="22"/>
  <c r="N729" i="22"/>
  <c r="F730" i="22"/>
  <c r="G730" i="22"/>
  <c r="H730" i="22"/>
  <c r="I730" i="22"/>
  <c r="J730" i="22"/>
  <c r="K730" i="22"/>
  <c r="L730" i="22"/>
  <c r="M730" i="22"/>
  <c r="N730" i="22"/>
  <c r="F731" i="22"/>
  <c r="G731" i="22"/>
  <c r="H731" i="22"/>
  <c r="I731" i="22"/>
  <c r="J731" i="22"/>
  <c r="K731" i="22"/>
  <c r="L731" i="22"/>
  <c r="M731" i="22"/>
  <c r="N731" i="22"/>
  <c r="F732" i="22"/>
  <c r="G732" i="22"/>
  <c r="H732" i="22"/>
  <c r="I732" i="22"/>
  <c r="J732" i="22"/>
  <c r="K732" i="22"/>
  <c r="L732" i="22"/>
  <c r="M732" i="22"/>
  <c r="N732" i="22"/>
  <c r="F733" i="22"/>
  <c r="G733" i="22"/>
  <c r="H733" i="22"/>
  <c r="I733" i="22"/>
  <c r="J733" i="22"/>
  <c r="K733" i="22"/>
  <c r="L733" i="22"/>
  <c r="M733" i="22"/>
  <c r="N733" i="22"/>
  <c r="F734" i="22"/>
  <c r="G734" i="22"/>
  <c r="H734" i="22"/>
  <c r="I734" i="22"/>
  <c r="J734" i="22"/>
  <c r="K734" i="22"/>
  <c r="L734" i="22"/>
  <c r="M734" i="22"/>
  <c r="N734" i="22"/>
  <c r="F735" i="22"/>
  <c r="G735" i="22"/>
  <c r="H735" i="22"/>
  <c r="I735" i="22"/>
  <c r="J735" i="22"/>
  <c r="K735" i="22"/>
  <c r="L735" i="22"/>
  <c r="M735" i="22"/>
  <c r="N735" i="22"/>
  <c r="F736" i="22"/>
  <c r="G736" i="22"/>
  <c r="H736" i="22"/>
  <c r="I736" i="22"/>
  <c r="J736" i="22"/>
  <c r="K736" i="22"/>
  <c r="L736" i="22"/>
  <c r="M736" i="22"/>
  <c r="N736" i="22"/>
  <c r="F737" i="22"/>
  <c r="G737" i="22"/>
  <c r="H737" i="22"/>
  <c r="I737" i="22"/>
  <c r="J737" i="22"/>
  <c r="K737" i="22"/>
  <c r="L737" i="22"/>
  <c r="M737" i="22"/>
  <c r="N737" i="22"/>
  <c r="F738" i="22"/>
  <c r="G738" i="22"/>
  <c r="H738" i="22"/>
  <c r="I738" i="22"/>
  <c r="J738" i="22"/>
  <c r="K738" i="22"/>
  <c r="L738" i="22"/>
  <c r="M738" i="22"/>
  <c r="N738" i="22"/>
  <c r="F739" i="22"/>
  <c r="G739" i="22"/>
  <c r="H739" i="22"/>
  <c r="I739" i="22"/>
  <c r="J739" i="22"/>
  <c r="K739" i="22"/>
  <c r="L739" i="22"/>
  <c r="M739" i="22"/>
  <c r="N739" i="22"/>
  <c r="F740" i="22"/>
  <c r="G740" i="22"/>
  <c r="H740" i="22"/>
  <c r="I740" i="22"/>
  <c r="J740" i="22"/>
  <c r="K740" i="22"/>
  <c r="L740" i="22"/>
  <c r="M740" i="22"/>
  <c r="N740" i="22"/>
  <c r="F741" i="22"/>
  <c r="G741" i="22"/>
  <c r="H741" i="22"/>
  <c r="I741" i="22"/>
  <c r="J741" i="22"/>
  <c r="K741" i="22"/>
  <c r="L741" i="22"/>
  <c r="M741" i="22"/>
  <c r="N741" i="22"/>
  <c r="F742" i="22"/>
  <c r="G742" i="22"/>
  <c r="H742" i="22"/>
  <c r="I742" i="22"/>
  <c r="J742" i="22"/>
  <c r="K742" i="22"/>
  <c r="L742" i="22"/>
  <c r="M742" i="22"/>
  <c r="N742" i="22"/>
  <c r="F743" i="22"/>
  <c r="G743" i="22"/>
  <c r="H743" i="22"/>
  <c r="I743" i="22"/>
  <c r="J743" i="22"/>
  <c r="K743" i="22"/>
  <c r="L743" i="22"/>
  <c r="M743" i="22"/>
  <c r="N743" i="22"/>
  <c r="F744" i="22"/>
  <c r="G744" i="22"/>
  <c r="H744" i="22"/>
  <c r="I744" i="22"/>
  <c r="J744" i="22"/>
  <c r="K744" i="22"/>
  <c r="L744" i="22"/>
  <c r="M744" i="22"/>
  <c r="N744" i="22"/>
  <c r="F745" i="22"/>
  <c r="G745" i="22"/>
  <c r="H745" i="22"/>
  <c r="I745" i="22"/>
  <c r="J745" i="22"/>
  <c r="K745" i="22"/>
  <c r="L745" i="22"/>
  <c r="M745" i="22"/>
  <c r="N745" i="22"/>
  <c r="F746" i="22"/>
  <c r="G746" i="22"/>
  <c r="H746" i="22"/>
  <c r="I746" i="22"/>
  <c r="J746" i="22"/>
  <c r="K746" i="22"/>
  <c r="L746" i="22"/>
  <c r="M746" i="22"/>
  <c r="N746" i="22"/>
  <c r="F747" i="22"/>
  <c r="G747" i="22"/>
  <c r="H747" i="22"/>
  <c r="I747" i="22"/>
  <c r="J747" i="22"/>
  <c r="K747" i="22"/>
  <c r="L747" i="22"/>
  <c r="M747" i="22"/>
  <c r="N747" i="22"/>
  <c r="F748" i="22"/>
  <c r="G748" i="22"/>
  <c r="H748" i="22"/>
  <c r="I748" i="22"/>
  <c r="J748" i="22"/>
  <c r="K748" i="22"/>
  <c r="L748" i="22"/>
  <c r="M748" i="22"/>
  <c r="N748" i="22"/>
  <c r="F749" i="22"/>
  <c r="G749" i="22"/>
  <c r="H749" i="22"/>
  <c r="I749" i="22"/>
  <c r="J749" i="22"/>
  <c r="K749" i="22"/>
  <c r="L749" i="22"/>
  <c r="M749" i="22"/>
  <c r="N749" i="22"/>
  <c r="F750" i="22"/>
  <c r="G750" i="22"/>
  <c r="H750" i="22"/>
  <c r="I750" i="22"/>
  <c r="J750" i="22"/>
  <c r="K750" i="22"/>
  <c r="L750" i="22"/>
  <c r="M750" i="22"/>
  <c r="N750" i="22"/>
  <c r="F751" i="22"/>
  <c r="G751" i="22"/>
  <c r="H751" i="22"/>
  <c r="I751" i="22"/>
  <c r="J751" i="22"/>
  <c r="K751" i="22"/>
  <c r="L751" i="22"/>
  <c r="M751" i="22"/>
  <c r="N751" i="22"/>
  <c r="F752" i="22"/>
  <c r="G752" i="22"/>
  <c r="H752" i="22"/>
  <c r="I752" i="22"/>
  <c r="J752" i="22"/>
  <c r="K752" i="22"/>
  <c r="L752" i="22"/>
  <c r="M752" i="22"/>
  <c r="N752" i="22"/>
  <c r="F753" i="22"/>
  <c r="G753" i="22"/>
  <c r="H753" i="22"/>
  <c r="I753" i="22"/>
  <c r="J753" i="22"/>
  <c r="K753" i="22"/>
  <c r="L753" i="22"/>
  <c r="M753" i="22"/>
  <c r="N753" i="22"/>
  <c r="F754" i="22"/>
  <c r="G754" i="22"/>
  <c r="H754" i="22"/>
  <c r="I754" i="22"/>
  <c r="J754" i="22"/>
  <c r="K754" i="22"/>
  <c r="L754" i="22"/>
  <c r="M754" i="22"/>
  <c r="N754" i="22"/>
  <c r="F755" i="22"/>
  <c r="G755" i="22"/>
  <c r="H755" i="22"/>
  <c r="I755" i="22"/>
  <c r="J755" i="22"/>
  <c r="K755" i="22"/>
  <c r="L755" i="22"/>
  <c r="M755" i="22"/>
  <c r="N755" i="22"/>
  <c r="F756" i="22"/>
  <c r="G756" i="22"/>
  <c r="H756" i="22"/>
  <c r="I756" i="22"/>
  <c r="J756" i="22"/>
  <c r="K756" i="22"/>
  <c r="L756" i="22"/>
  <c r="M756" i="22"/>
  <c r="N756" i="22"/>
  <c r="F757" i="22"/>
  <c r="G757" i="22"/>
  <c r="H757" i="22"/>
  <c r="I757" i="22"/>
  <c r="J757" i="22"/>
  <c r="K757" i="22"/>
  <c r="L757" i="22"/>
  <c r="M757" i="22"/>
  <c r="N757" i="22"/>
  <c r="F758" i="22"/>
  <c r="G758" i="22"/>
  <c r="H758" i="22"/>
  <c r="I758" i="22"/>
  <c r="J758" i="22"/>
  <c r="K758" i="22"/>
  <c r="L758" i="22"/>
  <c r="M758" i="22"/>
  <c r="N758" i="22"/>
  <c r="F759" i="22"/>
  <c r="G759" i="22"/>
  <c r="H759" i="22"/>
  <c r="I759" i="22"/>
  <c r="J759" i="22"/>
  <c r="K759" i="22"/>
  <c r="L759" i="22"/>
  <c r="M759" i="22"/>
  <c r="N759" i="22"/>
  <c r="F760" i="22"/>
  <c r="G760" i="22"/>
  <c r="H760" i="22"/>
  <c r="I760" i="22"/>
  <c r="J760" i="22"/>
  <c r="K760" i="22"/>
  <c r="L760" i="22"/>
  <c r="M760" i="22"/>
  <c r="N760" i="22"/>
  <c r="F761" i="22"/>
  <c r="G761" i="22"/>
  <c r="H761" i="22"/>
  <c r="I761" i="22"/>
  <c r="J761" i="22"/>
  <c r="K761" i="22"/>
  <c r="L761" i="22"/>
  <c r="M761" i="22"/>
  <c r="N761" i="22"/>
  <c r="F762" i="22"/>
  <c r="G762" i="22"/>
  <c r="H762" i="22"/>
  <c r="I762" i="22"/>
  <c r="J762" i="22"/>
  <c r="K762" i="22"/>
  <c r="L762" i="22"/>
  <c r="M762" i="22"/>
  <c r="N762" i="22"/>
  <c r="F763" i="22"/>
  <c r="G763" i="22"/>
  <c r="H763" i="22"/>
  <c r="I763" i="22"/>
  <c r="J763" i="22"/>
  <c r="K763" i="22"/>
  <c r="L763" i="22"/>
  <c r="M763" i="22"/>
  <c r="N763" i="22"/>
  <c r="F764" i="22"/>
  <c r="G764" i="22"/>
  <c r="H764" i="22"/>
  <c r="I764" i="22"/>
  <c r="J764" i="22"/>
  <c r="K764" i="22"/>
  <c r="L764" i="22"/>
  <c r="M764" i="22"/>
  <c r="N764" i="22"/>
  <c r="F765" i="22"/>
  <c r="G765" i="22"/>
  <c r="H765" i="22"/>
  <c r="I765" i="22"/>
  <c r="J765" i="22"/>
  <c r="K765" i="22"/>
  <c r="L765" i="22"/>
  <c r="M765" i="22"/>
  <c r="N765" i="22"/>
  <c r="F766" i="22"/>
  <c r="G766" i="22"/>
  <c r="H766" i="22"/>
  <c r="I766" i="22"/>
  <c r="J766" i="22"/>
  <c r="K766" i="22"/>
  <c r="L766" i="22"/>
  <c r="M766" i="22"/>
  <c r="N766" i="22"/>
  <c r="F767" i="22"/>
  <c r="G767" i="22"/>
  <c r="H767" i="22"/>
  <c r="I767" i="22"/>
  <c r="J767" i="22"/>
  <c r="K767" i="22"/>
  <c r="L767" i="22"/>
  <c r="M767" i="22"/>
  <c r="N767" i="22"/>
  <c r="F768" i="22"/>
  <c r="G768" i="22"/>
  <c r="H768" i="22"/>
  <c r="I768" i="22"/>
  <c r="J768" i="22"/>
  <c r="K768" i="22"/>
  <c r="L768" i="22"/>
  <c r="M768" i="22"/>
  <c r="N768" i="22"/>
  <c r="F769" i="22"/>
  <c r="G769" i="22"/>
  <c r="H769" i="22"/>
  <c r="I769" i="22"/>
  <c r="J769" i="22"/>
  <c r="K769" i="22"/>
  <c r="L769" i="22"/>
  <c r="M769" i="22"/>
  <c r="N769" i="22"/>
  <c r="F770" i="22"/>
  <c r="G770" i="22"/>
  <c r="H770" i="22"/>
  <c r="I770" i="22"/>
  <c r="J770" i="22"/>
  <c r="K770" i="22"/>
  <c r="L770" i="22"/>
  <c r="M770" i="22"/>
  <c r="N770" i="22"/>
  <c r="F771" i="22"/>
  <c r="G771" i="22"/>
  <c r="H771" i="22"/>
  <c r="I771" i="22"/>
  <c r="J771" i="22"/>
  <c r="K771" i="22"/>
  <c r="L771" i="22"/>
  <c r="M771" i="22"/>
  <c r="N771" i="22"/>
  <c r="F772" i="22"/>
  <c r="G772" i="22"/>
  <c r="H772" i="22"/>
  <c r="I772" i="22"/>
  <c r="J772" i="22"/>
  <c r="K772" i="22"/>
  <c r="L772" i="22"/>
  <c r="M772" i="22"/>
  <c r="N772" i="22"/>
  <c r="F773" i="22"/>
  <c r="G773" i="22"/>
  <c r="H773" i="22"/>
  <c r="I773" i="22"/>
  <c r="J773" i="22"/>
  <c r="K773" i="22"/>
  <c r="L773" i="22"/>
  <c r="M773" i="22"/>
  <c r="N773" i="22"/>
  <c r="F774" i="22"/>
  <c r="G774" i="22"/>
  <c r="H774" i="22"/>
  <c r="I774" i="22"/>
  <c r="J774" i="22"/>
  <c r="K774" i="22"/>
  <c r="L774" i="22"/>
  <c r="M774" i="22"/>
  <c r="N774" i="22"/>
  <c r="F775" i="22"/>
  <c r="G775" i="22"/>
  <c r="H775" i="22"/>
  <c r="I775" i="22"/>
  <c r="J775" i="22"/>
  <c r="K775" i="22"/>
  <c r="L775" i="22"/>
  <c r="M775" i="22"/>
  <c r="N775" i="22"/>
  <c r="F776" i="22"/>
  <c r="G776" i="22"/>
  <c r="H776" i="22"/>
  <c r="I776" i="22"/>
  <c r="J776" i="22"/>
  <c r="K776" i="22"/>
  <c r="L776" i="22"/>
  <c r="M776" i="22"/>
  <c r="N776" i="22"/>
  <c r="F777" i="22"/>
  <c r="G777" i="22"/>
  <c r="H777" i="22"/>
  <c r="I777" i="22"/>
  <c r="J777" i="22"/>
  <c r="K777" i="22"/>
  <c r="L777" i="22"/>
  <c r="M777" i="22"/>
  <c r="N777" i="22"/>
  <c r="F778" i="22"/>
  <c r="G778" i="22"/>
  <c r="H778" i="22"/>
  <c r="I778" i="22"/>
  <c r="J778" i="22"/>
  <c r="K778" i="22"/>
  <c r="L778" i="22"/>
  <c r="M778" i="22"/>
  <c r="N778" i="22"/>
  <c r="F779" i="22"/>
  <c r="G779" i="22"/>
  <c r="H779" i="22"/>
  <c r="I779" i="22"/>
  <c r="J779" i="22"/>
  <c r="K779" i="22"/>
  <c r="L779" i="22"/>
  <c r="M779" i="22"/>
  <c r="N779" i="22"/>
  <c r="F780" i="22"/>
  <c r="G780" i="22"/>
  <c r="H780" i="22"/>
  <c r="I780" i="22"/>
  <c r="J780" i="22"/>
  <c r="K780" i="22"/>
  <c r="L780" i="22"/>
  <c r="M780" i="22"/>
  <c r="N780" i="22"/>
  <c r="F781" i="22"/>
  <c r="G781" i="22"/>
  <c r="H781" i="22"/>
  <c r="I781" i="22"/>
  <c r="J781" i="22"/>
  <c r="K781" i="22"/>
  <c r="L781" i="22"/>
  <c r="M781" i="22"/>
  <c r="N781" i="22"/>
  <c r="F782" i="22"/>
  <c r="G782" i="22"/>
  <c r="H782" i="22"/>
  <c r="I782" i="22"/>
  <c r="J782" i="22"/>
  <c r="K782" i="22"/>
  <c r="L782" i="22"/>
  <c r="M782" i="22"/>
  <c r="N782" i="22"/>
  <c r="F783" i="22"/>
  <c r="G783" i="22"/>
  <c r="H783" i="22"/>
  <c r="I783" i="22"/>
  <c r="J783" i="22"/>
  <c r="K783" i="22"/>
  <c r="L783" i="22"/>
  <c r="M783" i="22"/>
  <c r="N783" i="22"/>
  <c r="F784" i="22"/>
  <c r="G784" i="22"/>
  <c r="H784" i="22"/>
  <c r="I784" i="22"/>
  <c r="J784" i="22"/>
  <c r="K784" i="22"/>
  <c r="L784" i="22"/>
  <c r="M784" i="22"/>
  <c r="N784" i="22"/>
  <c r="F785" i="22"/>
  <c r="G785" i="22"/>
  <c r="H785" i="22"/>
  <c r="I785" i="22"/>
  <c r="J785" i="22"/>
  <c r="K785" i="22"/>
  <c r="L785" i="22"/>
  <c r="M785" i="22"/>
  <c r="N785" i="22"/>
  <c r="F786" i="22"/>
  <c r="G786" i="22"/>
  <c r="H786" i="22"/>
  <c r="I786" i="22"/>
  <c r="J786" i="22"/>
  <c r="K786" i="22"/>
  <c r="L786" i="22"/>
  <c r="M786" i="22"/>
  <c r="N786" i="22"/>
  <c r="F787" i="22"/>
  <c r="G787" i="22"/>
  <c r="H787" i="22"/>
  <c r="I787" i="22"/>
  <c r="J787" i="22"/>
  <c r="K787" i="22"/>
  <c r="L787" i="22"/>
  <c r="M787" i="22"/>
  <c r="N787" i="22"/>
  <c r="F788" i="22"/>
  <c r="G788" i="22"/>
  <c r="H788" i="22"/>
  <c r="I788" i="22"/>
  <c r="J788" i="22"/>
  <c r="K788" i="22"/>
  <c r="L788" i="22"/>
  <c r="M788" i="22"/>
  <c r="N788" i="22"/>
  <c r="F789" i="22"/>
  <c r="G789" i="22"/>
  <c r="H789" i="22"/>
  <c r="I789" i="22"/>
  <c r="J789" i="22"/>
  <c r="K789" i="22"/>
  <c r="L789" i="22"/>
  <c r="M789" i="22"/>
  <c r="N789" i="22"/>
  <c r="F790" i="22"/>
  <c r="G790" i="22"/>
  <c r="H790" i="22"/>
  <c r="I790" i="22"/>
  <c r="J790" i="22"/>
  <c r="K790" i="22"/>
  <c r="L790" i="22"/>
  <c r="M790" i="22"/>
  <c r="N790" i="22"/>
  <c r="F791" i="22"/>
  <c r="G791" i="22"/>
  <c r="H791" i="22"/>
  <c r="I791" i="22"/>
  <c r="J791" i="22"/>
  <c r="K791" i="22"/>
  <c r="L791" i="22"/>
  <c r="M791" i="22"/>
  <c r="N791" i="22"/>
  <c r="F792" i="22"/>
  <c r="G792" i="22"/>
  <c r="H792" i="22"/>
  <c r="I792" i="22"/>
  <c r="J792" i="22"/>
  <c r="K792" i="22"/>
  <c r="L792" i="22"/>
  <c r="M792" i="22"/>
  <c r="N792" i="22"/>
  <c r="F793" i="22"/>
  <c r="G793" i="22"/>
  <c r="H793" i="22"/>
  <c r="I793" i="22"/>
  <c r="J793" i="22"/>
  <c r="K793" i="22"/>
  <c r="L793" i="22"/>
  <c r="M793" i="22"/>
  <c r="N793" i="22"/>
  <c r="F794" i="22"/>
  <c r="G794" i="22"/>
  <c r="H794" i="22"/>
  <c r="I794" i="22"/>
  <c r="J794" i="22"/>
  <c r="K794" i="22"/>
  <c r="L794" i="22"/>
  <c r="M794" i="22"/>
  <c r="N794" i="22"/>
  <c r="F795" i="22"/>
  <c r="G795" i="22"/>
  <c r="H795" i="22"/>
  <c r="I795" i="22"/>
  <c r="J795" i="22"/>
  <c r="K795" i="22"/>
  <c r="L795" i="22"/>
  <c r="M795" i="22"/>
  <c r="N795" i="22"/>
  <c r="F796" i="22"/>
  <c r="G796" i="22"/>
  <c r="H796" i="22"/>
  <c r="I796" i="22"/>
  <c r="J796" i="22"/>
  <c r="K796" i="22"/>
  <c r="L796" i="22"/>
  <c r="M796" i="22"/>
  <c r="N796" i="22"/>
  <c r="F797" i="22"/>
  <c r="G797" i="22"/>
  <c r="H797" i="22"/>
  <c r="I797" i="22"/>
  <c r="J797" i="22"/>
  <c r="K797" i="22"/>
  <c r="L797" i="22"/>
  <c r="M797" i="22"/>
  <c r="N797" i="22"/>
  <c r="F798" i="22"/>
  <c r="G798" i="22"/>
  <c r="H798" i="22"/>
  <c r="I798" i="22"/>
  <c r="J798" i="22"/>
  <c r="K798" i="22"/>
  <c r="L798" i="22"/>
  <c r="M798" i="22"/>
  <c r="N798" i="22"/>
  <c r="F799" i="22"/>
  <c r="G799" i="22"/>
  <c r="H799" i="22"/>
  <c r="I799" i="22"/>
  <c r="J799" i="22"/>
  <c r="K799" i="22"/>
  <c r="L799" i="22"/>
  <c r="M799" i="22"/>
  <c r="N799" i="22"/>
  <c r="F800" i="22"/>
  <c r="G800" i="22"/>
  <c r="H800" i="22"/>
  <c r="I800" i="22"/>
  <c r="J800" i="22"/>
  <c r="K800" i="22"/>
  <c r="L800" i="22"/>
  <c r="M800" i="22"/>
  <c r="N800" i="22"/>
  <c r="F801" i="22"/>
  <c r="G801" i="22"/>
  <c r="H801" i="22"/>
  <c r="I801" i="22"/>
  <c r="J801" i="22"/>
  <c r="K801" i="22"/>
  <c r="L801" i="22"/>
  <c r="M801" i="22"/>
  <c r="N801" i="22"/>
  <c r="F802" i="22"/>
  <c r="G802" i="22"/>
  <c r="H802" i="22"/>
  <c r="I802" i="22"/>
  <c r="J802" i="22"/>
  <c r="K802" i="22"/>
  <c r="L802" i="22"/>
  <c r="M802" i="22"/>
  <c r="N802" i="22"/>
  <c r="F803" i="22"/>
  <c r="G803" i="22"/>
  <c r="H803" i="22"/>
  <c r="I803" i="22"/>
  <c r="J803" i="22"/>
  <c r="K803" i="22"/>
  <c r="L803" i="22"/>
  <c r="M803" i="22"/>
  <c r="N803" i="22"/>
  <c r="F804" i="22"/>
  <c r="G804" i="22"/>
  <c r="H804" i="22"/>
  <c r="I804" i="22"/>
  <c r="J804" i="22"/>
  <c r="K804" i="22"/>
  <c r="L804" i="22"/>
  <c r="M804" i="22"/>
  <c r="N804" i="22"/>
  <c r="F805" i="22"/>
  <c r="G805" i="22"/>
  <c r="H805" i="22"/>
  <c r="I805" i="22"/>
  <c r="J805" i="22"/>
  <c r="K805" i="22"/>
  <c r="L805" i="22"/>
  <c r="M805" i="22"/>
  <c r="N805" i="22"/>
  <c r="F806" i="22"/>
  <c r="G806" i="22"/>
  <c r="H806" i="22"/>
  <c r="I806" i="22"/>
  <c r="J806" i="22"/>
  <c r="K806" i="22"/>
  <c r="L806" i="22"/>
  <c r="M806" i="22"/>
  <c r="N806" i="22"/>
  <c r="F807" i="22"/>
  <c r="G807" i="22"/>
  <c r="H807" i="22"/>
  <c r="I807" i="22"/>
  <c r="J807" i="22"/>
  <c r="K807" i="22"/>
  <c r="L807" i="22"/>
  <c r="M807" i="22"/>
  <c r="N807" i="22"/>
  <c r="F808" i="22"/>
  <c r="G808" i="22"/>
  <c r="H808" i="22"/>
  <c r="I808" i="22"/>
  <c r="J808" i="22"/>
  <c r="K808" i="22"/>
  <c r="L808" i="22"/>
  <c r="M808" i="22"/>
  <c r="N808" i="22"/>
  <c r="F809" i="22"/>
  <c r="G809" i="22"/>
  <c r="H809" i="22"/>
  <c r="I809" i="22"/>
  <c r="J809" i="22"/>
  <c r="K809" i="22"/>
  <c r="L809" i="22"/>
  <c r="M809" i="22"/>
  <c r="N809" i="22"/>
  <c r="F810" i="22"/>
  <c r="G810" i="22"/>
  <c r="H810" i="22"/>
  <c r="I810" i="22"/>
  <c r="J810" i="22"/>
  <c r="K810" i="22"/>
  <c r="L810" i="22"/>
  <c r="M810" i="22"/>
  <c r="N810" i="22"/>
  <c r="F811" i="22"/>
  <c r="G811" i="22"/>
  <c r="H811" i="22"/>
  <c r="I811" i="22"/>
  <c r="J811" i="22"/>
  <c r="K811" i="22"/>
  <c r="L811" i="22"/>
  <c r="M811" i="22"/>
  <c r="N811" i="22"/>
  <c r="F812" i="22"/>
  <c r="G812" i="22"/>
  <c r="H812" i="22"/>
  <c r="I812" i="22"/>
  <c r="J812" i="22"/>
  <c r="K812" i="22"/>
  <c r="L812" i="22"/>
  <c r="M812" i="22"/>
  <c r="N812" i="22"/>
  <c r="F813" i="22"/>
  <c r="G813" i="22"/>
  <c r="H813" i="22"/>
  <c r="I813" i="22"/>
  <c r="J813" i="22"/>
  <c r="K813" i="22"/>
  <c r="L813" i="22"/>
  <c r="M813" i="22"/>
  <c r="N813" i="22"/>
  <c r="F814" i="22"/>
  <c r="G814" i="22"/>
  <c r="H814" i="22"/>
  <c r="I814" i="22"/>
  <c r="J814" i="22"/>
  <c r="K814" i="22"/>
  <c r="L814" i="22"/>
  <c r="M814" i="22"/>
  <c r="N814" i="22"/>
  <c r="F815" i="22"/>
  <c r="G815" i="22"/>
  <c r="H815" i="22"/>
  <c r="I815" i="22"/>
  <c r="J815" i="22"/>
  <c r="K815" i="22"/>
  <c r="L815" i="22"/>
  <c r="M815" i="22"/>
  <c r="N815" i="22"/>
  <c r="F816" i="22"/>
  <c r="G816" i="22"/>
  <c r="H816" i="22"/>
  <c r="I816" i="22"/>
  <c r="J816" i="22"/>
  <c r="K816" i="22"/>
  <c r="L816" i="22"/>
  <c r="M816" i="22"/>
  <c r="N816" i="22"/>
  <c r="F817" i="22"/>
  <c r="G817" i="22"/>
  <c r="H817" i="22"/>
  <c r="I817" i="22"/>
  <c r="J817" i="22"/>
  <c r="K817" i="22"/>
  <c r="L817" i="22"/>
  <c r="M817" i="22"/>
  <c r="N817" i="22"/>
  <c r="F818" i="22"/>
  <c r="G818" i="22"/>
  <c r="H818" i="22"/>
  <c r="I818" i="22"/>
  <c r="J818" i="22"/>
  <c r="K818" i="22"/>
  <c r="L818" i="22"/>
  <c r="M818" i="22"/>
  <c r="N818" i="22"/>
  <c r="F819" i="22"/>
  <c r="G819" i="22"/>
  <c r="H819" i="22"/>
  <c r="I819" i="22"/>
  <c r="J819" i="22"/>
  <c r="K819" i="22"/>
  <c r="L819" i="22"/>
  <c r="M819" i="22"/>
  <c r="N819" i="22"/>
  <c r="F820" i="22"/>
  <c r="G820" i="22"/>
  <c r="H820" i="22"/>
  <c r="I820" i="22"/>
  <c r="J820" i="22"/>
  <c r="K820" i="22"/>
  <c r="L820" i="22"/>
  <c r="M820" i="22"/>
  <c r="N820" i="22"/>
  <c r="F821" i="22"/>
  <c r="G821" i="22"/>
  <c r="H821" i="22"/>
  <c r="I821" i="22"/>
  <c r="J821" i="22"/>
  <c r="K821" i="22"/>
  <c r="L821" i="22"/>
  <c r="M821" i="22"/>
  <c r="N821" i="22"/>
  <c r="F822" i="22"/>
  <c r="G822" i="22"/>
  <c r="H822" i="22"/>
  <c r="I822" i="22"/>
  <c r="J822" i="22"/>
  <c r="K822" i="22"/>
  <c r="L822" i="22"/>
  <c r="M822" i="22"/>
  <c r="N822" i="22"/>
  <c r="F823" i="22"/>
  <c r="G823" i="22"/>
  <c r="H823" i="22"/>
  <c r="I823" i="22"/>
  <c r="J823" i="22"/>
  <c r="K823" i="22"/>
  <c r="L823" i="22"/>
  <c r="M823" i="22"/>
  <c r="N823" i="22"/>
  <c r="F824" i="22"/>
  <c r="G824" i="22"/>
  <c r="H824" i="22"/>
  <c r="I824" i="22"/>
  <c r="J824" i="22"/>
  <c r="K824" i="22"/>
  <c r="L824" i="22"/>
  <c r="M824" i="22"/>
  <c r="N824" i="22"/>
  <c r="F825" i="22"/>
  <c r="G825" i="22"/>
  <c r="H825" i="22"/>
  <c r="I825" i="22"/>
  <c r="J825" i="22"/>
  <c r="K825" i="22"/>
  <c r="L825" i="22"/>
  <c r="M825" i="22"/>
  <c r="N825" i="22"/>
  <c r="F826" i="22"/>
  <c r="G826" i="22"/>
  <c r="H826" i="22"/>
  <c r="I826" i="22"/>
  <c r="J826" i="22"/>
  <c r="K826" i="22"/>
  <c r="L826" i="22"/>
  <c r="M826" i="22"/>
  <c r="N826" i="22"/>
  <c r="F827" i="22"/>
  <c r="G827" i="22"/>
  <c r="H827" i="22"/>
  <c r="I827" i="22"/>
  <c r="J827" i="22"/>
  <c r="K827" i="22"/>
  <c r="L827" i="22"/>
  <c r="M827" i="22"/>
  <c r="N827" i="22"/>
  <c r="F828" i="22"/>
  <c r="G828" i="22"/>
  <c r="H828" i="22"/>
  <c r="I828" i="22"/>
  <c r="J828" i="22"/>
  <c r="K828" i="22"/>
  <c r="L828" i="22"/>
  <c r="M828" i="22"/>
  <c r="N828" i="22"/>
  <c r="F829" i="22"/>
  <c r="G829" i="22"/>
  <c r="H829" i="22"/>
  <c r="I829" i="22"/>
  <c r="J829" i="22"/>
  <c r="K829" i="22"/>
  <c r="L829" i="22"/>
  <c r="M829" i="22"/>
  <c r="N829" i="22"/>
  <c r="F830" i="22"/>
  <c r="G830" i="22"/>
  <c r="H830" i="22"/>
  <c r="I830" i="22"/>
  <c r="J830" i="22"/>
  <c r="K830" i="22"/>
  <c r="L830" i="22"/>
  <c r="M830" i="22"/>
  <c r="N830" i="22"/>
  <c r="F831" i="22"/>
  <c r="G831" i="22"/>
  <c r="H831" i="22"/>
  <c r="I831" i="22"/>
  <c r="J831" i="22"/>
  <c r="K831" i="22"/>
  <c r="L831" i="22"/>
  <c r="M831" i="22"/>
  <c r="N831" i="22"/>
  <c r="F832" i="22"/>
  <c r="G832" i="22"/>
  <c r="H832" i="22"/>
  <c r="I832" i="22"/>
  <c r="J832" i="22"/>
  <c r="K832" i="22"/>
  <c r="L832" i="22"/>
  <c r="M832" i="22"/>
  <c r="N832" i="22"/>
  <c r="F833" i="22"/>
  <c r="G833" i="22"/>
  <c r="H833" i="22"/>
  <c r="I833" i="22"/>
  <c r="J833" i="22"/>
  <c r="K833" i="22"/>
  <c r="L833" i="22"/>
  <c r="M833" i="22"/>
  <c r="N833" i="22"/>
  <c r="F834" i="22"/>
  <c r="G834" i="22"/>
  <c r="H834" i="22"/>
  <c r="I834" i="22"/>
  <c r="J834" i="22"/>
  <c r="K834" i="22"/>
  <c r="L834" i="22"/>
  <c r="M834" i="22"/>
  <c r="N834" i="22"/>
  <c r="F835" i="22"/>
  <c r="G835" i="22"/>
  <c r="H835" i="22"/>
  <c r="I835" i="22"/>
  <c r="J835" i="22"/>
  <c r="K835" i="22"/>
  <c r="L835" i="22"/>
  <c r="M835" i="22"/>
  <c r="N835" i="22"/>
  <c r="F836" i="22"/>
  <c r="G836" i="22"/>
  <c r="H836" i="22"/>
  <c r="I836" i="22"/>
  <c r="J836" i="22"/>
  <c r="K836" i="22"/>
  <c r="L836" i="22"/>
  <c r="M836" i="22"/>
  <c r="N836" i="22"/>
  <c r="F837" i="22"/>
  <c r="G837" i="22"/>
  <c r="H837" i="22"/>
  <c r="I837" i="22"/>
  <c r="J837" i="22"/>
  <c r="K837" i="22"/>
  <c r="L837" i="22"/>
  <c r="M837" i="22"/>
  <c r="N837" i="22"/>
  <c r="F838" i="22"/>
  <c r="G838" i="22"/>
  <c r="H838" i="22"/>
  <c r="I838" i="22"/>
  <c r="J838" i="22"/>
  <c r="K838" i="22"/>
  <c r="L838" i="22"/>
  <c r="M838" i="22"/>
  <c r="N838" i="22"/>
  <c r="F839" i="22"/>
  <c r="G839" i="22"/>
  <c r="H839" i="22"/>
  <c r="I839" i="22"/>
  <c r="J839" i="22"/>
  <c r="K839" i="22"/>
  <c r="L839" i="22"/>
  <c r="M839" i="22"/>
  <c r="N839" i="22"/>
  <c r="F840" i="22"/>
  <c r="G840" i="22"/>
  <c r="H840" i="22"/>
  <c r="I840" i="22"/>
  <c r="J840" i="22"/>
  <c r="K840" i="22"/>
  <c r="L840" i="22"/>
  <c r="M840" i="22"/>
  <c r="N840" i="22"/>
  <c r="F841" i="22"/>
  <c r="G841" i="22"/>
  <c r="H841" i="22"/>
  <c r="I841" i="22"/>
  <c r="J841" i="22"/>
  <c r="K841" i="22"/>
  <c r="L841" i="22"/>
  <c r="M841" i="22"/>
  <c r="N841" i="22"/>
  <c r="F842" i="22"/>
  <c r="G842" i="22"/>
  <c r="H842" i="22"/>
  <c r="I842" i="22"/>
  <c r="J842" i="22"/>
  <c r="K842" i="22"/>
  <c r="L842" i="22"/>
  <c r="M842" i="22"/>
  <c r="N842" i="22"/>
  <c r="F843" i="22"/>
  <c r="G843" i="22"/>
  <c r="H843" i="22"/>
  <c r="I843" i="22"/>
  <c r="J843" i="22"/>
  <c r="K843" i="22"/>
  <c r="L843" i="22"/>
  <c r="M843" i="22"/>
  <c r="N843" i="22"/>
  <c r="F844" i="22"/>
  <c r="G844" i="22"/>
  <c r="H844" i="22"/>
  <c r="I844" i="22"/>
  <c r="J844" i="22"/>
  <c r="K844" i="22"/>
  <c r="L844" i="22"/>
  <c r="M844" i="22"/>
  <c r="N844" i="22"/>
  <c r="F845" i="22"/>
  <c r="G845" i="22"/>
  <c r="H845" i="22"/>
  <c r="I845" i="22"/>
  <c r="J845" i="22"/>
  <c r="K845" i="22"/>
  <c r="L845" i="22"/>
  <c r="M845" i="22"/>
  <c r="N845" i="22"/>
  <c r="F846" i="22"/>
  <c r="G846" i="22"/>
  <c r="H846" i="22"/>
  <c r="I846" i="22"/>
  <c r="J846" i="22"/>
  <c r="K846" i="22"/>
  <c r="L846" i="22"/>
  <c r="M846" i="22"/>
  <c r="N846" i="22"/>
  <c r="F847" i="22"/>
  <c r="G847" i="22"/>
  <c r="H847" i="22"/>
  <c r="I847" i="22"/>
  <c r="J847" i="22"/>
  <c r="K847" i="22"/>
  <c r="L847" i="22"/>
  <c r="M847" i="22"/>
  <c r="N847" i="22"/>
  <c r="F848" i="22"/>
  <c r="G848" i="22"/>
  <c r="H848" i="22"/>
  <c r="I848" i="22"/>
  <c r="J848" i="22"/>
  <c r="K848" i="22"/>
  <c r="L848" i="22"/>
  <c r="M848" i="22"/>
  <c r="N848" i="22"/>
  <c r="F849" i="22"/>
  <c r="G849" i="22"/>
  <c r="H849" i="22"/>
  <c r="I849" i="22"/>
  <c r="J849" i="22"/>
  <c r="K849" i="22"/>
  <c r="L849" i="22"/>
  <c r="M849" i="22"/>
  <c r="N849" i="22"/>
  <c r="F850" i="22"/>
  <c r="G850" i="22"/>
  <c r="H850" i="22"/>
  <c r="I850" i="22"/>
  <c r="J850" i="22"/>
  <c r="K850" i="22"/>
  <c r="L850" i="22"/>
  <c r="M850" i="22"/>
  <c r="N850" i="22"/>
  <c r="F851" i="22"/>
  <c r="G851" i="22"/>
  <c r="H851" i="22"/>
  <c r="I851" i="22"/>
  <c r="J851" i="22"/>
  <c r="K851" i="22"/>
  <c r="L851" i="22"/>
  <c r="M851" i="22"/>
  <c r="N851" i="22"/>
  <c r="F852" i="22"/>
  <c r="G852" i="22"/>
  <c r="H852" i="22"/>
  <c r="I852" i="22"/>
  <c r="J852" i="22"/>
  <c r="K852" i="22"/>
  <c r="L852" i="22"/>
  <c r="M852" i="22"/>
  <c r="N852" i="22"/>
  <c r="F853" i="22"/>
  <c r="G853" i="22"/>
  <c r="H853" i="22"/>
  <c r="I853" i="22"/>
  <c r="J853" i="22"/>
  <c r="K853" i="22"/>
  <c r="L853" i="22"/>
  <c r="M853" i="22"/>
  <c r="N853" i="22"/>
  <c r="F854" i="22"/>
  <c r="G854" i="22"/>
  <c r="H854" i="22"/>
  <c r="I854" i="22"/>
  <c r="J854" i="22"/>
  <c r="K854" i="22"/>
  <c r="L854" i="22"/>
  <c r="M854" i="22"/>
  <c r="N854" i="22"/>
  <c r="F855" i="22"/>
  <c r="G855" i="22"/>
  <c r="H855" i="22"/>
  <c r="I855" i="22"/>
  <c r="J855" i="22"/>
  <c r="K855" i="22"/>
  <c r="L855" i="22"/>
  <c r="M855" i="22"/>
  <c r="N855" i="22"/>
  <c r="F856" i="22"/>
  <c r="G856" i="22"/>
  <c r="H856" i="22"/>
  <c r="I856" i="22"/>
  <c r="J856" i="22"/>
  <c r="K856" i="22"/>
  <c r="L856" i="22"/>
  <c r="M856" i="22"/>
  <c r="N856" i="22"/>
  <c r="F857" i="22"/>
  <c r="G857" i="22"/>
  <c r="H857" i="22"/>
  <c r="I857" i="22"/>
  <c r="J857" i="22"/>
  <c r="K857" i="22"/>
  <c r="L857" i="22"/>
  <c r="M857" i="22"/>
  <c r="N857" i="22"/>
  <c r="F858" i="22"/>
  <c r="G858" i="22"/>
  <c r="H858" i="22"/>
  <c r="I858" i="22"/>
  <c r="J858" i="22"/>
  <c r="K858" i="22"/>
  <c r="L858" i="22"/>
  <c r="M858" i="22"/>
  <c r="N858" i="22"/>
  <c r="F859" i="22"/>
  <c r="G859" i="22"/>
  <c r="H859" i="22"/>
  <c r="I859" i="22"/>
  <c r="J859" i="22"/>
  <c r="K859" i="22"/>
  <c r="L859" i="22"/>
  <c r="M859" i="22"/>
  <c r="N859" i="22"/>
  <c r="F860" i="22"/>
  <c r="G860" i="22"/>
  <c r="H860" i="22"/>
  <c r="I860" i="22"/>
  <c r="J860" i="22"/>
  <c r="K860" i="22"/>
  <c r="L860" i="22"/>
  <c r="M860" i="22"/>
  <c r="N860" i="22"/>
  <c r="F861" i="22"/>
  <c r="G861" i="22"/>
  <c r="H861" i="22"/>
  <c r="I861" i="22"/>
  <c r="J861" i="22"/>
  <c r="K861" i="22"/>
  <c r="L861" i="22"/>
  <c r="M861" i="22"/>
  <c r="N861" i="22"/>
  <c r="F862" i="22"/>
  <c r="G862" i="22"/>
  <c r="H862" i="22"/>
  <c r="I862" i="22"/>
  <c r="J862" i="22"/>
  <c r="K862" i="22"/>
  <c r="L862" i="22"/>
  <c r="M862" i="22"/>
  <c r="N862" i="22"/>
  <c r="F863" i="22"/>
  <c r="G863" i="22"/>
  <c r="H863" i="22"/>
  <c r="I863" i="22"/>
  <c r="J863" i="22"/>
  <c r="K863" i="22"/>
  <c r="L863" i="22"/>
  <c r="M863" i="22"/>
  <c r="N863" i="22"/>
  <c r="F864" i="22"/>
  <c r="G864" i="22"/>
  <c r="H864" i="22"/>
  <c r="I864" i="22"/>
  <c r="J864" i="22"/>
  <c r="K864" i="22"/>
  <c r="L864" i="22"/>
  <c r="M864" i="22"/>
  <c r="N864" i="22"/>
  <c r="F865" i="22"/>
  <c r="G865" i="22"/>
  <c r="H865" i="22"/>
  <c r="I865" i="22"/>
  <c r="J865" i="22"/>
  <c r="K865" i="22"/>
  <c r="L865" i="22"/>
  <c r="M865" i="22"/>
  <c r="N865" i="22"/>
  <c r="F866" i="22"/>
  <c r="G866" i="22"/>
  <c r="H866" i="22"/>
  <c r="I866" i="22"/>
  <c r="J866" i="22"/>
  <c r="K866" i="22"/>
  <c r="L866" i="22"/>
  <c r="M866" i="22"/>
  <c r="N866" i="22"/>
  <c r="F867" i="22"/>
  <c r="G867" i="22"/>
  <c r="H867" i="22"/>
  <c r="I867" i="22"/>
  <c r="J867" i="22"/>
  <c r="K867" i="22"/>
  <c r="L867" i="22"/>
  <c r="M867" i="22"/>
  <c r="N867" i="22"/>
  <c r="F868" i="22"/>
  <c r="G868" i="22"/>
  <c r="H868" i="22"/>
  <c r="I868" i="22"/>
  <c r="J868" i="22"/>
  <c r="K868" i="22"/>
  <c r="L868" i="22"/>
  <c r="M868" i="22"/>
  <c r="N868" i="22"/>
  <c r="F869" i="22"/>
  <c r="G869" i="22"/>
  <c r="H869" i="22"/>
  <c r="I869" i="22"/>
  <c r="J869" i="22"/>
  <c r="K869" i="22"/>
  <c r="L869" i="22"/>
  <c r="M869" i="22"/>
  <c r="N869" i="22"/>
  <c r="F870" i="22"/>
  <c r="G870" i="22"/>
  <c r="H870" i="22"/>
  <c r="I870" i="22"/>
  <c r="J870" i="22"/>
  <c r="K870" i="22"/>
  <c r="L870" i="22"/>
  <c r="M870" i="22"/>
  <c r="N870" i="22"/>
  <c r="F871" i="22"/>
  <c r="G871" i="22"/>
  <c r="H871" i="22"/>
  <c r="I871" i="22"/>
  <c r="J871" i="22"/>
  <c r="K871" i="22"/>
  <c r="L871" i="22"/>
  <c r="M871" i="22"/>
  <c r="N871" i="22"/>
  <c r="F872" i="22"/>
  <c r="G872" i="22"/>
  <c r="H872" i="22"/>
  <c r="I872" i="22"/>
  <c r="J872" i="22"/>
  <c r="K872" i="22"/>
  <c r="L872" i="22"/>
  <c r="M872" i="22"/>
  <c r="N872" i="22"/>
  <c r="F873" i="22"/>
  <c r="G873" i="22"/>
  <c r="H873" i="22"/>
  <c r="I873" i="22"/>
  <c r="J873" i="22"/>
  <c r="K873" i="22"/>
  <c r="L873" i="22"/>
  <c r="M873" i="22"/>
  <c r="N873" i="22"/>
  <c r="F874" i="22"/>
  <c r="G874" i="22"/>
  <c r="H874" i="22"/>
  <c r="I874" i="22"/>
  <c r="J874" i="22"/>
  <c r="K874" i="22"/>
  <c r="L874" i="22"/>
  <c r="M874" i="22"/>
  <c r="N874" i="22"/>
  <c r="F875" i="22"/>
  <c r="G875" i="22"/>
  <c r="H875" i="22"/>
  <c r="I875" i="22"/>
  <c r="J875" i="22"/>
  <c r="K875" i="22"/>
  <c r="L875" i="22"/>
  <c r="M875" i="22"/>
  <c r="N875" i="22"/>
  <c r="F876" i="22"/>
  <c r="G876" i="22"/>
  <c r="H876" i="22"/>
  <c r="I876" i="22"/>
  <c r="J876" i="22"/>
  <c r="K876" i="22"/>
  <c r="L876" i="22"/>
  <c r="M876" i="22"/>
  <c r="N876" i="22"/>
  <c r="F877" i="22"/>
  <c r="G877" i="22"/>
  <c r="H877" i="22"/>
  <c r="I877" i="22"/>
  <c r="J877" i="22"/>
  <c r="K877" i="22"/>
  <c r="L877" i="22"/>
  <c r="M877" i="22"/>
  <c r="N877" i="22"/>
  <c r="F878" i="22"/>
  <c r="G878" i="22"/>
  <c r="H878" i="22"/>
  <c r="I878" i="22"/>
  <c r="J878" i="22"/>
  <c r="K878" i="22"/>
  <c r="L878" i="22"/>
  <c r="M878" i="22"/>
  <c r="N878" i="22"/>
  <c r="F879" i="22"/>
  <c r="G879" i="22"/>
  <c r="H879" i="22"/>
  <c r="I879" i="22"/>
  <c r="J879" i="22"/>
  <c r="K879" i="22"/>
  <c r="L879" i="22"/>
  <c r="M879" i="22"/>
  <c r="N879" i="22"/>
  <c r="F880" i="22"/>
  <c r="G880" i="22"/>
  <c r="H880" i="22"/>
  <c r="I880" i="22"/>
  <c r="J880" i="22"/>
  <c r="K880" i="22"/>
  <c r="L880" i="22"/>
  <c r="M880" i="22"/>
  <c r="N880" i="22"/>
  <c r="F881" i="22"/>
  <c r="G881" i="22"/>
  <c r="H881" i="22"/>
  <c r="I881" i="22"/>
  <c r="J881" i="22"/>
  <c r="K881" i="22"/>
  <c r="L881" i="22"/>
  <c r="M881" i="22"/>
  <c r="N881" i="22"/>
  <c r="F882" i="22"/>
  <c r="G882" i="22"/>
  <c r="H882" i="22"/>
  <c r="I882" i="22"/>
  <c r="J882" i="22"/>
  <c r="K882" i="22"/>
  <c r="L882" i="22"/>
  <c r="M882" i="22"/>
  <c r="N882" i="22"/>
  <c r="F883" i="22"/>
  <c r="G883" i="22"/>
  <c r="H883" i="22"/>
  <c r="I883" i="22"/>
  <c r="J883" i="22"/>
  <c r="K883" i="22"/>
  <c r="L883" i="22"/>
  <c r="M883" i="22"/>
  <c r="N883" i="22"/>
  <c r="F884" i="22"/>
  <c r="G884" i="22"/>
  <c r="H884" i="22"/>
  <c r="I884" i="22"/>
  <c r="J884" i="22"/>
  <c r="K884" i="22"/>
  <c r="L884" i="22"/>
  <c r="M884" i="22"/>
  <c r="N884" i="22"/>
  <c r="F885" i="22"/>
  <c r="G885" i="22"/>
  <c r="H885" i="22"/>
  <c r="I885" i="22"/>
  <c r="J885" i="22"/>
  <c r="K885" i="22"/>
  <c r="L885" i="22"/>
  <c r="M885" i="22"/>
  <c r="N885" i="22"/>
  <c r="F886" i="22"/>
  <c r="G886" i="22"/>
  <c r="H886" i="22"/>
  <c r="I886" i="22"/>
  <c r="J886" i="22"/>
  <c r="K886" i="22"/>
  <c r="L886" i="22"/>
  <c r="M886" i="22"/>
  <c r="N886" i="22"/>
  <c r="F887" i="22"/>
  <c r="G887" i="22"/>
  <c r="H887" i="22"/>
  <c r="I887" i="22"/>
  <c r="J887" i="22"/>
  <c r="K887" i="22"/>
  <c r="L887" i="22"/>
  <c r="M887" i="22"/>
  <c r="N887" i="22"/>
  <c r="F888" i="22"/>
  <c r="G888" i="22"/>
  <c r="H888" i="22"/>
  <c r="I888" i="22"/>
  <c r="J888" i="22"/>
  <c r="K888" i="22"/>
  <c r="L888" i="22"/>
  <c r="M888" i="22"/>
  <c r="N888" i="22"/>
  <c r="F889" i="22"/>
  <c r="G889" i="22"/>
  <c r="H889" i="22"/>
  <c r="I889" i="22"/>
  <c r="J889" i="22"/>
  <c r="K889" i="22"/>
  <c r="L889" i="22"/>
  <c r="M889" i="22"/>
  <c r="N889" i="22"/>
  <c r="F890" i="22"/>
  <c r="G890" i="22"/>
  <c r="H890" i="22"/>
  <c r="I890" i="22"/>
  <c r="J890" i="22"/>
  <c r="K890" i="22"/>
  <c r="L890" i="22"/>
  <c r="M890" i="22"/>
  <c r="N890" i="22"/>
  <c r="F891" i="22"/>
  <c r="G891" i="22"/>
  <c r="H891" i="22"/>
  <c r="I891" i="22"/>
  <c r="J891" i="22"/>
  <c r="K891" i="22"/>
  <c r="L891" i="22"/>
  <c r="M891" i="22"/>
  <c r="N891" i="22"/>
  <c r="F892" i="22"/>
  <c r="G892" i="22"/>
  <c r="H892" i="22"/>
  <c r="I892" i="22"/>
  <c r="J892" i="22"/>
  <c r="K892" i="22"/>
  <c r="L892" i="22"/>
  <c r="M892" i="22"/>
  <c r="N892" i="22"/>
  <c r="F893" i="22"/>
  <c r="G893" i="22"/>
  <c r="H893" i="22"/>
  <c r="I893" i="22"/>
  <c r="J893" i="22"/>
  <c r="K893" i="22"/>
  <c r="L893" i="22"/>
  <c r="M893" i="22"/>
  <c r="N893" i="22"/>
  <c r="F894" i="22"/>
  <c r="G894" i="22"/>
  <c r="H894" i="22"/>
  <c r="I894" i="22"/>
  <c r="J894" i="22"/>
  <c r="K894" i="22"/>
  <c r="L894" i="22"/>
  <c r="M894" i="22"/>
  <c r="N894" i="22"/>
  <c r="F895" i="22"/>
  <c r="G895" i="22"/>
  <c r="H895" i="22"/>
  <c r="I895" i="22"/>
  <c r="J895" i="22"/>
  <c r="K895" i="22"/>
  <c r="L895" i="22"/>
  <c r="M895" i="22"/>
  <c r="N895" i="22"/>
  <c r="F896" i="22"/>
  <c r="G896" i="22"/>
  <c r="H896" i="22"/>
  <c r="I896" i="22"/>
  <c r="J896" i="22"/>
  <c r="K896" i="22"/>
  <c r="L896" i="22"/>
  <c r="M896" i="22"/>
  <c r="N896" i="22"/>
  <c r="F897" i="22"/>
  <c r="G897" i="22"/>
  <c r="H897" i="22"/>
  <c r="I897" i="22"/>
  <c r="J897" i="22"/>
  <c r="K897" i="22"/>
  <c r="L897" i="22"/>
  <c r="M897" i="22"/>
  <c r="N897" i="22"/>
  <c r="F898" i="22"/>
  <c r="G898" i="22"/>
  <c r="H898" i="22"/>
  <c r="I898" i="22"/>
  <c r="J898" i="22"/>
  <c r="K898" i="22"/>
  <c r="L898" i="22"/>
  <c r="M898" i="22"/>
  <c r="N898" i="22"/>
  <c r="F899" i="22"/>
  <c r="G899" i="22"/>
  <c r="H899" i="22"/>
  <c r="I899" i="22"/>
  <c r="J899" i="22"/>
  <c r="K899" i="22"/>
  <c r="L899" i="22"/>
  <c r="M899" i="22"/>
  <c r="N899" i="22"/>
  <c r="F900" i="22"/>
  <c r="G900" i="22"/>
  <c r="H900" i="22"/>
  <c r="I900" i="22"/>
  <c r="J900" i="22"/>
  <c r="K900" i="22"/>
  <c r="L900" i="22"/>
  <c r="M900" i="22"/>
  <c r="N900" i="22"/>
  <c r="F901" i="22"/>
  <c r="G901" i="22"/>
  <c r="H901" i="22"/>
  <c r="I901" i="22"/>
  <c r="J901" i="22"/>
  <c r="K901" i="22"/>
  <c r="L901" i="22"/>
  <c r="M901" i="22"/>
  <c r="N901" i="22"/>
  <c r="F902" i="22"/>
  <c r="G902" i="22"/>
  <c r="H902" i="22"/>
  <c r="I902" i="22"/>
  <c r="J902" i="22"/>
  <c r="K902" i="22"/>
  <c r="L902" i="22"/>
  <c r="M902" i="22"/>
  <c r="N902" i="22"/>
  <c r="F903" i="22"/>
  <c r="G903" i="22"/>
  <c r="H903" i="22"/>
  <c r="I903" i="22"/>
  <c r="J903" i="22"/>
  <c r="K903" i="22"/>
  <c r="L903" i="22"/>
  <c r="M903" i="22"/>
  <c r="N903" i="22"/>
  <c r="F904" i="22"/>
  <c r="G904" i="22"/>
  <c r="H904" i="22"/>
  <c r="I904" i="22"/>
  <c r="J904" i="22"/>
  <c r="K904" i="22"/>
  <c r="L904" i="22"/>
  <c r="M904" i="22"/>
  <c r="N904" i="22"/>
  <c r="F905" i="22"/>
  <c r="G905" i="22"/>
  <c r="H905" i="22"/>
  <c r="I905" i="22"/>
  <c r="J905" i="22"/>
  <c r="K905" i="22"/>
  <c r="L905" i="22"/>
  <c r="M905" i="22"/>
  <c r="N905" i="22"/>
  <c r="F906" i="22"/>
  <c r="G906" i="22"/>
  <c r="H906" i="22"/>
  <c r="I906" i="22"/>
  <c r="J906" i="22"/>
  <c r="K906" i="22"/>
  <c r="L906" i="22"/>
  <c r="M906" i="22"/>
  <c r="N906" i="22"/>
  <c r="F907" i="22"/>
  <c r="G907" i="22"/>
  <c r="H907" i="22"/>
  <c r="I907" i="22"/>
  <c r="J907" i="22"/>
  <c r="K907" i="22"/>
  <c r="L907" i="22"/>
  <c r="M907" i="22"/>
  <c r="N907" i="22"/>
  <c r="F908" i="22"/>
  <c r="G908" i="22"/>
  <c r="H908" i="22"/>
  <c r="I908" i="22"/>
  <c r="J908" i="22"/>
  <c r="K908" i="22"/>
  <c r="L908" i="22"/>
  <c r="M908" i="22"/>
  <c r="N908" i="22"/>
  <c r="F909" i="22"/>
  <c r="G909" i="22"/>
  <c r="H909" i="22"/>
  <c r="I909" i="22"/>
  <c r="J909" i="22"/>
  <c r="K909" i="22"/>
  <c r="L909" i="22"/>
  <c r="M909" i="22"/>
  <c r="N909" i="22"/>
  <c r="F910" i="22"/>
  <c r="G910" i="22"/>
  <c r="H910" i="22"/>
  <c r="I910" i="22"/>
  <c r="J910" i="22"/>
  <c r="K910" i="22"/>
  <c r="L910" i="22"/>
  <c r="M910" i="22"/>
  <c r="N910" i="22"/>
  <c r="F911" i="22"/>
  <c r="G911" i="22"/>
  <c r="H911" i="22"/>
  <c r="I911" i="22"/>
  <c r="J911" i="22"/>
  <c r="K911" i="22"/>
  <c r="L911" i="22"/>
  <c r="M911" i="22"/>
  <c r="N911" i="22"/>
  <c r="F912" i="22"/>
  <c r="G912" i="22"/>
  <c r="H912" i="22"/>
  <c r="I912" i="22"/>
  <c r="J912" i="22"/>
  <c r="K912" i="22"/>
  <c r="L912" i="22"/>
  <c r="M912" i="22"/>
  <c r="N912" i="22"/>
  <c r="F913" i="22"/>
  <c r="G913" i="22"/>
  <c r="H913" i="22"/>
  <c r="I913" i="22"/>
  <c r="J913" i="22"/>
  <c r="K913" i="22"/>
  <c r="L913" i="22"/>
  <c r="M913" i="22"/>
  <c r="N913" i="22"/>
  <c r="F914" i="22"/>
  <c r="G914" i="22"/>
  <c r="H914" i="22"/>
  <c r="I914" i="22"/>
  <c r="J914" i="22"/>
  <c r="K914" i="22"/>
  <c r="L914" i="22"/>
  <c r="M914" i="22"/>
  <c r="N914" i="22"/>
  <c r="F915" i="22"/>
  <c r="G915" i="22"/>
  <c r="H915" i="22"/>
  <c r="I915" i="22"/>
  <c r="J915" i="22"/>
  <c r="K915" i="22"/>
  <c r="L915" i="22"/>
  <c r="M915" i="22"/>
  <c r="N915" i="22"/>
  <c r="F916" i="22"/>
  <c r="G916" i="22"/>
  <c r="H916" i="22"/>
  <c r="I916" i="22"/>
  <c r="J916" i="22"/>
  <c r="K916" i="22"/>
  <c r="L916" i="22"/>
  <c r="M916" i="22"/>
  <c r="N916" i="22"/>
  <c r="F917" i="22"/>
  <c r="G917" i="22"/>
  <c r="H917" i="22"/>
  <c r="I917" i="22"/>
  <c r="J917" i="22"/>
  <c r="K917" i="22"/>
  <c r="L917" i="22"/>
  <c r="M917" i="22"/>
  <c r="N917" i="22"/>
  <c r="F918" i="22"/>
  <c r="G918" i="22"/>
  <c r="H918" i="22"/>
  <c r="I918" i="22"/>
  <c r="J918" i="22"/>
  <c r="K918" i="22"/>
  <c r="L918" i="22"/>
  <c r="M918" i="22"/>
  <c r="N918" i="22"/>
  <c r="F919" i="22"/>
  <c r="G919" i="22"/>
  <c r="H919" i="22"/>
  <c r="I919" i="22"/>
  <c r="J919" i="22"/>
  <c r="K919" i="22"/>
  <c r="L919" i="22"/>
  <c r="M919" i="22"/>
  <c r="N919" i="22"/>
  <c r="F920" i="22"/>
  <c r="G920" i="22"/>
  <c r="H920" i="22"/>
  <c r="I920" i="22"/>
  <c r="J920" i="22"/>
  <c r="K920" i="22"/>
  <c r="L920" i="22"/>
  <c r="M920" i="22"/>
  <c r="N920" i="22"/>
  <c r="F921" i="22"/>
  <c r="G921" i="22"/>
  <c r="H921" i="22"/>
  <c r="I921" i="22"/>
  <c r="J921" i="22"/>
  <c r="K921" i="22"/>
  <c r="L921" i="22"/>
  <c r="M921" i="22"/>
  <c r="N921" i="22"/>
  <c r="F922" i="22"/>
  <c r="G922" i="22"/>
  <c r="H922" i="22"/>
  <c r="I922" i="22"/>
  <c r="J922" i="22"/>
  <c r="K922" i="22"/>
  <c r="L922" i="22"/>
  <c r="M922" i="22"/>
  <c r="N922" i="22"/>
  <c r="F923" i="22"/>
  <c r="G923" i="22"/>
  <c r="H923" i="22"/>
  <c r="I923" i="22"/>
  <c r="J923" i="22"/>
  <c r="K923" i="22"/>
  <c r="L923" i="22"/>
  <c r="M923" i="22"/>
  <c r="N923" i="22"/>
  <c r="F924" i="22"/>
  <c r="G924" i="22"/>
  <c r="H924" i="22"/>
  <c r="I924" i="22"/>
  <c r="J924" i="22"/>
  <c r="K924" i="22"/>
  <c r="L924" i="22"/>
  <c r="M924" i="22"/>
  <c r="N924" i="22"/>
  <c r="F925" i="22"/>
  <c r="G925" i="22"/>
  <c r="H925" i="22"/>
  <c r="I925" i="22"/>
  <c r="J925" i="22"/>
  <c r="K925" i="22"/>
  <c r="L925" i="22"/>
  <c r="M925" i="22"/>
  <c r="N925" i="22"/>
  <c r="F926" i="22"/>
  <c r="G926" i="22"/>
  <c r="H926" i="22"/>
  <c r="I926" i="22"/>
  <c r="J926" i="22"/>
  <c r="K926" i="22"/>
  <c r="L926" i="22"/>
  <c r="M926" i="22"/>
  <c r="N926" i="22"/>
  <c r="F927" i="22"/>
  <c r="G927" i="22"/>
  <c r="H927" i="22"/>
  <c r="I927" i="22"/>
  <c r="J927" i="22"/>
  <c r="K927" i="22"/>
  <c r="L927" i="22"/>
  <c r="M927" i="22"/>
  <c r="N927" i="22"/>
  <c r="F928" i="22"/>
  <c r="G928" i="22"/>
  <c r="H928" i="22"/>
  <c r="I928" i="22"/>
  <c r="J928" i="22"/>
  <c r="K928" i="22"/>
  <c r="L928" i="22"/>
  <c r="M928" i="22"/>
  <c r="N928" i="22"/>
  <c r="F929" i="22"/>
  <c r="G929" i="22"/>
  <c r="H929" i="22"/>
  <c r="I929" i="22"/>
  <c r="J929" i="22"/>
  <c r="K929" i="22"/>
  <c r="L929" i="22"/>
  <c r="M929" i="22"/>
  <c r="N929" i="22"/>
  <c r="F930" i="22"/>
  <c r="G930" i="22"/>
  <c r="H930" i="22"/>
  <c r="I930" i="22"/>
  <c r="J930" i="22"/>
  <c r="K930" i="22"/>
  <c r="L930" i="22"/>
  <c r="M930" i="22"/>
  <c r="N930" i="22"/>
  <c r="F931" i="22"/>
  <c r="G931" i="22"/>
  <c r="H931" i="22"/>
  <c r="I931" i="22"/>
  <c r="J931" i="22"/>
  <c r="K931" i="22"/>
  <c r="L931" i="22"/>
  <c r="M931" i="22"/>
  <c r="N931" i="22"/>
  <c r="F932" i="22"/>
  <c r="G932" i="22"/>
  <c r="H932" i="22"/>
  <c r="I932" i="22"/>
  <c r="J932" i="22"/>
  <c r="K932" i="22"/>
  <c r="L932" i="22"/>
  <c r="M932" i="22"/>
  <c r="N932" i="22"/>
  <c r="F933" i="22"/>
  <c r="G933" i="22"/>
  <c r="H933" i="22"/>
  <c r="I933" i="22"/>
  <c r="J933" i="22"/>
  <c r="K933" i="22"/>
  <c r="L933" i="22"/>
  <c r="M933" i="22"/>
  <c r="N933" i="22"/>
  <c r="F934" i="22"/>
  <c r="G934" i="22"/>
  <c r="H934" i="22"/>
  <c r="I934" i="22"/>
  <c r="J934" i="22"/>
  <c r="K934" i="22"/>
  <c r="L934" i="22"/>
  <c r="M934" i="22"/>
  <c r="N934" i="22"/>
  <c r="F935" i="22"/>
  <c r="G935" i="22"/>
  <c r="H935" i="22"/>
  <c r="I935" i="22"/>
  <c r="J935" i="22"/>
  <c r="K935" i="22"/>
  <c r="L935" i="22"/>
  <c r="M935" i="22"/>
  <c r="N935" i="22"/>
  <c r="F936" i="22"/>
  <c r="G936" i="22"/>
  <c r="H936" i="22"/>
  <c r="I936" i="22"/>
  <c r="J936" i="22"/>
  <c r="K936" i="22"/>
  <c r="L936" i="22"/>
  <c r="M936" i="22"/>
  <c r="N936" i="22"/>
  <c r="F937" i="22"/>
  <c r="G937" i="22"/>
  <c r="H937" i="22"/>
  <c r="I937" i="22"/>
  <c r="J937" i="22"/>
  <c r="K937" i="22"/>
  <c r="L937" i="22"/>
  <c r="M937" i="22"/>
  <c r="N937" i="22"/>
  <c r="F938" i="22"/>
  <c r="G938" i="22"/>
  <c r="H938" i="22"/>
  <c r="I938" i="22"/>
  <c r="J938" i="22"/>
  <c r="K938" i="22"/>
  <c r="L938" i="22"/>
  <c r="M938" i="22"/>
  <c r="N938" i="22"/>
  <c r="F939" i="22"/>
  <c r="G939" i="22"/>
  <c r="H939" i="22"/>
  <c r="I939" i="22"/>
  <c r="J939" i="22"/>
  <c r="K939" i="22"/>
  <c r="L939" i="22"/>
  <c r="M939" i="22"/>
  <c r="N939" i="22"/>
  <c r="F940" i="22"/>
  <c r="G940" i="22"/>
  <c r="H940" i="22"/>
  <c r="I940" i="22"/>
  <c r="J940" i="22"/>
  <c r="K940" i="22"/>
  <c r="L940" i="22"/>
  <c r="M940" i="22"/>
  <c r="N940" i="22"/>
  <c r="F941" i="22"/>
  <c r="G941" i="22"/>
  <c r="H941" i="22"/>
  <c r="I941" i="22"/>
  <c r="J941" i="22"/>
  <c r="K941" i="22"/>
  <c r="L941" i="22"/>
  <c r="M941" i="22"/>
  <c r="N941" i="22"/>
  <c r="F942" i="22"/>
  <c r="G942" i="22"/>
  <c r="H942" i="22"/>
  <c r="I942" i="22"/>
  <c r="J942" i="22"/>
  <c r="K942" i="22"/>
  <c r="L942" i="22"/>
  <c r="M942" i="22"/>
  <c r="N942" i="22"/>
  <c r="F943" i="22"/>
  <c r="G943" i="22"/>
  <c r="H943" i="22"/>
  <c r="I943" i="22"/>
  <c r="J943" i="22"/>
  <c r="K943" i="22"/>
  <c r="L943" i="22"/>
  <c r="M943" i="22"/>
  <c r="N943" i="22"/>
  <c r="F944" i="22"/>
  <c r="G944" i="22"/>
  <c r="H944" i="22"/>
  <c r="I944" i="22"/>
  <c r="J944" i="22"/>
  <c r="K944" i="22"/>
  <c r="L944" i="22"/>
  <c r="M944" i="22"/>
  <c r="N944" i="22"/>
  <c r="F945" i="22"/>
  <c r="G945" i="22"/>
  <c r="H945" i="22"/>
  <c r="I945" i="22"/>
  <c r="J945" i="22"/>
  <c r="K945" i="22"/>
  <c r="L945" i="22"/>
  <c r="M945" i="22"/>
  <c r="N945" i="22"/>
  <c r="F946" i="22"/>
  <c r="G946" i="22"/>
  <c r="H946" i="22"/>
  <c r="I946" i="22"/>
  <c r="J946" i="22"/>
  <c r="K946" i="22"/>
  <c r="L946" i="22"/>
  <c r="M946" i="22"/>
  <c r="N946" i="22"/>
  <c r="F947" i="22"/>
  <c r="G947" i="22"/>
  <c r="H947" i="22"/>
  <c r="I947" i="22"/>
  <c r="J947" i="22"/>
  <c r="K947" i="22"/>
  <c r="L947" i="22"/>
  <c r="M947" i="22"/>
  <c r="N947" i="22"/>
  <c r="F948" i="22"/>
  <c r="G948" i="22"/>
  <c r="H948" i="22"/>
  <c r="I948" i="22"/>
  <c r="J948" i="22"/>
  <c r="K948" i="22"/>
  <c r="L948" i="22"/>
  <c r="M948" i="22"/>
  <c r="N948" i="22"/>
  <c r="F949" i="22"/>
  <c r="G949" i="22"/>
  <c r="H949" i="22"/>
  <c r="I949" i="22"/>
  <c r="J949" i="22"/>
  <c r="K949" i="22"/>
  <c r="L949" i="22"/>
  <c r="M949" i="22"/>
  <c r="N949" i="22"/>
  <c r="F950" i="22"/>
  <c r="G950" i="22"/>
  <c r="H950" i="22"/>
  <c r="I950" i="22"/>
  <c r="J950" i="22"/>
  <c r="K950" i="22"/>
  <c r="L950" i="22"/>
  <c r="M950" i="22"/>
  <c r="N950" i="22"/>
  <c r="F951" i="22"/>
  <c r="G951" i="22"/>
  <c r="H951" i="22"/>
  <c r="I951" i="22"/>
  <c r="J951" i="22"/>
  <c r="K951" i="22"/>
  <c r="L951" i="22"/>
  <c r="M951" i="22"/>
  <c r="N951" i="22"/>
  <c r="F952" i="22"/>
  <c r="G952" i="22"/>
  <c r="H952" i="22"/>
  <c r="I952" i="22"/>
  <c r="J952" i="22"/>
  <c r="K952" i="22"/>
  <c r="L952" i="22"/>
  <c r="M952" i="22"/>
  <c r="N952" i="22"/>
  <c r="F953" i="22"/>
  <c r="G953" i="22"/>
  <c r="H953" i="22"/>
  <c r="I953" i="22"/>
  <c r="J953" i="22"/>
  <c r="K953" i="22"/>
  <c r="L953" i="22"/>
  <c r="M953" i="22"/>
  <c r="N953" i="22"/>
  <c r="F954" i="22"/>
  <c r="G954" i="22"/>
  <c r="H954" i="22"/>
  <c r="I954" i="22"/>
  <c r="J954" i="22"/>
  <c r="K954" i="22"/>
  <c r="L954" i="22"/>
  <c r="M954" i="22"/>
  <c r="N954" i="22"/>
  <c r="F955" i="22"/>
  <c r="G955" i="22"/>
  <c r="H955" i="22"/>
  <c r="I955" i="22"/>
  <c r="J955" i="22"/>
  <c r="K955" i="22"/>
  <c r="L955" i="22"/>
  <c r="M955" i="22"/>
  <c r="N955" i="22"/>
  <c r="F956" i="22"/>
  <c r="G956" i="22"/>
  <c r="H956" i="22"/>
  <c r="I956" i="22"/>
  <c r="J956" i="22"/>
  <c r="K956" i="22"/>
  <c r="L956" i="22"/>
  <c r="M956" i="22"/>
  <c r="N956" i="22"/>
  <c r="F957" i="22"/>
  <c r="G957" i="22"/>
  <c r="H957" i="22"/>
  <c r="I957" i="22"/>
  <c r="J957" i="22"/>
  <c r="K957" i="22"/>
  <c r="L957" i="22"/>
  <c r="M957" i="22"/>
  <c r="N957" i="22"/>
  <c r="F958" i="22"/>
  <c r="G958" i="22"/>
  <c r="H958" i="22"/>
  <c r="I958" i="22"/>
  <c r="J958" i="22"/>
  <c r="K958" i="22"/>
  <c r="L958" i="22"/>
  <c r="M958" i="22"/>
  <c r="N958" i="22"/>
  <c r="F959" i="22"/>
  <c r="G959" i="22"/>
  <c r="H959" i="22"/>
  <c r="I959" i="22"/>
  <c r="J959" i="22"/>
  <c r="K959" i="22"/>
  <c r="L959" i="22"/>
  <c r="M959" i="22"/>
  <c r="N959" i="22"/>
  <c r="F960" i="22"/>
  <c r="G960" i="22"/>
  <c r="H960" i="22"/>
  <c r="I960" i="22"/>
  <c r="J960" i="22"/>
  <c r="K960" i="22"/>
  <c r="L960" i="22"/>
  <c r="M960" i="22"/>
  <c r="N960" i="22"/>
  <c r="F961" i="22"/>
  <c r="G961" i="22"/>
  <c r="H961" i="22"/>
  <c r="I961" i="22"/>
  <c r="J961" i="22"/>
  <c r="K961" i="22"/>
  <c r="L961" i="22"/>
  <c r="M961" i="22"/>
  <c r="N961" i="22"/>
  <c r="F962" i="22"/>
  <c r="G962" i="22"/>
  <c r="H962" i="22"/>
  <c r="I962" i="22"/>
  <c r="J962" i="22"/>
  <c r="K962" i="22"/>
  <c r="L962" i="22"/>
  <c r="M962" i="22"/>
  <c r="N962" i="22"/>
  <c r="F963" i="22"/>
  <c r="G963" i="22"/>
  <c r="H963" i="22"/>
  <c r="I963" i="22"/>
  <c r="J963" i="22"/>
  <c r="K963" i="22"/>
  <c r="L963" i="22"/>
  <c r="M963" i="22"/>
  <c r="N963" i="22"/>
  <c r="F964" i="22"/>
  <c r="G964" i="22"/>
  <c r="H964" i="22"/>
  <c r="I964" i="22"/>
  <c r="J964" i="22"/>
  <c r="K964" i="22"/>
  <c r="L964" i="22"/>
  <c r="M964" i="22"/>
  <c r="N964" i="22"/>
  <c r="F965" i="22"/>
  <c r="G965" i="22"/>
  <c r="H965" i="22"/>
  <c r="I965" i="22"/>
  <c r="J965" i="22"/>
  <c r="K965" i="22"/>
  <c r="L965" i="22"/>
  <c r="M965" i="22"/>
  <c r="N965" i="22"/>
  <c r="F966" i="22"/>
  <c r="G966" i="22"/>
  <c r="H966" i="22"/>
  <c r="I966" i="22"/>
  <c r="J966" i="22"/>
  <c r="K966" i="22"/>
  <c r="L966" i="22"/>
  <c r="M966" i="22"/>
  <c r="N966" i="22"/>
  <c r="F967" i="22"/>
  <c r="G967" i="22"/>
  <c r="H967" i="22"/>
  <c r="I967" i="22"/>
  <c r="J967" i="22"/>
  <c r="K967" i="22"/>
  <c r="L967" i="22"/>
  <c r="M967" i="22"/>
  <c r="N967" i="22"/>
  <c r="F968" i="22"/>
  <c r="G968" i="22"/>
  <c r="H968" i="22"/>
  <c r="I968" i="22"/>
  <c r="J968" i="22"/>
  <c r="K968" i="22"/>
  <c r="L968" i="22"/>
  <c r="M968" i="22"/>
  <c r="N968" i="22"/>
  <c r="F969" i="22"/>
  <c r="G969" i="22"/>
  <c r="H969" i="22"/>
  <c r="I969" i="22"/>
  <c r="J969" i="22"/>
  <c r="K969" i="22"/>
  <c r="L969" i="22"/>
  <c r="M969" i="22"/>
  <c r="N969" i="22"/>
  <c r="F970" i="22"/>
  <c r="G970" i="22"/>
  <c r="H970" i="22"/>
  <c r="I970" i="22"/>
  <c r="J970" i="22"/>
  <c r="K970" i="22"/>
  <c r="L970" i="22"/>
  <c r="M970" i="22"/>
  <c r="N970" i="22"/>
  <c r="F971" i="22"/>
  <c r="G971" i="22"/>
  <c r="H971" i="22"/>
  <c r="I971" i="22"/>
  <c r="J971" i="22"/>
  <c r="K971" i="22"/>
  <c r="L971" i="22"/>
  <c r="M971" i="22"/>
  <c r="N971" i="22"/>
  <c r="F972" i="22"/>
  <c r="G972" i="22"/>
  <c r="H972" i="22"/>
  <c r="I972" i="22"/>
  <c r="J972" i="22"/>
  <c r="K972" i="22"/>
  <c r="L972" i="22"/>
  <c r="M972" i="22"/>
  <c r="N972" i="22"/>
  <c r="F973" i="22"/>
  <c r="G973" i="22"/>
  <c r="H973" i="22"/>
  <c r="I973" i="22"/>
  <c r="J973" i="22"/>
  <c r="K973" i="22"/>
  <c r="L973" i="22"/>
  <c r="M973" i="22"/>
  <c r="N973" i="22"/>
  <c r="F974" i="22"/>
  <c r="G974" i="22"/>
  <c r="H974" i="22"/>
  <c r="I974" i="22"/>
  <c r="J974" i="22"/>
  <c r="K974" i="22"/>
  <c r="L974" i="22"/>
  <c r="M974" i="22"/>
  <c r="N974" i="22"/>
  <c r="F975" i="22"/>
  <c r="G975" i="22"/>
  <c r="H975" i="22"/>
  <c r="I975" i="22"/>
  <c r="J975" i="22"/>
  <c r="K975" i="22"/>
  <c r="L975" i="22"/>
  <c r="M975" i="22"/>
  <c r="N975" i="22"/>
  <c r="F976" i="22"/>
  <c r="G976" i="22"/>
  <c r="H976" i="22"/>
  <c r="I976" i="22"/>
  <c r="J976" i="22"/>
  <c r="K976" i="22"/>
  <c r="L976" i="22"/>
  <c r="M976" i="22"/>
  <c r="N976" i="22"/>
  <c r="F977" i="22"/>
  <c r="G977" i="22"/>
  <c r="H977" i="22"/>
  <c r="I977" i="22"/>
  <c r="J977" i="22"/>
  <c r="K977" i="22"/>
  <c r="L977" i="22"/>
  <c r="M977" i="22"/>
  <c r="N977" i="22"/>
  <c r="F978" i="22"/>
  <c r="G978" i="22"/>
  <c r="H978" i="22"/>
  <c r="I978" i="22"/>
  <c r="J978" i="22"/>
  <c r="K978" i="22"/>
  <c r="L978" i="22"/>
  <c r="M978" i="22"/>
  <c r="N978" i="22"/>
  <c r="F979" i="22"/>
  <c r="G979" i="22"/>
  <c r="H979" i="22"/>
  <c r="I979" i="22"/>
  <c r="J979" i="22"/>
  <c r="K979" i="22"/>
  <c r="L979" i="22"/>
  <c r="M979" i="22"/>
  <c r="N979" i="22"/>
  <c r="F980" i="22"/>
  <c r="G980" i="22"/>
  <c r="H980" i="22"/>
  <c r="I980" i="22"/>
  <c r="J980" i="22"/>
  <c r="K980" i="22"/>
  <c r="L980" i="22"/>
  <c r="M980" i="22"/>
  <c r="N980" i="22"/>
  <c r="F981" i="22"/>
  <c r="G981" i="22"/>
  <c r="H981" i="22"/>
  <c r="I981" i="22"/>
  <c r="J981" i="22"/>
  <c r="K981" i="22"/>
  <c r="L981" i="22"/>
  <c r="M981" i="22"/>
  <c r="N981" i="22"/>
  <c r="F982" i="22"/>
  <c r="G982" i="22"/>
  <c r="H982" i="22"/>
  <c r="I982" i="22"/>
  <c r="J982" i="22"/>
  <c r="K982" i="22"/>
  <c r="L982" i="22"/>
  <c r="M982" i="22"/>
  <c r="N982" i="22"/>
  <c r="F983" i="22"/>
  <c r="G983" i="22"/>
  <c r="H983" i="22"/>
  <c r="I983" i="22"/>
  <c r="J983" i="22"/>
  <c r="K983" i="22"/>
  <c r="L983" i="22"/>
  <c r="M983" i="22"/>
  <c r="N983" i="22"/>
  <c r="F984" i="22"/>
  <c r="G984" i="22"/>
  <c r="H984" i="22"/>
  <c r="I984" i="22"/>
  <c r="J984" i="22"/>
  <c r="K984" i="22"/>
  <c r="L984" i="22"/>
  <c r="M984" i="22"/>
  <c r="N984" i="22"/>
  <c r="F985" i="22"/>
  <c r="G985" i="22"/>
  <c r="H985" i="22"/>
  <c r="I985" i="22"/>
  <c r="J985" i="22"/>
  <c r="K985" i="22"/>
  <c r="L985" i="22"/>
  <c r="M985" i="22"/>
  <c r="N985" i="22"/>
  <c r="F986" i="22"/>
  <c r="G986" i="22"/>
  <c r="H986" i="22"/>
  <c r="I986" i="22"/>
  <c r="J986" i="22"/>
  <c r="K986" i="22"/>
  <c r="L986" i="22"/>
  <c r="M986" i="22"/>
  <c r="N986" i="22"/>
  <c r="F987" i="22"/>
  <c r="G987" i="22"/>
  <c r="H987" i="22"/>
  <c r="I987" i="22"/>
  <c r="J987" i="22"/>
  <c r="K987" i="22"/>
  <c r="L987" i="22"/>
  <c r="M987" i="22"/>
  <c r="N987" i="22"/>
  <c r="F988" i="22"/>
  <c r="G988" i="22"/>
  <c r="H988" i="22"/>
  <c r="I988" i="22"/>
  <c r="J988" i="22"/>
  <c r="K988" i="22"/>
  <c r="L988" i="22"/>
  <c r="M988" i="22"/>
  <c r="N988" i="22"/>
  <c r="F989" i="22"/>
  <c r="G989" i="22"/>
  <c r="H989" i="22"/>
  <c r="I989" i="22"/>
  <c r="J989" i="22"/>
  <c r="K989" i="22"/>
  <c r="L989" i="22"/>
  <c r="M989" i="22"/>
  <c r="N989" i="22"/>
  <c r="F990" i="22"/>
  <c r="G990" i="22"/>
  <c r="H990" i="22"/>
  <c r="I990" i="22"/>
  <c r="J990" i="22"/>
  <c r="K990" i="22"/>
  <c r="L990" i="22"/>
  <c r="M990" i="22"/>
  <c r="N990" i="22"/>
  <c r="F991" i="22"/>
  <c r="G991" i="22"/>
  <c r="H991" i="22"/>
  <c r="I991" i="22"/>
  <c r="J991" i="22"/>
  <c r="K991" i="22"/>
  <c r="L991" i="22"/>
  <c r="M991" i="22"/>
  <c r="N991" i="22"/>
  <c r="F992" i="22"/>
  <c r="G992" i="22"/>
  <c r="H992" i="22"/>
  <c r="I992" i="22"/>
  <c r="J992" i="22"/>
  <c r="K992" i="22"/>
  <c r="L992" i="22"/>
  <c r="M992" i="22"/>
  <c r="N992" i="22"/>
  <c r="F993" i="22"/>
  <c r="G993" i="22"/>
  <c r="H993" i="22"/>
  <c r="I993" i="22"/>
  <c r="J993" i="22"/>
  <c r="K993" i="22"/>
  <c r="L993" i="22"/>
  <c r="M993" i="22"/>
  <c r="N993" i="22"/>
  <c r="F994" i="22"/>
  <c r="G994" i="22"/>
  <c r="H994" i="22"/>
  <c r="I994" i="22"/>
  <c r="J994" i="22"/>
  <c r="K994" i="22"/>
  <c r="L994" i="22"/>
  <c r="M994" i="22"/>
  <c r="N994" i="22"/>
  <c r="F995" i="22"/>
  <c r="G995" i="22"/>
  <c r="H995" i="22"/>
  <c r="I995" i="22"/>
  <c r="J995" i="22"/>
  <c r="K995" i="22"/>
  <c r="L995" i="22"/>
  <c r="M995" i="22"/>
  <c r="N995" i="22"/>
  <c r="F996" i="22"/>
  <c r="G996" i="22"/>
  <c r="H996" i="22"/>
  <c r="I996" i="22"/>
  <c r="J996" i="22"/>
  <c r="K996" i="22"/>
  <c r="L996" i="22"/>
  <c r="M996" i="22"/>
  <c r="N996" i="22"/>
  <c r="F997" i="22"/>
  <c r="G997" i="22"/>
  <c r="H997" i="22"/>
  <c r="I997" i="22"/>
  <c r="J997" i="22"/>
  <c r="K997" i="22"/>
  <c r="L997" i="22"/>
  <c r="M997" i="22"/>
  <c r="N997" i="22"/>
  <c r="F998" i="22"/>
  <c r="G998" i="22"/>
  <c r="H998" i="22"/>
  <c r="I998" i="22"/>
  <c r="J998" i="22"/>
  <c r="K998" i="22"/>
  <c r="L998" i="22"/>
  <c r="M998" i="22"/>
  <c r="N998" i="22"/>
  <c r="F999" i="22"/>
  <c r="G999" i="22"/>
  <c r="H999" i="22"/>
  <c r="I999" i="22"/>
  <c r="J999" i="22"/>
  <c r="K999" i="22"/>
  <c r="L999" i="22"/>
  <c r="M999" i="22"/>
  <c r="N999" i="22"/>
  <c r="F1000" i="22"/>
  <c r="G1000" i="22"/>
  <c r="H1000" i="22"/>
  <c r="I1000" i="22"/>
  <c r="J1000" i="22"/>
  <c r="K1000" i="22"/>
  <c r="L1000" i="22"/>
  <c r="M1000" i="22"/>
  <c r="N1000" i="22"/>
  <c r="F1001" i="22"/>
  <c r="G1001" i="22"/>
  <c r="H1001" i="22"/>
  <c r="I1001" i="22"/>
  <c r="J1001" i="22"/>
  <c r="K1001" i="22"/>
  <c r="L1001" i="22"/>
  <c r="M1001" i="22"/>
  <c r="N1001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C2" i="22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402" i="22"/>
  <c r="C403" i="22"/>
  <c r="C404" i="22"/>
  <c r="C405" i="22"/>
  <c r="C406" i="22"/>
  <c r="C407" i="22"/>
  <c r="C408" i="22"/>
  <c r="C409" i="22"/>
  <c r="C410" i="22"/>
  <c r="C411" i="22"/>
  <c r="C412" i="22"/>
  <c r="C413" i="22"/>
  <c r="C414" i="22"/>
  <c r="C415" i="22"/>
  <c r="C416" i="22"/>
  <c r="C417" i="22"/>
  <c r="C418" i="22"/>
  <c r="C419" i="22"/>
  <c r="C420" i="22"/>
  <c r="C421" i="22"/>
  <c r="C422" i="22"/>
  <c r="C423" i="22"/>
  <c r="C424" i="22"/>
  <c r="C425" i="22"/>
  <c r="C426" i="22"/>
  <c r="C427" i="22"/>
  <c r="C428" i="22"/>
  <c r="C429" i="22"/>
  <c r="C430" i="22"/>
  <c r="C431" i="22"/>
  <c r="C432" i="22"/>
  <c r="C433" i="22"/>
  <c r="C434" i="22"/>
  <c r="C435" i="22"/>
  <c r="C436" i="22"/>
  <c r="C437" i="22"/>
  <c r="C438" i="22"/>
  <c r="C439" i="22"/>
  <c r="C440" i="22"/>
  <c r="C441" i="22"/>
  <c r="C442" i="22"/>
  <c r="C443" i="22"/>
  <c r="C444" i="22"/>
  <c r="C445" i="22"/>
  <c r="C446" i="22"/>
  <c r="C447" i="22"/>
  <c r="C448" i="22"/>
  <c r="C449" i="22"/>
  <c r="C450" i="22"/>
  <c r="C451" i="22"/>
  <c r="C452" i="22"/>
  <c r="C453" i="22"/>
  <c r="C454" i="22"/>
  <c r="C455" i="22"/>
  <c r="C456" i="22"/>
  <c r="C457" i="22"/>
  <c r="C458" i="22"/>
  <c r="C459" i="22"/>
  <c r="C460" i="22"/>
  <c r="C461" i="22"/>
  <c r="C462" i="22"/>
  <c r="C463" i="22"/>
  <c r="C464" i="22"/>
  <c r="C465" i="22"/>
  <c r="C466" i="22"/>
  <c r="C467" i="22"/>
  <c r="C468" i="22"/>
  <c r="C469" i="22"/>
  <c r="C470" i="22"/>
  <c r="C471" i="22"/>
  <c r="C472" i="22"/>
  <c r="C473" i="22"/>
  <c r="C474" i="22"/>
  <c r="C475" i="22"/>
  <c r="C476" i="22"/>
  <c r="C477" i="22"/>
  <c r="C478" i="22"/>
  <c r="C479" i="22"/>
  <c r="C480" i="22"/>
  <c r="C481" i="22"/>
  <c r="C482" i="22"/>
  <c r="C483" i="22"/>
  <c r="C484" i="22"/>
  <c r="C485" i="22"/>
  <c r="C486" i="22"/>
  <c r="C487" i="22"/>
  <c r="C488" i="22"/>
  <c r="C489" i="22"/>
  <c r="C490" i="22"/>
  <c r="C491" i="22"/>
  <c r="C492" i="22"/>
  <c r="C493" i="22"/>
  <c r="C494" i="22"/>
  <c r="C495" i="22"/>
  <c r="C496" i="22"/>
  <c r="C497" i="22"/>
  <c r="C498" i="22"/>
  <c r="C499" i="22"/>
  <c r="C500" i="22"/>
  <c r="C501" i="22"/>
  <c r="C502" i="22"/>
  <c r="C503" i="22"/>
  <c r="C504" i="22"/>
  <c r="C505" i="22"/>
  <c r="C506" i="22"/>
  <c r="C507" i="22"/>
  <c r="C508" i="22"/>
  <c r="C509" i="22"/>
  <c r="C510" i="22"/>
  <c r="C511" i="22"/>
  <c r="C512" i="22"/>
  <c r="C513" i="22"/>
  <c r="C514" i="22"/>
  <c r="C515" i="22"/>
  <c r="C516" i="22"/>
  <c r="C517" i="22"/>
  <c r="C518" i="22"/>
  <c r="C519" i="22"/>
  <c r="C520" i="22"/>
  <c r="C521" i="22"/>
  <c r="C522" i="22"/>
  <c r="C523" i="22"/>
  <c r="C524" i="22"/>
  <c r="C525" i="22"/>
  <c r="C526" i="22"/>
  <c r="C527" i="22"/>
  <c r="C528" i="22"/>
  <c r="C529" i="22"/>
  <c r="C530" i="22"/>
  <c r="C531" i="22"/>
  <c r="C532" i="22"/>
  <c r="C533" i="22"/>
  <c r="C534" i="22"/>
  <c r="C535" i="22"/>
  <c r="C536" i="22"/>
  <c r="C537" i="22"/>
  <c r="C538" i="22"/>
  <c r="C539" i="22"/>
  <c r="C540" i="22"/>
  <c r="C541" i="22"/>
  <c r="C542" i="22"/>
  <c r="C543" i="22"/>
  <c r="C544" i="22"/>
  <c r="C545" i="22"/>
  <c r="C546" i="22"/>
  <c r="C547" i="22"/>
  <c r="C548" i="22"/>
  <c r="C549" i="22"/>
  <c r="C550" i="22"/>
  <c r="C551" i="22"/>
  <c r="C552" i="22"/>
  <c r="C553" i="22"/>
  <c r="C554" i="22"/>
  <c r="C555" i="22"/>
  <c r="C556" i="22"/>
  <c r="C557" i="22"/>
  <c r="C558" i="22"/>
  <c r="C559" i="22"/>
  <c r="C560" i="22"/>
  <c r="C561" i="22"/>
  <c r="C562" i="22"/>
  <c r="C563" i="22"/>
  <c r="C564" i="22"/>
  <c r="C565" i="22"/>
  <c r="C566" i="22"/>
  <c r="C567" i="22"/>
  <c r="C568" i="22"/>
  <c r="C569" i="22"/>
  <c r="C570" i="22"/>
  <c r="C571" i="22"/>
  <c r="C572" i="22"/>
  <c r="C573" i="22"/>
  <c r="C574" i="22"/>
  <c r="C575" i="22"/>
  <c r="C576" i="22"/>
  <c r="C577" i="22"/>
  <c r="C578" i="22"/>
  <c r="C579" i="22"/>
  <c r="C580" i="22"/>
  <c r="C581" i="22"/>
  <c r="C582" i="22"/>
  <c r="C583" i="22"/>
  <c r="C584" i="22"/>
  <c r="C585" i="22"/>
  <c r="C586" i="22"/>
  <c r="C587" i="22"/>
  <c r="C588" i="22"/>
  <c r="C589" i="22"/>
  <c r="C590" i="22"/>
  <c r="C591" i="22"/>
  <c r="C592" i="22"/>
  <c r="C593" i="22"/>
  <c r="C594" i="22"/>
  <c r="C595" i="22"/>
  <c r="C596" i="22"/>
  <c r="C597" i="22"/>
  <c r="C598" i="22"/>
  <c r="C599" i="22"/>
  <c r="C600" i="22"/>
  <c r="C601" i="22"/>
  <c r="C602" i="22"/>
  <c r="C603" i="22"/>
  <c r="C604" i="22"/>
  <c r="C605" i="22"/>
  <c r="C606" i="22"/>
  <c r="C607" i="22"/>
  <c r="C608" i="22"/>
  <c r="C609" i="22"/>
  <c r="C610" i="22"/>
  <c r="C611" i="22"/>
  <c r="C612" i="22"/>
  <c r="C613" i="22"/>
  <c r="C614" i="22"/>
  <c r="C615" i="22"/>
  <c r="C616" i="22"/>
  <c r="C617" i="22"/>
  <c r="C618" i="22"/>
  <c r="C619" i="22"/>
  <c r="C620" i="22"/>
  <c r="C621" i="22"/>
  <c r="C622" i="22"/>
  <c r="C623" i="22"/>
  <c r="C624" i="22"/>
  <c r="C625" i="22"/>
  <c r="C626" i="22"/>
  <c r="C627" i="22"/>
  <c r="C628" i="22"/>
  <c r="C629" i="22"/>
  <c r="C630" i="22"/>
  <c r="C631" i="22"/>
  <c r="C632" i="22"/>
  <c r="C633" i="22"/>
  <c r="C634" i="22"/>
  <c r="C635" i="22"/>
  <c r="C636" i="22"/>
  <c r="C637" i="22"/>
  <c r="C638" i="22"/>
  <c r="C639" i="22"/>
  <c r="C640" i="22"/>
  <c r="C641" i="22"/>
  <c r="C642" i="22"/>
  <c r="C643" i="22"/>
  <c r="C644" i="22"/>
  <c r="C645" i="22"/>
  <c r="C646" i="22"/>
  <c r="C647" i="22"/>
  <c r="C648" i="22"/>
  <c r="C649" i="22"/>
  <c r="C650" i="22"/>
  <c r="C651" i="22"/>
  <c r="C652" i="22"/>
  <c r="C653" i="22"/>
  <c r="C654" i="22"/>
  <c r="C655" i="22"/>
  <c r="C656" i="22"/>
  <c r="C657" i="22"/>
  <c r="C658" i="22"/>
  <c r="C659" i="22"/>
  <c r="C660" i="22"/>
  <c r="C661" i="22"/>
  <c r="C662" i="22"/>
  <c r="C663" i="22"/>
  <c r="C664" i="22"/>
  <c r="C665" i="22"/>
  <c r="C666" i="22"/>
  <c r="C667" i="22"/>
  <c r="C668" i="22"/>
  <c r="C669" i="22"/>
  <c r="C670" i="22"/>
  <c r="C671" i="22"/>
  <c r="C672" i="22"/>
  <c r="C673" i="22"/>
  <c r="C674" i="22"/>
  <c r="C675" i="22"/>
  <c r="C676" i="22"/>
  <c r="C677" i="22"/>
  <c r="C678" i="22"/>
  <c r="C679" i="22"/>
  <c r="C680" i="22"/>
  <c r="C681" i="22"/>
  <c r="C682" i="22"/>
  <c r="C683" i="22"/>
  <c r="C684" i="22"/>
  <c r="C685" i="22"/>
  <c r="C686" i="22"/>
  <c r="C687" i="22"/>
  <c r="C688" i="22"/>
  <c r="C689" i="22"/>
  <c r="C690" i="22"/>
  <c r="C691" i="22"/>
  <c r="C692" i="22"/>
  <c r="C693" i="22"/>
  <c r="C694" i="22"/>
  <c r="C695" i="22"/>
  <c r="C696" i="22"/>
  <c r="C697" i="22"/>
  <c r="C698" i="22"/>
  <c r="C699" i="22"/>
  <c r="C700" i="22"/>
  <c r="C701" i="22"/>
  <c r="C702" i="22"/>
  <c r="C703" i="22"/>
  <c r="C704" i="22"/>
  <c r="C705" i="22"/>
  <c r="C706" i="22"/>
  <c r="C707" i="22"/>
  <c r="C708" i="22"/>
  <c r="C709" i="22"/>
  <c r="C710" i="22"/>
  <c r="C711" i="22"/>
  <c r="C712" i="22"/>
  <c r="C713" i="22"/>
  <c r="C714" i="22"/>
  <c r="C715" i="22"/>
  <c r="C716" i="22"/>
  <c r="C717" i="22"/>
  <c r="C718" i="22"/>
  <c r="C719" i="22"/>
  <c r="C720" i="22"/>
  <c r="C721" i="22"/>
  <c r="C722" i="22"/>
  <c r="C723" i="22"/>
  <c r="C724" i="22"/>
  <c r="C725" i="22"/>
  <c r="C726" i="22"/>
  <c r="C727" i="22"/>
  <c r="C728" i="22"/>
  <c r="C729" i="22"/>
  <c r="C730" i="22"/>
  <c r="C731" i="22"/>
  <c r="C732" i="22"/>
  <c r="C733" i="22"/>
  <c r="C734" i="22"/>
  <c r="C735" i="22"/>
  <c r="C736" i="22"/>
  <c r="C737" i="22"/>
  <c r="C738" i="22"/>
  <c r="C739" i="22"/>
  <c r="C740" i="22"/>
  <c r="C741" i="22"/>
  <c r="C742" i="22"/>
  <c r="C743" i="22"/>
  <c r="C744" i="22"/>
  <c r="C745" i="22"/>
  <c r="C746" i="22"/>
  <c r="C747" i="22"/>
  <c r="C748" i="22"/>
  <c r="C749" i="22"/>
  <c r="C750" i="22"/>
  <c r="C751" i="22"/>
  <c r="C752" i="22"/>
  <c r="C753" i="22"/>
  <c r="C754" i="22"/>
  <c r="C755" i="22"/>
  <c r="C756" i="22"/>
  <c r="C757" i="22"/>
  <c r="C758" i="22"/>
  <c r="C759" i="22"/>
  <c r="C760" i="22"/>
  <c r="C761" i="22"/>
  <c r="C762" i="22"/>
  <c r="C763" i="22"/>
  <c r="C764" i="22"/>
  <c r="C765" i="22"/>
  <c r="C766" i="22"/>
  <c r="C767" i="22"/>
  <c r="C768" i="22"/>
  <c r="C769" i="22"/>
  <c r="C770" i="22"/>
  <c r="C771" i="22"/>
  <c r="C772" i="22"/>
  <c r="C773" i="22"/>
  <c r="C774" i="22"/>
  <c r="C775" i="22"/>
  <c r="C776" i="22"/>
  <c r="C777" i="22"/>
  <c r="C778" i="22"/>
  <c r="C779" i="22"/>
  <c r="C780" i="22"/>
  <c r="C781" i="22"/>
  <c r="C782" i="22"/>
  <c r="C783" i="22"/>
  <c r="C784" i="22"/>
  <c r="C785" i="22"/>
  <c r="C786" i="22"/>
  <c r="C787" i="22"/>
  <c r="C788" i="22"/>
  <c r="C789" i="22"/>
  <c r="C790" i="22"/>
  <c r="C791" i="22"/>
  <c r="C792" i="22"/>
  <c r="C793" i="22"/>
  <c r="C794" i="22"/>
  <c r="C795" i="22"/>
  <c r="C796" i="22"/>
  <c r="C797" i="22"/>
  <c r="C798" i="22"/>
  <c r="C799" i="22"/>
  <c r="C800" i="22"/>
  <c r="C801" i="22"/>
  <c r="C802" i="22"/>
  <c r="C803" i="22"/>
  <c r="C804" i="22"/>
  <c r="C805" i="22"/>
  <c r="C806" i="22"/>
  <c r="C807" i="22"/>
  <c r="C808" i="22"/>
  <c r="C809" i="22"/>
  <c r="C810" i="22"/>
  <c r="C811" i="22"/>
  <c r="C812" i="22"/>
  <c r="C813" i="22"/>
  <c r="C814" i="22"/>
  <c r="C815" i="22"/>
  <c r="C816" i="22"/>
  <c r="C817" i="22"/>
  <c r="C818" i="22"/>
  <c r="C819" i="22"/>
  <c r="C820" i="22"/>
  <c r="C821" i="22"/>
  <c r="C822" i="22"/>
  <c r="C823" i="22"/>
  <c r="C824" i="22"/>
  <c r="C825" i="22"/>
  <c r="C826" i="22"/>
  <c r="C827" i="22"/>
  <c r="C828" i="22"/>
  <c r="C829" i="22"/>
  <c r="C830" i="22"/>
  <c r="C831" i="22"/>
  <c r="C832" i="22"/>
  <c r="C833" i="22"/>
  <c r="C834" i="22"/>
  <c r="C835" i="22"/>
  <c r="C836" i="22"/>
  <c r="C837" i="22"/>
  <c r="C838" i="22"/>
  <c r="C839" i="22"/>
  <c r="C840" i="22"/>
  <c r="C841" i="22"/>
  <c r="C842" i="22"/>
  <c r="C843" i="22"/>
  <c r="C844" i="22"/>
  <c r="C845" i="22"/>
  <c r="C846" i="22"/>
  <c r="C847" i="22"/>
  <c r="C848" i="22"/>
  <c r="C849" i="22"/>
  <c r="C850" i="22"/>
  <c r="C851" i="22"/>
  <c r="C852" i="22"/>
  <c r="C853" i="22"/>
  <c r="C854" i="22"/>
  <c r="C855" i="22"/>
  <c r="C856" i="22"/>
  <c r="C857" i="22"/>
  <c r="C858" i="22"/>
  <c r="C859" i="22"/>
  <c r="C860" i="22"/>
  <c r="C861" i="22"/>
  <c r="C862" i="22"/>
  <c r="C863" i="22"/>
  <c r="C864" i="22"/>
  <c r="C865" i="22"/>
  <c r="C866" i="22"/>
  <c r="C867" i="22"/>
  <c r="C868" i="22"/>
  <c r="C869" i="22"/>
  <c r="C870" i="22"/>
  <c r="C871" i="22"/>
  <c r="C872" i="22"/>
  <c r="C873" i="22"/>
  <c r="C874" i="22"/>
  <c r="C875" i="22"/>
  <c r="C876" i="22"/>
  <c r="C877" i="22"/>
  <c r="C878" i="22"/>
  <c r="C879" i="22"/>
  <c r="C880" i="22"/>
  <c r="C881" i="22"/>
  <c r="C882" i="22"/>
  <c r="C883" i="22"/>
  <c r="C884" i="22"/>
  <c r="C885" i="22"/>
  <c r="C886" i="22"/>
  <c r="C887" i="22"/>
  <c r="C888" i="22"/>
  <c r="C889" i="22"/>
  <c r="C890" i="22"/>
  <c r="C891" i="22"/>
  <c r="C892" i="22"/>
  <c r="C893" i="22"/>
  <c r="C894" i="22"/>
  <c r="C895" i="22"/>
  <c r="C896" i="22"/>
  <c r="C897" i="22"/>
  <c r="C898" i="22"/>
  <c r="C899" i="22"/>
  <c r="C900" i="22"/>
  <c r="C901" i="22"/>
  <c r="C902" i="22"/>
  <c r="C903" i="22"/>
  <c r="C904" i="22"/>
  <c r="C905" i="22"/>
  <c r="C906" i="22"/>
  <c r="C907" i="22"/>
  <c r="C908" i="22"/>
  <c r="C909" i="22"/>
  <c r="C910" i="22"/>
  <c r="C911" i="22"/>
  <c r="C912" i="22"/>
  <c r="C913" i="22"/>
  <c r="C914" i="22"/>
  <c r="C915" i="22"/>
  <c r="C916" i="22"/>
  <c r="C917" i="22"/>
  <c r="C918" i="22"/>
  <c r="C919" i="22"/>
  <c r="C920" i="22"/>
  <c r="C921" i="22"/>
  <c r="C922" i="22"/>
  <c r="C923" i="22"/>
  <c r="C924" i="22"/>
  <c r="C925" i="22"/>
  <c r="C926" i="22"/>
  <c r="C927" i="22"/>
  <c r="C928" i="22"/>
  <c r="C929" i="22"/>
  <c r="C930" i="22"/>
  <c r="C931" i="22"/>
  <c r="C932" i="22"/>
  <c r="C933" i="22"/>
  <c r="C934" i="22"/>
  <c r="C935" i="22"/>
  <c r="C936" i="22"/>
  <c r="C937" i="22"/>
  <c r="C938" i="22"/>
  <c r="C939" i="22"/>
  <c r="C940" i="22"/>
  <c r="C941" i="22"/>
  <c r="C942" i="22"/>
  <c r="C943" i="22"/>
  <c r="C944" i="22"/>
  <c r="C945" i="22"/>
  <c r="C946" i="22"/>
  <c r="C947" i="22"/>
  <c r="C948" i="22"/>
  <c r="C949" i="22"/>
  <c r="C950" i="22"/>
  <c r="C951" i="22"/>
  <c r="C952" i="22"/>
  <c r="C953" i="22"/>
  <c r="C954" i="22"/>
  <c r="C955" i="22"/>
  <c r="C956" i="22"/>
  <c r="C957" i="22"/>
  <c r="C958" i="22"/>
  <c r="C959" i="22"/>
  <c r="C960" i="22"/>
  <c r="C961" i="22"/>
  <c r="C962" i="22"/>
  <c r="C963" i="22"/>
  <c r="C964" i="22"/>
  <c r="C965" i="22"/>
  <c r="C966" i="22"/>
  <c r="C967" i="22"/>
  <c r="C968" i="22"/>
  <c r="C969" i="22"/>
  <c r="C970" i="22"/>
  <c r="C971" i="22"/>
  <c r="C972" i="22"/>
  <c r="C973" i="22"/>
  <c r="C974" i="22"/>
  <c r="C975" i="22"/>
  <c r="C976" i="22"/>
  <c r="C977" i="22"/>
  <c r="C978" i="22"/>
  <c r="C979" i="22"/>
  <c r="C980" i="22"/>
  <c r="C981" i="22"/>
  <c r="C982" i="22"/>
  <c r="C983" i="22"/>
  <c r="C984" i="22"/>
  <c r="C985" i="22"/>
  <c r="C986" i="22"/>
  <c r="C987" i="22"/>
  <c r="C988" i="22"/>
  <c r="C989" i="22"/>
  <c r="C990" i="22"/>
  <c r="C991" i="22"/>
  <c r="C992" i="22"/>
  <c r="C993" i="22"/>
  <c r="C994" i="22"/>
  <c r="C995" i="22"/>
  <c r="C996" i="22"/>
  <c r="C997" i="22"/>
  <c r="C998" i="22"/>
  <c r="C999" i="22"/>
  <c r="C1000" i="22"/>
  <c r="C1001" i="22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603" i="22"/>
  <c r="B604" i="22"/>
  <c r="B605" i="22"/>
  <c r="B606" i="22"/>
  <c r="B607" i="22"/>
  <c r="B608" i="22"/>
  <c r="B609" i="22"/>
  <c r="B610" i="22"/>
  <c r="B611" i="22"/>
  <c r="B612" i="22"/>
  <c r="B613" i="22"/>
  <c r="B614" i="22"/>
  <c r="B615" i="22"/>
  <c r="B616" i="22"/>
  <c r="B617" i="22"/>
  <c r="B618" i="22"/>
  <c r="B619" i="22"/>
  <c r="B620" i="22"/>
  <c r="B621" i="22"/>
  <c r="B622" i="22"/>
  <c r="B623" i="22"/>
  <c r="B624" i="22"/>
  <c r="B625" i="22"/>
  <c r="B626" i="22"/>
  <c r="B627" i="22"/>
  <c r="B628" i="22"/>
  <c r="B629" i="22"/>
  <c r="B630" i="22"/>
  <c r="B631" i="22"/>
  <c r="B632" i="22"/>
  <c r="B633" i="22"/>
  <c r="B634" i="22"/>
  <c r="B635" i="22"/>
  <c r="B636" i="22"/>
  <c r="B637" i="22"/>
  <c r="B638" i="22"/>
  <c r="B639" i="22"/>
  <c r="B640" i="22"/>
  <c r="B641" i="22"/>
  <c r="B642" i="22"/>
  <c r="B643" i="22"/>
  <c r="B644" i="22"/>
  <c r="B645" i="22"/>
  <c r="B646" i="22"/>
  <c r="B647" i="22"/>
  <c r="B648" i="22"/>
  <c r="B649" i="22"/>
  <c r="B650" i="22"/>
  <c r="B651" i="22"/>
  <c r="B652" i="22"/>
  <c r="B653" i="22"/>
  <c r="B654" i="22"/>
  <c r="B655" i="22"/>
  <c r="B656" i="22"/>
  <c r="B657" i="22"/>
  <c r="B658" i="22"/>
  <c r="B659" i="22"/>
  <c r="B660" i="22"/>
  <c r="B661" i="22"/>
  <c r="B662" i="22"/>
  <c r="B663" i="22"/>
  <c r="B664" i="22"/>
  <c r="B665" i="22"/>
  <c r="B666" i="22"/>
  <c r="B667" i="22"/>
  <c r="B668" i="22"/>
  <c r="B669" i="22"/>
  <c r="B670" i="22"/>
  <c r="B671" i="22"/>
  <c r="B672" i="22"/>
  <c r="B673" i="22"/>
  <c r="B67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5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752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799" i="22"/>
  <c r="B800" i="22"/>
  <c r="B801" i="22"/>
  <c r="B802" i="22"/>
  <c r="B803" i="22"/>
  <c r="B804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26" i="22"/>
  <c r="B927" i="22"/>
  <c r="B928" i="22"/>
  <c r="B929" i="22"/>
  <c r="B930" i="22"/>
  <c r="B931" i="22"/>
  <c r="B932" i="22"/>
  <c r="B933" i="22"/>
  <c r="B934" i="22"/>
  <c r="B935" i="22"/>
  <c r="B936" i="22"/>
  <c r="B937" i="22"/>
  <c r="B938" i="22"/>
  <c r="B939" i="22"/>
  <c r="B940" i="22"/>
  <c r="B941" i="22"/>
  <c r="B942" i="22"/>
  <c r="B943" i="22"/>
  <c r="B944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2" i="22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982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2" i="18"/>
  <c r="S3" i="22"/>
  <c r="R3" i="22"/>
  <c r="A3" i="22"/>
  <c r="A4" i="22" s="1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F2" i="18"/>
  <c r="G2" i="18"/>
  <c r="H2" i="18"/>
  <c r="I2" i="18"/>
  <c r="J2" i="18"/>
  <c r="K2" i="18"/>
  <c r="L2" i="18"/>
  <c r="M2" i="18"/>
  <c r="N2" i="18"/>
  <c r="F3" i="18"/>
  <c r="G3" i="18"/>
  <c r="H3" i="18"/>
  <c r="I3" i="18"/>
  <c r="J3" i="18"/>
  <c r="K3" i="18"/>
  <c r="L3" i="18"/>
  <c r="M3" i="18"/>
  <c r="N3" i="18"/>
  <c r="G4" i="18"/>
  <c r="H4" i="18"/>
  <c r="I4" i="18"/>
  <c r="J4" i="18"/>
  <c r="K4" i="18"/>
  <c r="L4" i="18"/>
  <c r="M4" i="18"/>
  <c r="N4" i="18"/>
  <c r="F5" i="18"/>
  <c r="G5" i="18"/>
  <c r="H5" i="18"/>
  <c r="I5" i="18"/>
  <c r="J5" i="18"/>
  <c r="K5" i="18"/>
  <c r="L5" i="18"/>
  <c r="M5" i="18"/>
  <c r="N5" i="18"/>
  <c r="F6" i="18"/>
  <c r="G6" i="18"/>
  <c r="H6" i="18"/>
  <c r="I6" i="18"/>
  <c r="J6" i="18"/>
  <c r="K6" i="18"/>
  <c r="L6" i="18"/>
  <c r="M6" i="18"/>
  <c r="N6" i="18"/>
  <c r="F7" i="18"/>
  <c r="G7" i="18"/>
  <c r="H7" i="18"/>
  <c r="I7" i="18"/>
  <c r="J7" i="18"/>
  <c r="K7" i="18"/>
  <c r="L7" i="18"/>
  <c r="M7" i="18"/>
  <c r="N7" i="18"/>
  <c r="F8" i="18"/>
  <c r="G8" i="18"/>
  <c r="H8" i="18"/>
  <c r="I8" i="18"/>
  <c r="J8" i="18"/>
  <c r="K8" i="18"/>
  <c r="L8" i="18"/>
  <c r="M8" i="18"/>
  <c r="N8" i="18"/>
  <c r="F9" i="18"/>
  <c r="G9" i="18"/>
  <c r="H9" i="18"/>
  <c r="I9" i="18"/>
  <c r="J9" i="18"/>
  <c r="K9" i="18"/>
  <c r="L9" i="18"/>
  <c r="M9" i="18"/>
  <c r="N9" i="18"/>
  <c r="F10" i="18"/>
  <c r="G10" i="18"/>
  <c r="H10" i="18"/>
  <c r="I10" i="18"/>
  <c r="J10" i="18"/>
  <c r="K10" i="18"/>
  <c r="L10" i="18"/>
  <c r="M10" i="18"/>
  <c r="N10" i="18"/>
  <c r="F11" i="18"/>
  <c r="G11" i="18"/>
  <c r="H11" i="18"/>
  <c r="I11" i="18"/>
  <c r="J11" i="18"/>
  <c r="K11" i="18"/>
  <c r="L11" i="18"/>
  <c r="M11" i="18"/>
  <c r="N11" i="18"/>
  <c r="F12" i="18"/>
  <c r="G12" i="18"/>
  <c r="H12" i="18"/>
  <c r="I12" i="18"/>
  <c r="J12" i="18"/>
  <c r="K12" i="18"/>
  <c r="L12" i="18"/>
  <c r="M12" i="18"/>
  <c r="N12" i="18"/>
  <c r="F13" i="18"/>
  <c r="G13" i="18"/>
  <c r="H13" i="18"/>
  <c r="I13" i="18"/>
  <c r="J13" i="18"/>
  <c r="K13" i="18"/>
  <c r="L13" i="18"/>
  <c r="M13" i="18"/>
  <c r="N13" i="18"/>
  <c r="F14" i="18"/>
  <c r="G14" i="18"/>
  <c r="H14" i="18"/>
  <c r="I14" i="18"/>
  <c r="J14" i="18"/>
  <c r="K14" i="18"/>
  <c r="L14" i="18"/>
  <c r="M14" i="18"/>
  <c r="N14" i="18"/>
  <c r="F15" i="18"/>
  <c r="G15" i="18"/>
  <c r="H15" i="18"/>
  <c r="I15" i="18"/>
  <c r="J15" i="18"/>
  <c r="K15" i="18"/>
  <c r="L15" i="18"/>
  <c r="M15" i="18"/>
  <c r="N15" i="18"/>
  <c r="F16" i="18"/>
  <c r="G16" i="18"/>
  <c r="H16" i="18"/>
  <c r="I16" i="18"/>
  <c r="J16" i="18"/>
  <c r="K16" i="18"/>
  <c r="L16" i="18"/>
  <c r="M16" i="18"/>
  <c r="N16" i="18"/>
  <c r="F17" i="18"/>
  <c r="G17" i="18"/>
  <c r="H17" i="18"/>
  <c r="I17" i="18"/>
  <c r="J17" i="18"/>
  <c r="K17" i="18"/>
  <c r="L17" i="18"/>
  <c r="M17" i="18"/>
  <c r="N17" i="18"/>
  <c r="F18" i="18"/>
  <c r="G18" i="18"/>
  <c r="H18" i="18"/>
  <c r="I18" i="18"/>
  <c r="J18" i="18"/>
  <c r="K18" i="18"/>
  <c r="L18" i="18"/>
  <c r="M18" i="18"/>
  <c r="N18" i="18"/>
  <c r="F19" i="18"/>
  <c r="G19" i="18"/>
  <c r="H19" i="18"/>
  <c r="I19" i="18"/>
  <c r="J19" i="18"/>
  <c r="K19" i="18"/>
  <c r="L19" i="18"/>
  <c r="M19" i="18"/>
  <c r="N19" i="18"/>
  <c r="F20" i="18"/>
  <c r="G20" i="18"/>
  <c r="H20" i="18"/>
  <c r="I20" i="18"/>
  <c r="J20" i="18"/>
  <c r="K20" i="18"/>
  <c r="L20" i="18"/>
  <c r="M20" i="18"/>
  <c r="N20" i="18"/>
  <c r="F21" i="18"/>
  <c r="G21" i="18"/>
  <c r="H21" i="18"/>
  <c r="I21" i="18"/>
  <c r="J21" i="18"/>
  <c r="K21" i="18"/>
  <c r="L21" i="18"/>
  <c r="M21" i="18"/>
  <c r="N21" i="18"/>
  <c r="F22" i="18"/>
  <c r="G22" i="18"/>
  <c r="H22" i="18"/>
  <c r="I22" i="18"/>
  <c r="J22" i="18"/>
  <c r="K22" i="18"/>
  <c r="L22" i="18"/>
  <c r="M22" i="18"/>
  <c r="N22" i="18"/>
  <c r="F23" i="18"/>
  <c r="G23" i="18"/>
  <c r="H23" i="18"/>
  <c r="I23" i="18"/>
  <c r="J23" i="18"/>
  <c r="K23" i="18"/>
  <c r="L23" i="18"/>
  <c r="M23" i="18"/>
  <c r="N23" i="18"/>
  <c r="F24" i="18"/>
  <c r="G24" i="18"/>
  <c r="H24" i="18"/>
  <c r="I24" i="18"/>
  <c r="J24" i="18"/>
  <c r="K24" i="18"/>
  <c r="L24" i="18"/>
  <c r="M24" i="18"/>
  <c r="N24" i="18"/>
  <c r="F25" i="18"/>
  <c r="G25" i="18"/>
  <c r="H25" i="18"/>
  <c r="I25" i="18"/>
  <c r="J25" i="18"/>
  <c r="K25" i="18"/>
  <c r="L25" i="18"/>
  <c r="M25" i="18"/>
  <c r="N25" i="18"/>
  <c r="F26" i="18"/>
  <c r="G26" i="18"/>
  <c r="H26" i="18"/>
  <c r="I26" i="18"/>
  <c r="J26" i="18"/>
  <c r="K26" i="18"/>
  <c r="L26" i="18"/>
  <c r="M26" i="18"/>
  <c r="N26" i="18"/>
  <c r="F27" i="18"/>
  <c r="G27" i="18"/>
  <c r="H27" i="18"/>
  <c r="I27" i="18"/>
  <c r="J27" i="18"/>
  <c r="K27" i="18"/>
  <c r="L27" i="18"/>
  <c r="M27" i="18"/>
  <c r="N27" i="18"/>
  <c r="F28" i="18"/>
  <c r="G28" i="18"/>
  <c r="H28" i="18"/>
  <c r="I28" i="18"/>
  <c r="J28" i="18"/>
  <c r="K28" i="18"/>
  <c r="L28" i="18"/>
  <c r="M28" i="18"/>
  <c r="N28" i="18"/>
  <c r="F29" i="18"/>
  <c r="G29" i="18"/>
  <c r="H29" i="18"/>
  <c r="I29" i="18"/>
  <c r="J29" i="18"/>
  <c r="K29" i="18"/>
  <c r="L29" i="18"/>
  <c r="M29" i="18"/>
  <c r="N29" i="18"/>
  <c r="F30" i="18"/>
  <c r="G30" i="18"/>
  <c r="H30" i="18"/>
  <c r="I30" i="18"/>
  <c r="J30" i="18"/>
  <c r="K30" i="18"/>
  <c r="L30" i="18"/>
  <c r="M30" i="18"/>
  <c r="N30" i="18"/>
  <c r="F31" i="18"/>
  <c r="G31" i="18"/>
  <c r="H31" i="18"/>
  <c r="I31" i="18"/>
  <c r="J31" i="18"/>
  <c r="K31" i="18"/>
  <c r="L31" i="18"/>
  <c r="M31" i="18"/>
  <c r="N31" i="18"/>
  <c r="F32" i="18"/>
  <c r="G32" i="18"/>
  <c r="H32" i="18"/>
  <c r="I32" i="18"/>
  <c r="J32" i="18"/>
  <c r="K32" i="18"/>
  <c r="L32" i="18"/>
  <c r="M32" i="18"/>
  <c r="N32" i="18"/>
  <c r="F33" i="18"/>
  <c r="G33" i="18"/>
  <c r="H33" i="18"/>
  <c r="I33" i="18"/>
  <c r="J33" i="18"/>
  <c r="K33" i="18"/>
  <c r="L33" i="18"/>
  <c r="M33" i="18"/>
  <c r="N33" i="18"/>
  <c r="F34" i="18"/>
  <c r="G34" i="18"/>
  <c r="H34" i="18"/>
  <c r="I34" i="18"/>
  <c r="J34" i="18"/>
  <c r="K34" i="18"/>
  <c r="L34" i="18"/>
  <c r="M34" i="18"/>
  <c r="N34" i="18"/>
  <c r="F35" i="18"/>
  <c r="G35" i="18"/>
  <c r="H35" i="18"/>
  <c r="I35" i="18"/>
  <c r="J35" i="18"/>
  <c r="K35" i="18"/>
  <c r="L35" i="18"/>
  <c r="M35" i="18"/>
  <c r="N35" i="18"/>
  <c r="F36" i="18"/>
  <c r="G36" i="18"/>
  <c r="H36" i="18"/>
  <c r="I36" i="18"/>
  <c r="J36" i="18"/>
  <c r="K36" i="18"/>
  <c r="L36" i="18"/>
  <c r="M36" i="18"/>
  <c r="N36" i="18"/>
  <c r="F37" i="18"/>
  <c r="G37" i="18"/>
  <c r="H37" i="18"/>
  <c r="I37" i="18"/>
  <c r="J37" i="18"/>
  <c r="K37" i="18"/>
  <c r="L37" i="18"/>
  <c r="M37" i="18"/>
  <c r="N37" i="18"/>
  <c r="F38" i="18"/>
  <c r="G38" i="18"/>
  <c r="H38" i="18"/>
  <c r="I38" i="18"/>
  <c r="J38" i="18"/>
  <c r="K38" i="18"/>
  <c r="L38" i="18"/>
  <c r="M38" i="18"/>
  <c r="N38" i="18"/>
  <c r="F39" i="18"/>
  <c r="G39" i="18"/>
  <c r="H39" i="18"/>
  <c r="I39" i="18"/>
  <c r="J39" i="18"/>
  <c r="K39" i="18"/>
  <c r="L39" i="18"/>
  <c r="M39" i="18"/>
  <c r="N39" i="18"/>
  <c r="F40" i="18"/>
  <c r="G40" i="18"/>
  <c r="H40" i="18"/>
  <c r="I40" i="18"/>
  <c r="J40" i="18"/>
  <c r="K40" i="18"/>
  <c r="L40" i="18"/>
  <c r="M40" i="18"/>
  <c r="N40" i="18"/>
  <c r="F41" i="18"/>
  <c r="G41" i="18"/>
  <c r="H41" i="18"/>
  <c r="I41" i="18"/>
  <c r="J41" i="18"/>
  <c r="K41" i="18"/>
  <c r="L41" i="18"/>
  <c r="M41" i="18"/>
  <c r="N41" i="18"/>
  <c r="F42" i="18"/>
  <c r="G42" i="18"/>
  <c r="H42" i="18"/>
  <c r="I42" i="18"/>
  <c r="J42" i="18"/>
  <c r="K42" i="18"/>
  <c r="L42" i="18"/>
  <c r="M42" i="18"/>
  <c r="N42" i="18"/>
  <c r="F43" i="18"/>
  <c r="G43" i="18"/>
  <c r="H43" i="18"/>
  <c r="I43" i="18"/>
  <c r="J43" i="18"/>
  <c r="K43" i="18"/>
  <c r="L43" i="18"/>
  <c r="M43" i="18"/>
  <c r="N43" i="18"/>
  <c r="F44" i="18"/>
  <c r="G44" i="18"/>
  <c r="H44" i="18"/>
  <c r="I44" i="18"/>
  <c r="J44" i="18"/>
  <c r="K44" i="18"/>
  <c r="L44" i="18"/>
  <c r="M44" i="18"/>
  <c r="N44" i="18"/>
  <c r="F45" i="18"/>
  <c r="G45" i="18"/>
  <c r="H45" i="18"/>
  <c r="I45" i="18"/>
  <c r="J45" i="18"/>
  <c r="K45" i="18"/>
  <c r="L45" i="18"/>
  <c r="M45" i="18"/>
  <c r="N45" i="18"/>
  <c r="F46" i="18"/>
  <c r="G46" i="18"/>
  <c r="H46" i="18"/>
  <c r="I46" i="18"/>
  <c r="J46" i="18"/>
  <c r="K46" i="18"/>
  <c r="L46" i="18"/>
  <c r="M46" i="18"/>
  <c r="N46" i="18"/>
  <c r="F47" i="18"/>
  <c r="G47" i="18"/>
  <c r="H47" i="18"/>
  <c r="I47" i="18"/>
  <c r="J47" i="18"/>
  <c r="K47" i="18"/>
  <c r="L47" i="18"/>
  <c r="M47" i="18"/>
  <c r="N47" i="18"/>
  <c r="F48" i="18"/>
  <c r="G48" i="18"/>
  <c r="H48" i="18"/>
  <c r="I48" i="18"/>
  <c r="J48" i="18"/>
  <c r="K48" i="18"/>
  <c r="L48" i="18"/>
  <c r="M48" i="18"/>
  <c r="N48" i="18"/>
  <c r="F49" i="18"/>
  <c r="G49" i="18"/>
  <c r="H49" i="18"/>
  <c r="I49" i="18"/>
  <c r="J49" i="18"/>
  <c r="K49" i="18"/>
  <c r="L49" i="18"/>
  <c r="M49" i="18"/>
  <c r="N49" i="18"/>
  <c r="F50" i="18"/>
  <c r="G50" i="18"/>
  <c r="H50" i="18"/>
  <c r="I50" i="18"/>
  <c r="J50" i="18"/>
  <c r="K50" i="18"/>
  <c r="L50" i="18"/>
  <c r="M50" i="18"/>
  <c r="N50" i="18"/>
  <c r="F51" i="18"/>
  <c r="G51" i="18"/>
  <c r="H51" i="18"/>
  <c r="I51" i="18"/>
  <c r="J51" i="18"/>
  <c r="K51" i="18"/>
  <c r="L51" i="18"/>
  <c r="M51" i="18"/>
  <c r="N51" i="18"/>
  <c r="F52" i="18"/>
  <c r="G52" i="18"/>
  <c r="H52" i="18"/>
  <c r="I52" i="18"/>
  <c r="J52" i="18"/>
  <c r="K52" i="18"/>
  <c r="L52" i="18"/>
  <c r="M52" i="18"/>
  <c r="N52" i="18"/>
  <c r="F53" i="18"/>
  <c r="G53" i="18"/>
  <c r="H53" i="18"/>
  <c r="I53" i="18"/>
  <c r="J53" i="18"/>
  <c r="K53" i="18"/>
  <c r="L53" i="18"/>
  <c r="M53" i="18"/>
  <c r="N53" i="18"/>
  <c r="F54" i="18"/>
  <c r="G54" i="18"/>
  <c r="H54" i="18"/>
  <c r="I54" i="18"/>
  <c r="J54" i="18"/>
  <c r="K54" i="18"/>
  <c r="L54" i="18"/>
  <c r="M54" i="18"/>
  <c r="N54" i="18"/>
  <c r="F55" i="18"/>
  <c r="G55" i="18"/>
  <c r="H55" i="18"/>
  <c r="I55" i="18"/>
  <c r="J55" i="18"/>
  <c r="K55" i="18"/>
  <c r="L55" i="18"/>
  <c r="M55" i="18"/>
  <c r="N55" i="18"/>
  <c r="F56" i="18"/>
  <c r="G56" i="18"/>
  <c r="H56" i="18"/>
  <c r="I56" i="18"/>
  <c r="J56" i="18"/>
  <c r="K56" i="18"/>
  <c r="L56" i="18"/>
  <c r="M56" i="18"/>
  <c r="N56" i="18"/>
  <c r="F57" i="18"/>
  <c r="G57" i="18"/>
  <c r="H57" i="18"/>
  <c r="I57" i="18"/>
  <c r="J57" i="18"/>
  <c r="K57" i="18"/>
  <c r="L57" i="18"/>
  <c r="M57" i="18"/>
  <c r="N57" i="18"/>
  <c r="F58" i="18"/>
  <c r="G58" i="18"/>
  <c r="H58" i="18"/>
  <c r="I58" i="18"/>
  <c r="J58" i="18"/>
  <c r="K58" i="18"/>
  <c r="L58" i="18"/>
  <c r="M58" i="18"/>
  <c r="N58" i="18"/>
  <c r="F59" i="18"/>
  <c r="G59" i="18"/>
  <c r="H59" i="18"/>
  <c r="I59" i="18"/>
  <c r="J59" i="18"/>
  <c r="K59" i="18"/>
  <c r="L59" i="18"/>
  <c r="M59" i="18"/>
  <c r="N59" i="18"/>
  <c r="F60" i="18"/>
  <c r="G60" i="18"/>
  <c r="H60" i="18"/>
  <c r="I60" i="18"/>
  <c r="J60" i="18"/>
  <c r="K60" i="18"/>
  <c r="L60" i="18"/>
  <c r="M60" i="18"/>
  <c r="N60" i="18"/>
  <c r="F61" i="18"/>
  <c r="G61" i="18"/>
  <c r="H61" i="18"/>
  <c r="I61" i="18"/>
  <c r="J61" i="18"/>
  <c r="K61" i="18"/>
  <c r="L61" i="18"/>
  <c r="M61" i="18"/>
  <c r="N61" i="18"/>
  <c r="F62" i="18"/>
  <c r="G62" i="18"/>
  <c r="H62" i="18"/>
  <c r="I62" i="18"/>
  <c r="J62" i="18"/>
  <c r="K62" i="18"/>
  <c r="L62" i="18"/>
  <c r="M62" i="18"/>
  <c r="N62" i="18"/>
  <c r="F63" i="18"/>
  <c r="G63" i="18"/>
  <c r="H63" i="18"/>
  <c r="I63" i="18"/>
  <c r="J63" i="18"/>
  <c r="K63" i="18"/>
  <c r="L63" i="18"/>
  <c r="M63" i="18"/>
  <c r="N63" i="18"/>
  <c r="F64" i="18"/>
  <c r="G64" i="18"/>
  <c r="H64" i="18"/>
  <c r="I64" i="18"/>
  <c r="J64" i="18"/>
  <c r="K64" i="18"/>
  <c r="L64" i="18"/>
  <c r="M64" i="18"/>
  <c r="N64" i="18"/>
  <c r="F65" i="18"/>
  <c r="G65" i="18"/>
  <c r="H65" i="18"/>
  <c r="I65" i="18"/>
  <c r="J65" i="18"/>
  <c r="K65" i="18"/>
  <c r="L65" i="18"/>
  <c r="M65" i="18"/>
  <c r="N65" i="18"/>
  <c r="F66" i="18"/>
  <c r="G66" i="18"/>
  <c r="H66" i="18"/>
  <c r="I66" i="18"/>
  <c r="J66" i="18"/>
  <c r="K66" i="18"/>
  <c r="L66" i="18"/>
  <c r="M66" i="18"/>
  <c r="N66" i="18"/>
  <c r="F67" i="18"/>
  <c r="G67" i="18"/>
  <c r="H67" i="18"/>
  <c r="I67" i="18"/>
  <c r="J67" i="18"/>
  <c r="K67" i="18"/>
  <c r="L67" i="18"/>
  <c r="M67" i="18"/>
  <c r="N67" i="18"/>
  <c r="F68" i="18"/>
  <c r="G68" i="18"/>
  <c r="H68" i="18"/>
  <c r="I68" i="18"/>
  <c r="J68" i="18"/>
  <c r="K68" i="18"/>
  <c r="L68" i="18"/>
  <c r="M68" i="18"/>
  <c r="N68" i="18"/>
  <c r="F69" i="18"/>
  <c r="G69" i="18"/>
  <c r="H69" i="18"/>
  <c r="I69" i="18"/>
  <c r="J69" i="18"/>
  <c r="K69" i="18"/>
  <c r="L69" i="18"/>
  <c r="M69" i="18"/>
  <c r="N69" i="18"/>
  <c r="F70" i="18"/>
  <c r="G70" i="18"/>
  <c r="H70" i="18"/>
  <c r="I70" i="18"/>
  <c r="J70" i="18"/>
  <c r="K70" i="18"/>
  <c r="L70" i="18"/>
  <c r="M70" i="18"/>
  <c r="N70" i="18"/>
  <c r="F71" i="18"/>
  <c r="G71" i="18"/>
  <c r="H71" i="18"/>
  <c r="I71" i="18"/>
  <c r="J71" i="18"/>
  <c r="K71" i="18"/>
  <c r="L71" i="18"/>
  <c r="M71" i="18"/>
  <c r="N71" i="18"/>
  <c r="F72" i="18"/>
  <c r="G72" i="18"/>
  <c r="H72" i="18"/>
  <c r="I72" i="18"/>
  <c r="J72" i="18"/>
  <c r="K72" i="18"/>
  <c r="L72" i="18"/>
  <c r="M72" i="18"/>
  <c r="N72" i="18"/>
  <c r="F73" i="18"/>
  <c r="G73" i="18"/>
  <c r="H73" i="18"/>
  <c r="I73" i="18"/>
  <c r="J73" i="18"/>
  <c r="K73" i="18"/>
  <c r="L73" i="18"/>
  <c r="M73" i="18"/>
  <c r="N73" i="18"/>
  <c r="F74" i="18"/>
  <c r="G74" i="18"/>
  <c r="H74" i="18"/>
  <c r="I74" i="18"/>
  <c r="J74" i="18"/>
  <c r="K74" i="18"/>
  <c r="L74" i="18"/>
  <c r="M74" i="18"/>
  <c r="N74" i="18"/>
  <c r="F75" i="18"/>
  <c r="G75" i="18"/>
  <c r="H75" i="18"/>
  <c r="I75" i="18"/>
  <c r="J75" i="18"/>
  <c r="K75" i="18"/>
  <c r="L75" i="18"/>
  <c r="M75" i="18"/>
  <c r="N75" i="18"/>
  <c r="F76" i="18"/>
  <c r="G76" i="18"/>
  <c r="H76" i="18"/>
  <c r="I76" i="18"/>
  <c r="J76" i="18"/>
  <c r="K76" i="18"/>
  <c r="L76" i="18"/>
  <c r="M76" i="18"/>
  <c r="N76" i="18"/>
  <c r="F77" i="18"/>
  <c r="G77" i="18"/>
  <c r="H77" i="18"/>
  <c r="I77" i="18"/>
  <c r="J77" i="18"/>
  <c r="K77" i="18"/>
  <c r="L77" i="18"/>
  <c r="M77" i="18"/>
  <c r="N77" i="18"/>
  <c r="F78" i="18"/>
  <c r="G78" i="18"/>
  <c r="H78" i="18"/>
  <c r="I78" i="18"/>
  <c r="J78" i="18"/>
  <c r="K78" i="18"/>
  <c r="L78" i="18"/>
  <c r="M78" i="18"/>
  <c r="N78" i="18"/>
  <c r="F79" i="18"/>
  <c r="G79" i="18"/>
  <c r="H79" i="18"/>
  <c r="I79" i="18"/>
  <c r="J79" i="18"/>
  <c r="K79" i="18"/>
  <c r="L79" i="18"/>
  <c r="M79" i="18"/>
  <c r="N79" i="18"/>
  <c r="F80" i="18"/>
  <c r="G80" i="18"/>
  <c r="H80" i="18"/>
  <c r="I80" i="18"/>
  <c r="J80" i="18"/>
  <c r="K80" i="18"/>
  <c r="L80" i="18"/>
  <c r="M80" i="18"/>
  <c r="N80" i="18"/>
  <c r="F81" i="18"/>
  <c r="G81" i="18"/>
  <c r="H81" i="18"/>
  <c r="I81" i="18"/>
  <c r="J81" i="18"/>
  <c r="K81" i="18"/>
  <c r="L81" i="18"/>
  <c r="M81" i="18"/>
  <c r="N81" i="18"/>
  <c r="F82" i="18"/>
  <c r="G82" i="18"/>
  <c r="H82" i="18"/>
  <c r="I82" i="18"/>
  <c r="J82" i="18"/>
  <c r="K82" i="18"/>
  <c r="L82" i="18"/>
  <c r="M82" i="18"/>
  <c r="N82" i="18"/>
  <c r="F83" i="18"/>
  <c r="G83" i="18"/>
  <c r="H83" i="18"/>
  <c r="I83" i="18"/>
  <c r="J83" i="18"/>
  <c r="K83" i="18"/>
  <c r="L83" i="18"/>
  <c r="M83" i="18"/>
  <c r="N83" i="18"/>
  <c r="F84" i="18"/>
  <c r="G84" i="18"/>
  <c r="H84" i="18"/>
  <c r="I84" i="18"/>
  <c r="J84" i="18"/>
  <c r="K84" i="18"/>
  <c r="L84" i="18"/>
  <c r="M84" i="18"/>
  <c r="N84" i="18"/>
  <c r="F85" i="18"/>
  <c r="G85" i="18"/>
  <c r="H85" i="18"/>
  <c r="I85" i="18"/>
  <c r="J85" i="18"/>
  <c r="K85" i="18"/>
  <c r="L85" i="18"/>
  <c r="M85" i="18"/>
  <c r="N85" i="18"/>
  <c r="F86" i="18"/>
  <c r="G86" i="18"/>
  <c r="H86" i="18"/>
  <c r="I86" i="18"/>
  <c r="J86" i="18"/>
  <c r="K86" i="18"/>
  <c r="L86" i="18"/>
  <c r="M86" i="18"/>
  <c r="N86" i="18"/>
  <c r="F87" i="18"/>
  <c r="G87" i="18"/>
  <c r="H87" i="18"/>
  <c r="I87" i="18"/>
  <c r="J87" i="18"/>
  <c r="K87" i="18"/>
  <c r="L87" i="18"/>
  <c r="M87" i="18"/>
  <c r="N87" i="18"/>
  <c r="F88" i="18"/>
  <c r="G88" i="18"/>
  <c r="H88" i="18"/>
  <c r="I88" i="18"/>
  <c r="J88" i="18"/>
  <c r="K88" i="18"/>
  <c r="L88" i="18"/>
  <c r="M88" i="18"/>
  <c r="N88" i="18"/>
  <c r="F89" i="18"/>
  <c r="G89" i="18"/>
  <c r="H89" i="18"/>
  <c r="I89" i="18"/>
  <c r="J89" i="18"/>
  <c r="K89" i="18"/>
  <c r="L89" i="18"/>
  <c r="M89" i="18"/>
  <c r="N89" i="18"/>
  <c r="F90" i="18"/>
  <c r="G90" i="18"/>
  <c r="H90" i="18"/>
  <c r="I90" i="18"/>
  <c r="J90" i="18"/>
  <c r="K90" i="18"/>
  <c r="L90" i="18"/>
  <c r="M90" i="18"/>
  <c r="N90" i="18"/>
  <c r="F91" i="18"/>
  <c r="G91" i="18"/>
  <c r="H91" i="18"/>
  <c r="I91" i="18"/>
  <c r="J91" i="18"/>
  <c r="K91" i="18"/>
  <c r="L91" i="18"/>
  <c r="M91" i="18"/>
  <c r="N91" i="18"/>
  <c r="F92" i="18"/>
  <c r="G92" i="18"/>
  <c r="H92" i="18"/>
  <c r="I92" i="18"/>
  <c r="J92" i="18"/>
  <c r="K92" i="18"/>
  <c r="L92" i="18"/>
  <c r="M92" i="18"/>
  <c r="N92" i="18"/>
  <c r="F93" i="18"/>
  <c r="G93" i="18"/>
  <c r="H93" i="18"/>
  <c r="I93" i="18"/>
  <c r="J93" i="18"/>
  <c r="K93" i="18"/>
  <c r="L93" i="18"/>
  <c r="M93" i="18"/>
  <c r="N93" i="18"/>
  <c r="F94" i="18"/>
  <c r="G94" i="18"/>
  <c r="H94" i="18"/>
  <c r="I94" i="18"/>
  <c r="J94" i="18"/>
  <c r="K94" i="18"/>
  <c r="L94" i="18"/>
  <c r="M94" i="18"/>
  <c r="N94" i="18"/>
  <c r="F95" i="18"/>
  <c r="G95" i="18"/>
  <c r="H95" i="18"/>
  <c r="I95" i="18"/>
  <c r="J95" i="18"/>
  <c r="K95" i="18"/>
  <c r="L95" i="18"/>
  <c r="M95" i="18"/>
  <c r="N95" i="18"/>
  <c r="F96" i="18"/>
  <c r="G96" i="18"/>
  <c r="H96" i="18"/>
  <c r="I96" i="18"/>
  <c r="J96" i="18"/>
  <c r="K96" i="18"/>
  <c r="L96" i="18"/>
  <c r="M96" i="18"/>
  <c r="N96" i="18"/>
  <c r="F97" i="18"/>
  <c r="G97" i="18"/>
  <c r="H97" i="18"/>
  <c r="I97" i="18"/>
  <c r="J97" i="18"/>
  <c r="K97" i="18"/>
  <c r="L97" i="18"/>
  <c r="M97" i="18"/>
  <c r="N97" i="18"/>
  <c r="F98" i="18"/>
  <c r="G98" i="18"/>
  <c r="H98" i="18"/>
  <c r="I98" i="18"/>
  <c r="J98" i="18"/>
  <c r="K98" i="18"/>
  <c r="L98" i="18"/>
  <c r="M98" i="18"/>
  <c r="N98" i="18"/>
  <c r="F99" i="18"/>
  <c r="G99" i="18"/>
  <c r="H99" i="18"/>
  <c r="I99" i="18"/>
  <c r="J99" i="18"/>
  <c r="K99" i="18"/>
  <c r="L99" i="18"/>
  <c r="M99" i="18"/>
  <c r="N99" i="18"/>
  <c r="F100" i="18"/>
  <c r="G100" i="18"/>
  <c r="H100" i="18"/>
  <c r="I100" i="18"/>
  <c r="J100" i="18"/>
  <c r="K100" i="18"/>
  <c r="L100" i="18"/>
  <c r="M100" i="18"/>
  <c r="N100" i="18"/>
  <c r="F101" i="18"/>
  <c r="G101" i="18"/>
  <c r="H101" i="18"/>
  <c r="I101" i="18"/>
  <c r="J101" i="18"/>
  <c r="K101" i="18"/>
  <c r="L101" i="18"/>
  <c r="M101" i="18"/>
  <c r="N101" i="18"/>
  <c r="F102" i="18"/>
  <c r="G102" i="18"/>
  <c r="H102" i="18"/>
  <c r="I102" i="18"/>
  <c r="J102" i="18"/>
  <c r="K102" i="18"/>
  <c r="L102" i="18"/>
  <c r="M102" i="18"/>
  <c r="N102" i="18"/>
  <c r="F103" i="18"/>
  <c r="G103" i="18"/>
  <c r="H103" i="18"/>
  <c r="I103" i="18"/>
  <c r="J103" i="18"/>
  <c r="K103" i="18"/>
  <c r="L103" i="18"/>
  <c r="M103" i="18"/>
  <c r="N103" i="18"/>
  <c r="F104" i="18"/>
  <c r="G104" i="18"/>
  <c r="H104" i="18"/>
  <c r="I104" i="18"/>
  <c r="J104" i="18"/>
  <c r="K104" i="18"/>
  <c r="L104" i="18"/>
  <c r="M104" i="18"/>
  <c r="N104" i="18"/>
  <c r="F105" i="18"/>
  <c r="G105" i="18"/>
  <c r="H105" i="18"/>
  <c r="I105" i="18"/>
  <c r="J105" i="18"/>
  <c r="K105" i="18"/>
  <c r="L105" i="18"/>
  <c r="M105" i="18"/>
  <c r="N105" i="18"/>
  <c r="F106" i="18"/>
  <c r="G106" i="18"/>
  <c r="H106" i="18"/>
  <c r="I106" i="18"/>
  <c r="J106" i="18"/>
  <c r="K106" i="18"/>
  <c r="L106" i="18"/>
  <c r="M106" i="18"/>
  <c r="N106" i="18"/>
  <c r="F107" i="18"/>
  <c r="G107" i="18"/>
  <c r="H107" i="18"/>
  <c r="I107" i="18"/>
  <c r="J107" i="18"/>
  <c r="K107" i="18"/>
  <c r="L107" i="18"/>
  <c r="M107" i="18"/>
  <c r="N107" i="18"/>
  <c r="F108" i="18"/>
  <c r="G108" i="18"/>
  <c r="H108" i="18"/>
  <c r="I108" i="18"/>
  <c r="J108" i="18"/>
  <c r="K108" i="18"/>
  <c r="L108" i="18"/>
  <c r="M108" i="18"/>
  <c r="N108" i="18"/>
  <c r="F109" i="18"/>
  <c r="G109" i="18"/>
  <c r="H109" i="18"/>
  <c r="I109" i="18"/>
  <c r="J109" i="18"/>
  <c r="K109" i="18"/>
  <c r="L109" i="18"/>
  <c r="M109" i="18"/>
  <c r="N109" i="18"/>
  <c r="F110" i="18"/>
  <c r="G110" i="18"/>
  <c r="H110" i="18"/>
  <c r="I110" i="18"/>
  <c r="J110" i="18"/>
  <c r="K110" i="18"/>
  <c r="L110" i="18"/>
  <c r="M110" i="18"/>
  <c r="N110" i="18"/>
  <c r="F111" i="18"/>
  <c r="G111" i="18"/>
  <c r="H111" i="18"/>
  <c r="I111" i="18"/>
  <c r="J111" i="18"/>
  <c r="K111" i="18"/>
  <c r="L111" i="18"/>
  <c r="M111" i="18"/>
  <c r="N111" i="18"/>
  <c r="F112" i="18"/>
  <c r="G112" i="18"/>
  <c r="H112" i="18"/>
  <c r="I112" i="18"/>
  <c r="J112" i="18"/>
  <c r="K112" i="18"/>
  <c r="L112" i="18"/>
  <c r="M112" i="18"/>
  <c r="N112" i="18"/>
  <c r="F113" i="18"/>
  <c r="G113" i="18"/>
  <c r="H113" i="18"/>
  <c r="I113" i="18"/>
  <c r="J113" i="18"/>
  <c r="K113" i="18"/>
  <c r="L113" i="18"/>
  <c r="M113" i="18"/>
  <c r="N113" i="18"/>
  <c r="F114" i="18"/>
  <c r="G114" i="18"/>
  <c r="H114" i="18"/>
  <c r="I114" i="18"/>
  <c r="J114" i="18"/>
  <c r="K114" i="18"/>
  <c r="L114" i="18"/>
  <c r="M114" i="18"/>
  <c r="N114" i="18"/>
  <c r="F115" i="18"/>
  <c r="G115" i="18"/>
  <c r="H115" i="18"/>
  <c r="I115" i="18"/>
  <c r="J115" i="18"/>
  <c r="K115" i="18"/>
  <c r="L115" i="18"/>
  <c r="M115" i="18"/>
  <c r="N115" i="18"/>
  <c r="F116" i="18"/>
  <c r="G116" i="18"/>
  <c r="H116" i="18"/>
  <c r="I116" i="18"/>
  <c r="J116" i="18"/>
  <c r="K116" i="18"/>
  <c r="L116" i="18"/>
  <c r="M116" i="18"/>
  <c r="N116" i="18"/>
  <c r="F117" i="18"/>
  <c r="G117" i="18"/>
  <c r="H117" i="18"/>
  <c r="I117" i="18"/>
  <c r="J117" i="18"/>
  <c r="K117" i="18"/>
  <c r="L117" i="18"/>
  <c r="M117" i="18"/>
  <c r="N117" i="18"/>
  <c r="F118" i="18"/>
  <c r="G118" i="18"/>
  <c r="H118" i="18"/>
  <c r="I118" i="18"/>
  <c r="J118" i="18"/>
  <c r="K118" i="18"/>
  <c r="L118" i="18"/>
  <c r="M118" i="18"/>
  <c r="N118" i="18"/>
  <c r="F119" i="18"/>
  <c r="G119" i="18"/>
  <c r="H119" i="18"/>
  <c r="I119" i="18"/>
  <c r="J119" i="18"/>
  <c r="K119" i="18"/>
  <c r="L119" i="18"/>
  <c r="M119" i="18"/>
  <c r="N119" i="18"/>
  <c r="F120" i="18"/>
  <c r="G120" i="18"/>
  <c r="H120" i="18"/>
  <c r="I120" i="18"/>
  <c r="J120" i="18"/>
  <c r="K120" i="18"/>
  <c r="L120" i="18"/>
  <c r="M120" i="18"/>
  <c r="N120" i="18"/>
  <c r="F121" i="18"/>
  <c r="G121" i="18"/>
  <c r="H121" i="18"/>
  <c r="I121" i="18"/>
  <c r="J121" i="18"/>
  <c r="K121" i="18"/>
  <c r="L121" i="18"/>
  <c r="M121" i="18"/>
  <c r="N121" i="18"/>
  <c r="F122" i="18"/>
  <c r="G122" i="18"/>
  <c r="H122" i="18"/>
  <c r="I122" i="18"/>
  <c r="J122" i="18"/>
  <c r="K122" i="18"/>
  <c r="L122" i="18"/>
  <c r="M122" i="18"/>
  <c r="N122" i="18"/>
  <c r="F123" i="18"/>
  <c r="G123" i="18"/>
  <c r="H123" i="18"/>
  <c r="I123" i="18"/>
  <c r="J123" i="18"/>
  <c r="K123" i="18"/>
  <c r="L123" i="18"/>
  <c r="M123" i="18"/>
  <c r="N123" i="18"/>
  <c r="F124" i="18"/>
  <c r="G124" i="18"/>
  <c r="H124" i="18"/>
  <c r="I124" i="18"/>
  <c r="J124" i="18"/>
  <c r="K124" i="18"/>
  <c r="L124" i="18"/>
  <c r="M124" i="18"/>
  <c r="N124" i="18"/>
  <c r="F125" i="18"/>
  <c r="G125" i="18"/>
  <c r="H125" i="18"/>
  <c r="I125" i="18"/>
  <c r="J125" i="18"/>
  <c r="K125" i="18"/>
  <c r="L125" i="18"/>
  <c r="M125" i="18"/>
  <c r="N125" i="18"/>
  <c r="F126" i="18"/>
  <c r="G126" i="18"/>
  <c r="H126" i="18"/>
  <c r="I126" i="18"/>
  <c r="J126" i="18"/>
  <c r="K126" i="18"/>
  <c r="L126" i="18"/>
  <c r="M126" i="18"/>
  <c r="N126" i="18"/>
  <c r="F127" i="18"/>
  <c r="G127" i="18"/>
  <c r="H127" i="18"/>
  <c r="I127" i="18"/>
  <c r="J127" i="18"/>
  <c r="K127" i="18"/>
  <c r="L127" i="18"/>
  <c r="M127" i="18"/>
  <c r="N127" i="18"/>
  <c r="F128" i="18"/>
  <c r="G128" i="18"/>
  <c r="H128" i="18"/>
  <c r="I128" i="18"/>
  <c r="J128" i="18"/>
  <c r="K128" i="18"/>
  <c r="L128" i="18"/>
  <c r="M128" i="18"/>
  <c r="N128" i="18"/>
  <c r="F129" i="18"/>
  <c r="G129" i="18"/>
  <c r="H129" i="18"/>
  <c r="I129" i="18"/>
  <c r="J129" i="18"/>
  <c r="K129" i="18"/>
  <c r="L129" i="18"/>
  <c r="M129" i="18"/>
  <c r="N129" i="18"/>
  <c r="F130" i="18"/>
  <c r="G130" i="18"/>
  <c r="H130" i="18"/>
  <c r="I130" i="18"/>
  <c r="J130" i="18"/>
  <c r="K130" i="18"/>
  <c r="L130" i="18"/>
  <c r="M130" i="18"/>
  <c r="N130" i="18"/>
  <c r="F131" i="18"/>
  <c r="G131" i="18"/>
  <c r="H131" i="18"/>
  <c r="I131" i="18"/>
  <c r="J131" i="18"/>
  <c r="K131" i="18"/>
  <c r="L131" i="18"/>
  <c r="M131" i="18"/>
  <c r="N131" i="18"/>
  <c r="F132" i="18"/>
  <c r="G132" i="18"/>
  <c r="H132" i="18"/>
  <c r="I132" i="18"/>
  <c r="J132" i="18"/>
  <c r="K132" i="18"/>
  <c r="L132" i="18"/>
  <c r="M132" i="18"/>
  <c r="N132" i="18"/>
  <c r="F133" i="18"/>
  <c r="G133" i="18"/>
  <c r="H133" i="18"/>
  <c r="I133" i="18"/>
  <c r="J133" i="18"/>
  <c r="K133" i="18"/>
  <c r="L133" i="18"/>
  <c r="M133" i="18"/>
  <c r="N133" i="18"/>
  <c r="F134" i="18"/>
  <c r="G134" i="18"/>
  <c r="H134" i="18"/>
  <c r="I134" i="18"/>
  <c r="J134" i="18"/>
  <c r="K134" i="18"/>
  <c r="L134" i="18"/>
  <c r="M134" i="18"/>
  <c r="N134" i="18"/>
  <c r="F135" i="18"/>
  <c r="G135" i="18"/>
  <c r="H135" i="18"/>
  <c r="I135" i="18"/>
  <c r="J135" i="18"/>
  <c r="K135" i="18"/>
  <c r="L135" i="18"/>
  <c r="M135" i="18"/>
  <c r="N135" i="18"/>
  <c r="F136" i="18"/>
  <c r="G136" i="18"/>
  <c r="H136" i="18"/>
  <c r="I136" i="18"/>
  <c r="J136" i="18"/>
  <c r="K136" i="18"/>
  <c r="L136" i="18"/>
  <c r="M136" i="18"/>
  <c r="N136" i="18"/>
  <c r="F137" i="18"/>
  <c r="G137" i="18"/>
  <c r="H137" i="18"/>
  <c r="I137" i="18"/>
  <c r="J137" i="18"/>
  <c r="K137" i="18"/>
  <c r="L137" i="18"/>
  <c r="M137" i="18"/>
  <c r="N137" i="18"/>
  <c r="F138" i="18"/>
  <c r="G138" i="18"/>
  <c r="H138" i="18"/>
  <c r="I138" i="18"/>
  <c r="J138" i="18"/>
  <c r="K138" i="18"/>
  <c r="L138" i="18"/>
  <c r="M138" i="18"/>
  <c r="N138" i="18"/>
  <c r="F139" i="18"/>
  <c r="G139" i="18"/>
  <c r="H139" i="18"/>
  <c r="I139" i="18"/>
  <c r="J139" i="18"/>
  <c r="K139" i="18"/>
  <c r="L139" i="18"/>
  <c r="M139" i="18"/>
  <c r="N139" i="18"/>
  <c r="F140" i="18"/>
  <c r="G140" i="18"/>
  <c r="H140" i="18"/>
  <c r="I140" i="18"/>
  <c r="J140" i="18"/>
  <c r="K140" i="18"/>
  <c r="L140" i="18"/>
  <c r="M140" i="18"/>
  <c r="N140" i="18"/>
  <c r="F141" i="18"/>
  <c r="G141" i="18"/>
  <c r="H141" i="18"/>
  <c r="I141" i="18"/>
  <c r="J141" i="18"/>
  <c r="K141" i="18"/>
  <c r="L141" i="18"/>
  <c r="M141" i="18"/>
  <c r="N141" i="18"/>
  <c r="F142" i="18"/>
  <c r="G142" i="18"/>
  <c r="H142" i="18"/>
  <c r="I142" i="18"/>
  <c r="J142" i="18"/>
  <c r="K142" i="18"/>
  <c r="L142" i="18"/>
  <c r="M142" i="18"/>
  <c r="N142" i="18"/>
  <c r="F143" i="18"/>
  <c r="G143" i="18"/>
  <c r="H143" i="18"/>
  <c r="I143" i="18"/>
  <c r="J143" i="18"/>
  <c r="K143" i="18"/>
  <c r="L143" i="18"/>
  <c r="M143" i="18"/>
  <c r="N143" i="18"/>
  <c r="F144" i="18"/>
  <c r="G144" i="18"/>
  <c r="H144" i="18"/>
  <c r="I144" i="18"/>
  <c r="J144" i="18"/>
  <c r="K144" i="18"/>
  <c r="L144" i="18"/>
  <c r="M144" i="18"/>
  <c r="N144" i="18"/>
  <c r="F145" i="18"/>
  <c r="G145" i="18"/>
  <c r="H145" i="18"/>
  <c r="I145" i="18"/>
  <c r="J145" i="18"/>
  <c r="K145" i="18"/>
  <c r="L145" i="18"/>
  <c r="M145" i="18"/>
  <c r="N145" i="18"/>
  <c r="F146" i="18"/>
  <c r="G146" i="18"/>
  <c r="H146" i="18"/>
  <c r="I146" i="18"/>
  <c r="J146" i="18"/>
  <c r="K146" i="18"/>
  <c r="L146" i="18"/>
  <c r="M146" i="18"/>
  <c r="N146" i="18"/>
  <c r="F147" i="18"/>
  <c r="G147" i="18"/>
  <c r="H147" i="18"/>
  <c r="I147" i="18"/>
  <c r="J147" i="18"/>
  <c r="K147" i="18"/>
  <c r="L147" i="18"/>
  <c r="M147" i="18"/>
  <c r="N147" i="18"/>
  <c r="F148" i="18"/>
  <c r="G148" i="18"/>
  <c r="H148" i="18"/>
  <c r="I148" i="18"/>
  <c r="J148" i="18"/>
  <c r="K148" i="18"/>
  <c r="L148" i="18"/>
  <c r="M148" i="18"/>
  <c r="N148" i="18"/>
  <c r="F149" i="18"/>
  <c r="G149" i="18"/>
  <c r="H149" i="18"/>
  <c r="I149" i="18"/>
  <c r="J149" i="18"/>
  <c r="K149" i="18"/>
  <c r="L149" i="18"/>
  <c r="M149" i="18"/>
  <c r="N149" i="18"/>
  <c r="F150" i="18"/>
  <c r="G150" i="18"/>
  <c r="H150" i="18"/>
  <c r="I150" i="18"/>
  <c r="J150" i="18"/>
  <c r="K150" i="18"/>
  <c r="L150" i="18"/>
  <c r="M150" i="18"/>
  <c r="N150" i="18"/>
  <c r="F151" i="18"/>
  <c r="G151" i="18"/>
  <c r="H151" i="18"/>
  <c r="I151" i="18"/>
  <c r="J151" i="18"/>
  <c r="K151" i="18"/>
  <c r="L151" i="18"/>
  <c r="M151" i="18"/>
  <c r="N151" i="18"/>
  <c r="F152" i="18"/>
  <c r="G152" i="18"/>
  <c r="H152" i="18"/>
  <c r="I152" i="18"/>
  <c r="J152" i="18"/>
  <c r="K152" i="18"/>
  <c r="L152" i="18"/>
  <c r="M152" i="18"/>
  <c r="N152" i="18"/>
  <c r="F153" i="18"/>
  <c r="G153" i="18"/>
  <c r="H153" i="18"/>
  <c r="I153" i="18"/>
  <c r="J153" i="18"/>
  <c r="K153" i="18"/>
  <c r="L153" i="18"/>
  <c r="M153" i="18"/>
  <c r="N153" i="18"/>
  <c r="F154" i="18"/>
  <c r="G154" i="18"/>
  <c r="H154" i="18"/>
  <c r="I154" i="18"/>
  <c r="J154" i="18"/>
  <c r="K154" i="18"/>
  <c r="L154" i="18"/>
  <c r="M154" i="18"/>
  <c r="N154" i="18"/>
  <c r="F155" i="18"/>
  <c r="G155" i="18"/>
  <c r="H155" i="18"/>
  <c r="I155" i="18"/>
  <c r="J155" i="18"/>
  <c r="K155" i="18"/>
  <c r="L155" i="18"/>
  <c r="M155" i="18"/>
  <c r="N155" i="18"/>
  <c r="F156" i="18"/>
  <c r="G156" i="18"/>
  <c r="H156" i="18"/>
  <c r="I156" i="18"/>
  <c r="J156" i="18"/>
  <c r="K156" i="18"/>
  <c r="L156" i="18"/>
  <c r="M156" i="18"/>
  <c r="N156" i="18"/>
  <c r="F157" i="18"/>
  <c r="G157" i="18"/>
  <c r="H157" i="18"/>
  <c r="I157" i="18"/>
  <c r="J157" i="18"/>
  <c r="K157" i="18"/>
  <c r="L157" i="18"/>
  <c r="M157" i="18"/>
  <c r="N157" i="18"/>
  <c r="F158" i="18"/>
  <c r="G158" i="18"/>
  <c r="H158" i="18"/>
  <c r="I158" i="18"/>
  <c r="J158" i="18"/>
  <c r="K158" i="18"/>
  <c r="L158" i="18"/>
  <c r="M158" i="18"/>
  <c r="N158" i="18"/>
  <c r="F159" i="18"/>
  <c r="G159" i="18"/>
  <c r="H159" i="18"/>
  <c r="I159" i="18"/>
  <c r="J159" i="18"/>
  <c r="K159" i="18"/>
  <c r="L159" i="18"/>
  <c r="M159" i="18"/>
  <c r="N159" i="18"/>
  <c r="F160" i="18"/>
  <c r="G160" i="18"/>
  <c r="H160" i="18"/>
  <c r="I160" i="18"/>
  <c r="J160" i="18"/>
  <c r="K160" i="18"/>
  <c r="L160" i="18"/>
  <c r="M160" i="18"/>
  <c r="N160" i="18"/>
  <c r="F161" i="18"/>
  <c r="G161" i="18"/>
  <c r="H161" i="18"/>
  <c r="I161" i="18"/>
  <c r="J161" i="18"/>
  <c r="K161" i="18"/>
  <c r="L161" i="18"/>
  <c r="M161" i="18"/>
  <c r="N161" i="18"/>
  <c r="F162" i="18"/>
  <c r="G162" i="18"/>
  <c r="H162" i="18"/>
  <c r="I162" i="18"/>
  <c r="J162" i="18"/>
  <c r="K162" i="18"/>
  <c r="L162" i="18"/>
  <c r="M162" i="18"/>
  <c r="N162" i="18"/>
  <c r="F163" i="18"/>
  <c r="G163" i="18"/>
  <c r="H163" i="18"/>
  <c r="I163" i="18"/>
  <c r="J163" i="18"/>
  <c r="K163" i="18"/>
  <c r="L163" i="18"/>
  <c r="M163" i="18"/>
  <c r="N163" i="18"/>
  <c r="F164" i="18"/>
  <c r="G164" i="18"/>
  <c r="H164" i="18"/>
  <c r="I164" i="18"/>
  <c r="J164" i="18"/>
  <c r="K164" i="18"/>
  <c r="L164" i="18"/>
  <c r="M164" i="18"/>
  <c r="N164" i="18"/>
  <c r="F165" i="18"/>
  <c r="G165" i="18"/>
  <c r="H165" i="18"/>
  <c r="I165" i="18"/>
  <c r="J165" i="18"/>
  <c r="K165" i="18"/>
  <c r="L165" i="18"/>
  <c r="M165" i="18"/>
  <c r="N165" i="18"/>
  <c r="F166" i="18"/>
  <c r="G166" i="18"/>
  <c r="H166" i="18"/>
  <c r="I166" i="18"/>
  <c r="J166" i="18"/>
  <c r="K166" i="18"/>
  <c r="L166" i="18"/>
  <c r="M166" i="18"/>
  <c r="N166" i="18"/>
  <c r="F167" i="18"/>
  <c r="G167" i="18"/>
  <c r="H167" i="18"/>
  <c r="I167" i="18"/>
  <c r="J167" i="18"/>
  <c r="K167" i="18"/>
  <c r="L167" i="18"/>
  <c r="M167" i="18"/>
  <c r="N167" i="18"/>
  <c r="F168" i="18"/>
  <c r="G168" i="18"/>
  <c r="H168" i="18"/>
  <c r="I168" i="18"/>
  <c r="J168" i="18"/>
  <c r="K168" i="18"/>
  <c r="L168" i="18"/>
  <c r="M168" i="18"/>
  <c r="N168" i="18"/>
  <c r="F169" i="18"/>
  <c r="G169" i="18"/>
  <c r="H169" i="18"/>
  <c r="I169" i="18"/>
  <c r="J169" i="18"/>
  <c r="K169" i="18"/>
  <c r="L169" i="18"/>
  <c r="M169" i="18"/>
  <c r="N169" i="18"/>
  <c r="F170" i="18"/>
  <c r="G170" i="18"/>
  <c r="H170" i="18"/>
  <c r="I170" i="18"/>
  <c r="J170" i="18"/>
  <c r="K170" i="18"/>
  <c r="L170" i="18"/>
  <c r="M170" i="18"/>
  <c r="N170" i="18"/>
  <c r="F171" i="18"/>
  <c r="G171" i="18"/>
  <c r="H171" i="18"/>
  <c r="I171" i="18"/>
  <c r="J171" i="18"/>
  <c r="K171" i="18"/>
  <c r="L171" i="18"/>
  <c r="M171" i="18"/>
  <c r="N171" i="18"/>
  <c r="F172" i="18"/>
  <c r="G172" i="18"/>
  <c r="H172" i="18"/>
  <c r="I172" i="18"/>
  <c r="J172" i="18"/>
  <c r="K172" i="18"/>
  <c r="L172" i="18"/>
  <c r="M172" i="18"/>
  <c r="N172" i="18"/>
  <c r="F173" i="18"/>
  <c r="G173" i="18"/>
  <c r="H173" i="18"/>
  <c r="I173" i="18"/>
  <c r="J173" i="18"/>
  <c r="K173" i="18"/>
  <c r="L173" i="18"/>
  <c r="M173" i="18"/>
  <c r="N173" i="18"/>
  <c r="F174" i="18"/>
  <c r="G174" i="18"/>
  <c r="H174" i="18"/>
  <c r="I174" i="18"/>
  <c r="J174" i="18"/>
  <c r="K174" i="18"/>
  <c r="L174" i="18"/>
  <c r="M174" i="18"/>
  <c r="N174" i="18"/>
  <c r="F175" i="18"/>
  <c r="G175" i="18"/>
  <c r="H175" i="18"/>
  <c r="I175" i="18"/>
  <c r="J175" i="18"/>
  <c r="K175" i="18"/>
  <c r="L175" i="18"/>
  <c r="M175" i="18"/>
  <c r="N175" i="18"/>
  <c r="F176" i="18"/>
  <c r="G176" i="18"/>
  <c r="H176" i="18"/>
  <c r="I176" i="18"/>
  <c r="J176" i="18"/>
  <c r="K176" i="18"/>
  <c r="L176" i="18"/>
  <c r="M176" i="18"/>
  <c r="N176" i="18"/>
  <c r="F177" i="18"/>
  <c r="G177" i="18"/>
  <c r="H177" i="18"/>
  <c r="I177" i="18"/>
  <c r="J177" i="18"/>
  <c r="K177" i="18"/>
  <c r="L177" i="18"/>
  <c r="M177" i="18"/>
  <c r="N177" i="18"/>
  <c r="F178" i="18"/>
  <c r="G178" i="18"/>
  <c r="H178" i="18"/>
  <c r="I178" i="18"/>
  <c r="J178" i="18"/>
  <c r="K178" i="18"/>
  <c r="L178" i="18"/>
  <c r="M178" i="18"/>
  <c r="N178" i="18"/>
  <c r="F179" i="18"/>
  <c r="G179" i="18"/>
  <c r="H179" i="18"/>
  <c r="I179" i="18"/>
  <c r="J179" i="18"/>
  <c r="K179" i="18"/>
  <c r="L179" i="18"/>
  <c r="M179" i="18"/>
  <c r="N179" i="18"/>
  <c r="F180" i="18"/>
  <c r="G180" i="18"/>
  <c r="H180" i="18"/>
  <c r="I180" i="18"/>
  <c r="J180" i="18"/>
  <c r="K180" i="18"/>
  <c r="L180" i="18"/>
  <c r="M180" i="18"/>
  <c r="N180" i="18"/>
  <c r="F181" i="18"/>
  <c r="G181" i="18"/>
  <c r="H181" i="18"/>
  <c r="I181" i="18"/>
  <c r="J181" i="18"/>
  <c r="K181" i="18"/>
  <c r="L181" i="18"/>
  <c r="M181" i="18"/>
  <c r="N181" i="18"/>
  <c r="F182" i="18"/>
  <c r="G182" i="18"/>
  <c r="H182" i="18"/>
  <c r="I182" i="18"/>
  <c r="J182" i="18"/>
  <c r="K182" i="18"/>
  <c r="L182" i="18"/>
  <c r="M182" i="18"/>
  <c r="N182" i="18"/>
  <c r="F183" i="18"/>
  <c r="G183" i="18"/>
  <c r="H183" i="18"/>
  <c r="I183" i="18"/>
  <c r="J183" i="18"/>
  <c r="K183" i="18"/>
  <c r="L183" i="18"/>
  <c r="M183" i="18"/>
  <c r="N183" i="18"/>
  <c r="F184" i="18"/>
  <c r="G184" i="18"/>
  <c r="H184" i="18"/>
  <c r="I184" i="18"/>
  <c r="J184" i="18"/>
  <c r="K184" i="18"/>
  <c r="L184" i="18"/>
  <c r="M184" i="18"/>
  <c r="N184" i="18"/>
  <c r="F185" i="18"/>
  <c r="G185" i="18"/>
  <c r="H185" i="18"/>
  <c r="I185" i="18"/>
  <c r="J185" i="18"/>
  <c r="K185" i="18"/>
  <c r="L185" i="18"/>
  <c r="M185" i="18"/>
  <c r="N185" i="18"/>
  <c r="F186" i="18"/>
  <c r="G186" i="18"/>
  <c r="H186" i="18"/>
  <c r="I186" i="18"/>
  <c r="J186" i="18"/>
  <c r="K186" i="18"/>
  <c r="L186" i="18"/>
  <c r="M186" i="18"/>
  <c r="N186" i="18"/>
  <c r="F187" i="18"/>
  <c r="G187" i="18"/>
  <c r="H187" i="18"/>
  <c r="I187" i="18"/>
  <c r="J187" i="18"/>
  <c r="K187" i="18"/>
  <c r="L187" i="18"/>
  <c r="M187" i="18"/>
  <c r="N187" i="18"/>
  <c r="F188" i="18"/>
  <c r="G188" i="18"/>
  <c r="H188" i="18"/>
  <c r="I188" i="18"/>
  <c r="J188" i="18"/>
  <c r="K188" i="18"/>
  <c r="L188" i="18"/>
  <c r="M188" i="18"/>
  <c r="N188" i="18"/>
  <c r="F189" i="18"/>
  <c r="G189" i="18"/>
  <c r="H189" i="18"/>
  <c r="I189" i="18"/>
  <c r="J189" i="18"/>
  <c r="K189" i="18"/>
  <c r="L189" i="18"/>
  <c r="M189" i="18"/>
  <c r="N189" i="18"/>
  <c r="F190" i="18"/>
  <c r="G190" i="18"/>
  <c r="H190" i="18"/>
  <c r="I190" i="18"/>
  <c r="J190" i="18"/>
  <c r="K190" i="18"/>
  <c r="L190" i="18"/>
  <c r="M190" i="18"/>
  <c r="N190" i="18"/>
  <c r="F191" i="18"/>
  <c r="G191" i="18"/>
  <c r="H191" i="18"/>
  <c r="I191" i="18"/>
  <c r="J191" i="18"/>
  <c r="K191" i="18"/>
  <c r="L191" i="18"/>
  <c r="M191" i="18"/>
  <c r="N191" i="18"/>
  <c r="F192" i="18"/>
  <c r="G192" i="18"/>
  <c r="H192" i="18"/>
  <c r="I192" i="18"/>
  <c r="J192" i="18"/>
  <c r="K192" i="18"/>
  <c r="L192" i="18"/>
  <c r="M192" i="18"/>
  <c r="N192" i="18"/>
  <c r="F193" i="18"/>
  <c r="G193" i="18"/>
  <c r="H193" i="18"/>
  <c r="I193" i="18"/>
  <c r="J193" i="18"/>
  <c r="K193" i="18"/>
  <c r="L193" i="18"/>
  <c r="M193" i="18"/>
  <c r="N193" i="18"/>
  <c r="F194" i="18"/>
  <c r="G194" i="18"/>
  <c r="H194" i="18"/>
  <c r="I194" i="18"/>
  <c r="J194" i="18"/>
  <c r="K194" i="18"/>
  <c r="L194" i="18"/>
  <c r="M194" i="18"/>
  <c r="N194" i="18"/>
  <c r="F195" i="18"/>
  <c r="G195" i="18"/>
  <c r="H195" i="18"/>
  <c r="I195" i="18"/>
  <c r="J195" i="18"/>
  <c r="K195" i="18"/>
  <c r="L195" i="18"/>
  <c r="M195" i="18"/>
  <c r="N195" i="18"/>
  <c r="F196" i="18"/>
  <c r="G196" i="18"/>
  <c r="H196" i="18"/>
  <c r="I196" i="18"/>
  <c r="J196" i="18"/>
  <c r="K196" i="18"/>
  <c r="L196" i="18"/>
  <c r="M196" i="18"/>
  <c r="N196" i="18"/>
  <c r="F197" i="18"/>
  <c r="G197" i="18"/>
  <c r="H197" i="18"/>
  <c r="I197" i="18"/>
  <c r="J197" i="18"/>
  <c r="K197" i="18"/>
  <c r="L197" i="18"/>
  <c r="M197" i="18"/>
  <c r="N197" i="18"/>
  <c r="F198" i="18"/>
  <c r="G198" i="18"/>
  <c r="H198" i="18"/>
  <c r="I198" i="18"/>
  <c r="J198" i="18"/>
  <c r="K198" i="18"/>
  <c r="L198" i="18"/>
  <c r="M198" i="18"/>
  <c r="N198" i="18"/>
  <c r="F199" i="18"/>
  <c r="G199" i="18"/>
  <c r="H199" i="18"/>
  <c r="I199" i="18"/>
  <c r="J199" i="18"/>
  <c r="K199" i="18"/>
  <c r="L199" i="18"/>
  <c r="M199" i="18"/>
  <c r="N199" i="18"/>
  <c r="F200" i="18"/>
  <c r="G200" i="18"/>
  <c r="H200" i="18"/>
  <c r="I200" i="18"/>
  <c r="J200" i="18"/>
  <c r="K200" i="18"/>
  <c r="L200" i="18"/>
  <c r="M200" i="18"/>
  <c r="N200" i="18"/>
  <c r="F201" i="18"/>
  <c r="G201" i="18"/>
  <c r="H201" i="18"/>
  <c r="I201" i="18"/>
  <c r="J201" i="18"/>
  <c r="K201" i="18"/>
  <c r="L201" i="18"/>
  <c r="M201" i="18"/>
  <c r="N201" i="18"/>
  <c r="F202" i="18"/>
  <c r="G202" i="18"/>
  <c r="H202" i="18"/>
  <c r="I202" i="18"/>
  <c r="J202" i="18"/>
  <c r="K202" i="18"/>
  <c r="L202" i="18"/>
  <c r="M202" i="18"/>
  <c r="N202" i="18"/>
  <c r="F203" i="18"/>
  <c r="G203" i="18"/>
  <c r="H203" i="18"/>
  <c r="I203" i="18"/>
  <c r="J203" i="18"/>
  <c r="K203" i="18"/>
  <c r="L203" i="18"/>
  <c r="M203" i="18"/>
  <c r="N203" i="18"/>
  <c r="F204" i="18"/>
  <c r="G204" i="18"/>
  <c r="H204" i="18"/>
  <c r="I204" i="18"/>
  <c r="J204" i="18"/>
  <c r="K204" i="18"/>
  <c r="L204" i="18"/>
  <c r="M204" i="18"/>
  <c r="N204" i="18"/>
  <c r="F205" i="18"/>
  <c r="G205" i="18"/>
  <c r="H205" i="18"/>
  <c r="I205" i="18"/>
  <c r="J205" i="18"/>
  <c r="K205" i="18"/>
  <c r="L205" i="18"/>
  <c r="M205" i="18"/>
  <c r="N205" i="18"/>
  <c r="F206" i="18"/>
  <c r="G206" i="18"/>
  <c r="H206" i="18"/>
  <c r="I206" i="18"/>
  <c r="J206" i="18"/>
  <c r="K206" i="18"/>
  <c r="L206" i="18"/>
  <c r="M206" i="18"/>
  <c r="N206" i="18"/>
  <c r="F207" i="18"/>
  <c r="G207" i="18"/>
  <c r="H207" i="18"/>
  <c r="I207" i="18"/>
  <c r="J207" i="18"/>
  <c r="K207" i="18"/>
  <c r="L207" i="18"/>
  <c r="M207" i="18"/>
  <c r="N207" i="18"/>
  <c r="F208" i="18"/>
  <c r="G208" i="18"/>
  <c r="H208" i="18"/>
  <c r="I208" i="18"/>
  <c r="J208" i="18"/>
  <c r="K208" i="18"/>
  <c r="L208" i="18"/>
  <c r="M208" i="18"/>
  <c r="N208" i="18"/>
  <c r="F209" i="18"/>
  <c r="G209" i="18"/>
  <c r="H209" i="18"/>
  <c r="I209" i="18"/>
  <c r="J209" i="18"/>
  <c r="K209" i="18"/>
  <c r="L209" i="18"/>
  <c r="M209" i="18"/>
  <c r="N209" i="18"/>
  <c r="F210" i="18"/>
  <c r="G210" i="18"/>
  <c r="H210" i="18"/>
  <c r="I210" i="18"/>
  <c r="J210" i="18"/>
  <c r="K210" i="18"/>
  <c r="L210" i="18"/>
  <c r="M210" i="18"/>
  <c r="N210" i="18"/>
  <c r="F211" i="18"/>
  <c r="G211" i="18"/>
  <c r="H211" i="18"/>
  <c r="I211" i="18"/>
  <c r="J211" i="18"/>
  <c r="K211" i="18"/>
  <c r="L211" i="18"/>
  <c r="M211" i="18"/>
  <c r="N211" i="18"/>
  <c r="F212" i="18"/>
  <c r="G212" i="18"/>
  <c r="H212" i="18"/>
  <c r="I212" i="18"/>
  <c r="J212" i="18"/>
  <c r="K212" i="18"/>
  <c r="L212" i="18"/>
  <c r="M212" i="18"/>
  <c r="N212" i="18"/>
  <c r="F213" i="18"/>
  <c r="G213" i="18"/>
  <c r="H213" i="18"/>
  <c r="I213" i="18"/>
  <c r="J213" i="18"/>
  <c r="K213" i="18"/>
  <c r="L213" i="18"/>
  <c r="M213" i="18"/>
  <c r="N213" i="18"/>
  <c r="F214" i="18"/>
  <c r="G214" i="18"/>
  <c r="H214" i="18"/>
  <c r="I214" i="18"/>
  <c r="J214" i="18"/>
  <c r="K214" i="18"/>
  <c r="L214" i="18"/>
  <c r="M214" i="18"/>
  <c r="N214" i="18"/>
  <c r="F215" i="18"/>
  <c r="G215" i="18"/>
  <c r="H215" i="18"/>
  <c r="I215" i="18"/>
  <c r="J215" i="18"/>
  <c r="K215" i="18"/>
  <c r="L215" i="18"/>
  <c r="M215" i="18"/>
  <c r="N215" i="18"/>
  <c r="F216" i="18"/>
  <c r="G216" i="18"/>
  <c r="H216" i="18"/>
  <c r="I216" i="18"/>
  <c r="J216" i="18"/>
  <c r="K216" i="18"/>
  <c r="L216" i="18"/>
  <c r="M216" i="18"/>
  <c r="N216" i="18"/>
  <c r="F217" i="18"/>
  <c r="G217" i="18"/>
  <c r="H217" i="18"/>
  <c r="I217" i="18"/>
  <c r="J217" i="18"/>
  <c r="K217" i="18"/>
  <c r="L217" i="18"/>
  <c r="M217" i="18"/>
  <c r="N217" i="18"/>
  <c r="F218" i="18"/>
  <c r="G218" i="18"/>
  <c r="H218" i="18"/>
  <c r="I218" i="18"/>
  <c r="J218" i="18"/>
  <c r="K218" i="18"/>
  <c r="L218" i="18"/>
  <c r="M218" i="18"/>
  <c r="N218" i="18"/>
  <c r="F219" i="18"/>
  <c r="G219" i="18"/>
  <c r="H219" i="18"/>
  <c r="I219" i="18"/>
  <c r="J219" i="18"/>
  <c r="K219" i="18"/>
  <c r="L219" i="18"/>
  <c r="M219" i="18"/>
  <c r="N219" i="18"/>
  <c r="F220" i="18"/>
  <c r="G220" i="18"/>
  <c r="H220" i="18"/>
  <c r="I220" i="18"/>
  <c r="J220" i="18"/>
  <c r="K220" i="18"/>
  <c r="L220" i="18"/>
  <c r="M220" i="18"/>
  <c r="N220" i="18"/>
  <c r="F221" i="18"/>
  <c r="G221" i="18"/>
  <c r="H221" i="18"/>
  <c r="I221" i="18"/>
  <c r="J221" i="18"/>
  <c r="K221" i="18"/>
  <c r="L221" i="18"/>
  <c r="M221" i="18"/>
  <c r="N221" i="18"/>
  <c r="F222" i="18"/>
  <c r="G222" i="18"/>
  <c r="H222" i="18"/>
  <c r="I222" i="18"/>
  <c r="J222" i="18"/>
  <c r="K222" i="18"/>
  <c r="L222" i="18"/>
  <c r="M222" i="18"/>
  <c r="N222" i="18"/>
  <c r="F223" i="18"/>
  <c r="G223" i="18"/>
  <c r="H223" i="18"/>
  <c r="I223" i="18"/>
  <c r="J223" i="18"/>
  <c r="K223" i="18"/>
  <c r="L223" i="18"/>
  <c r="M223" i="18"/>
  <c r="N223" i="18"/>
  <c r="F224" i="18"/>
  <c r="G224" i="18"/>
  <c r="H224" i="18"/>
  <c r="I224" i="18"/>
  <c r="J224" i="18"/>
  <c r="K224" i="18"/>
  <c r="L224" i="18"/>
  <c r="M224" i="18"/>
  <c r="N224" i="18"/>
  <c r="F225" i="18"/>
  <c r="G225" i="18"/>
  <c r="H225" i="18"/>
  <c r="I225" i="18"/>
  <c r="J225" i="18"/>
  <c r="K225" i="18"/>
  <c r="L225" i="18"/>
  <c r="M225" i="18"/>
  <c r="N225" i="18"/>
  <c r="F226" i="18"/>
  <c r="G226" i="18"/>
  <c r="H226" i="18"/>
  <c r="I226" i="18"/>
  <c r="J226" i="18"/>
  <c r="K226" i="18"/>
  <c r="L226" i="18"/>
  <c r="M226" i="18"/>
  <c r="N226" i="18"/>
  <c r="F227" i="18"/>
  <c r="G227" i="18"/>
  <c r="H227" i="18"/>
  <c r="I227" i="18"/>
  <c r="J227" i="18"/>
  <c r="K227" i="18"/>
  <c r="L227" i="18"/>
  <c r="M227" i="18"/>
  <c r="N227" i="18"/>
  <c r="F228" i="18"/>
  <c r="G228" i="18"/>
  <c r="H228" i="18"/>
  <c r="I228" i="18"/>
  <c r="J228" i="18"/>
  <c r="K228" i="18"/>
  <c r="L228" i="18"/>
  <c r="M228" i="18"/>
  <c r="N228" i="18"/>
  <c r="F229" i="18"/>
  <c r="G229" i="18"/>
  <c r="H229" i="18"/>
  <c r="I229" i="18"/>
  <c r="J229" i="18"/>
  <c r="K229" i="18"/>
  <c r="L229" i="18"/>
  <c r="M229" i="18"/>
  <c r="N229" i="18"/>
  <c r="F230" i="18"/>
  <c r="G230" i="18"/>
  <c r="H230" i="18"/>
  <c r="I230" i="18"/>
  <c r="J230" i="18"/>
  <c r="K230" i="18"/>
  <c r="L230" i="18"/>
  <c r="M230" i="18"/>
  <c r="N230" i="18"/>
  <c r="F231" i="18"/>
  <c r="G231" i="18"/>
  <c r="H231" i="18"/>
  <c r="I231" i="18"/>
  <c r="J231" i="18"/>
  <c r="K231" i="18"/>
  <c r="L231" i="18"/>
  <c r="M231" i="18"/>
  <c r="N231" i="18"/>
  <c r="F232" i="18"/>
  <c r="G232" i="18"/>
  <c r="H232" i="18"/>
  <c r="I232" i="18"/>
  <c r="J232" i="18"/>
  <c r="K232" i="18"/>
  <c r="L232" i="18"/>
  <c r="M232" i="18"/>
  <c r="N232" i="18"/>
  <c r="F233" i="18"/>
  <c r="G233" i="18"/>
  <c r="H233" i="18"/>
  <c r="I233" i="18"/>
  <c r="J233" i="18"/>
  <c r="K233" i="18"/>
  <c r="L233" i="18"/>
  <c r="M233" i="18"/>
  <c r="N233" i="18"/>
  <c r="F234" i="18"/>
  <c r="G234" i="18"/>
  <c r="H234" i="18"/>
  <c r="I234" i="18"/>
  <c r="J234" i="18"/>
  <c r="K234" i="18"/>
  <c r="L234" i="18"/>
  <c r="M234" i="18"/>
  <c r="N234" i="18"/>
  <c r="F235" i="18"/>
  <c r="G235" i="18"/>
  <c r="H235" i="18"/>
  <c r="I235" i="18"/>
  <c r="J235" i="18"/>
  <c r="K235" i="18"/>
  <c r="L235" i="18"/>
  <c r="M235" i="18"/>
  <c r="N235" i="18"/>
  <c r="F236" i="18"/>
  <c r="G236" i="18"/>
  <c r="H236" i="18"/>
  <c r="I236" i="18"/>
  <c r="J236" i="18"/>
  <c r="K236" i="18"/>
  <c r="L236" i="18"/>
  <c r="M236" i="18"/>
  <c r="N236" i="18"/>
  <c r="F237" i="18"/>
  <c r="G237" i="18"/>
  <c r="H237" i="18"/>
  <c r="I237" i="18"/>
  <c r="J237" i="18"/>
  <c r="K237" i="18"/>
  <c r="L237" i="18"/>
  <c r="M237" i="18"/>
  <c r="N237" i="18"/>
  <c r="F238" i="18"/>
  <c r="G238" i="18"/>
  <c r="H238" i="18"/>
  <c r="I238" i="18"/>
  <c r="J238" i="18"/>
  <c r="K238" i="18"/>
  <c r="L238" i="18"/>
  <c r="M238" i="18"/>
  <c r="N238" i="18"/>
  <c r="F239" i="18"/>
  <c r="G239" i="18"/>
  <c r="H239" i="18"/>
  <c r="I239" i="18"/>
  <c r="J239" i="18"/>
  <c r="K239" i="18"/>
  <c r="L239" i="18"/>
  <c r="M239" i="18"/>
  <c r="N239" i="18"/>
  <c r="F240" i="18"/>
  <c r="G240" i="18"/>
  <c r="H240" i="18"/>
  <c r="I240" i="18"/>
  <c r="J240" i="18"/>
  <c r="K240" i="18"/>
  <c r="L240" i="18"/>
  <c r="M240" i="18"/>
  <c r="N240" i="18"/>
  <c r="F241" i="18"/>
  <c r="G241" i="18"/>
  <c r="H241" i="18"/>
  <c r="I241" i="18"/>
  <c r="J241" i="18"/>
  <c r="K241" i="18"/>
  <c r="L241" i="18"/>
  <c r="M241" i="18"/>
  <c r="N241" i="18"/>
  <c r="F242" i="18"/>
  <c r="G242" i="18"/>
  <c r="H242" i="18"/>
  <c r="I242" i="18"/>
  <c r="J242" i="18"/>
  <c r="K242" i="18"/>
  <c r="L242" i="18"/>
  <c r="M242" i="18"/>
  <c r="N242" i="18"/>
  <c r="F243" i="18"/>
  <c r="G243" i="18"/>
  <c r="H243" i="18"/>
  <c r="I243" i="18"/>
  <c r="J243" i="18"/>
  <c r="K243" i="18"/>
  <c r="L243" i="18"/>
  <c r="M243" i="18"/>
  <c r="N243" i="18"/>
  <c r="F244" i="18"/>
  <c r="G244" i="18"/>
  <c r="H244" i="18"/>
  <c r="I244" i="18"/>
  <c r="J244" i="18"/>
  <c r="K244" i="18"/>
  <c r="L244" i="18"/>
  <c r="M244" i="18"/>
  <c r="N244" i="18"/>
  <c r="F245" i="18"/>
  <c r="G245" i="18"/>
  <c r="H245" i="18"/>
  <c r="I245" i="18"/>
  <c r="J245" i="18"/>
  <c r="K245" i="18"/>
  <c r="L245" i="18"/>
  <c r="M245" i="18"/>
  <c r="N245" i="18"/>
  <c r="F246" i="18"/>
  <c r="G246" i="18"/>
  <c r="H246" i="18"/>
  <c r="I246" i="18"/>
  <c r="J246" i="18"/>
  <c r="K246" i="18"/>
  <c r="L246" i="18"/>
  <c r="M246" i="18"/>
  <c r="N246" i="18"/>
  <c r="F247" i="18"/>
  <c r="G247" i="18"/>
  <c r="H247" i="18"/>
  <c r="I247" i="18"/>
  <c r="J247" i="18"/>
  <c r="K247" i="18"/>
  <c r="L247" i="18"/>
  <c r="M247" i="18"/>
  <c r="N247" i="18"/>
  <c r="F248" i="18"/>
  <c r="G248" i="18"/>
  <c r="H248" i="18"/>
  <c r="I248" i="18"/>
  <c r="J248" i="18"/>
  <c r="K248" i="18"/>
  <c r="L248" i="18"/>
  <c r="M248" i="18"/>
  <c r="N248" i="18"/>
  <c r="F249" i="18"/>
  <c r="G249" i="18"/>
  <c r="H249" i="18"/>
  <c r="I249" i="18"/>
  <c r="J249" i="18"/>
  <c r="K249" i="18"/>
  <c r="L249" i="18"/>
  <c r="M249" i="18"/>
  <c r="N249" i="18"/>
  <c r="F250" i="18"/>
  <c r="G250" i="18"/>
  <c r="H250" i="18"/>
  <c r="I250" i="18"/>
  <c r="J250" i="18"/>
  <c r="K250" i="18"/>
  <c r="L250" i="18"/>
  <c r="M250" i="18"/>
  <c r="N250" i="18"/>
  <c r="F251" i="18"/>
  <c r="G251" i="18"/>
  <c r="H251" i="18"/>
  <c r="I251" i="18"/>
  <c r="J251" i="18"/>
  <c r="K251" i="18"/>
  <c r="L251" i="18"/>
  <c r="M251" i="18"/>
  <c r="N251" i="18"/>
  <c r="F252" i="18"/>
  <c r="G252" i="18"/>
  <c r="H252" i="18"/>
  <c r="I252" i="18"/>
  <c r="J252" i="18"/>
  <c r="K252" i="18"/>
  <c r="L252" i="18"/>
  <c r="M252" i="18"/>
  <c r="N252" i="18"/>
  <c r="F253" i="18"/>
  <c r="G253" i="18"/>
  <c r="H253" i="18"/>
  <c r="I253" i="18"/>
  <c r="J253" i="18"/>
  <c r="K253" i="18"/>
  <c r="L253" i="18"/>
  <c r="M253" i="18"/>
  <c r="N253" i="18"/>
  <c r="F254" i="18"/>
  <c r="G254" i="18"/>
  <c r="H254" i="18"/>
  <c r="I254" i="18"/>
  <c r="J254" i="18"/>
  <c r="K254" i="18"/>
  <c r="L254" i="18"/>
  <c r="M254" i="18"/>
  <c r="N254" i="18"/>
  <c r="F255" i="18"/>
  <c r="G255" i="18"/>
  <c r="H255" i="18"/>
  <c r="I255" i="18"/>
  <c r="J255" i="18"/>
  <c r="K255" i="18"/>
  <c r="L255" i="18"/>
  <c r="M255" i="18"/>
  <c r="N255" i="18"/>
  <c r="F256" i="18"/>
  <c r="G256" i="18"/>
  <c r="H256" i="18"/>
  <c r="I256" i="18"/>
  <c r="J256" i="18"/>
  <c r="K256" i="18"/>
  <c r="L256" i="18"/>
  <c r="M256" i="18"/>
  <c r="N256" i="18"/>
  <c r="F257" i="18"/>
  <c r="G257" i="18"/>
  <c r="H257" i="18"/>
  <c r="I257" i="18"/>
  <c r="J257" i="18"/>
  <c r="K257" i="18"/>
  <c r="L257" i="18"/>
  <c r="M257" i="18"/>
  <c r="N257" i="18"/>
  <c r="F258" i="18"/>
  <c r="G258" i="18"/>
  <c r="H258" i="18"/>
  <c r="I258" i="18"/>
  <c r="J258" i="18"/>
  <c r="K258" i="18"/>
  <c r="L258" i="18"/>
  <c r="M258" i="18"/>
  <c r="N258" i="18"/>
  <c r="F259" i="18"/>
  <c r="G259" i="18"/>
  <c r="H259" i="18"/>
  <c r="I259" i="18"/>
  <c r="J259" i="18"/>
  <c r="K259" i="18"/>
  <c r="L259" i="18"/>
  <c r="M259" i="18"/>
  <c r="N259" i="18"/>
  <c r="F260" i="18"/>
  <c r="G260" i="18"/>
  <c r="H260" i="18"/>
  <c r="I260" i="18"/>
  <c r="J260" i="18"/>
  <c r="K260" i="18"/>
  <c r="L260" i="18"/>
  <c r="M260" i="18"/>
  <c r="N260" i="18"/>
  <c r="F261" i="18"/>
  <c r="G261" i="18"/>
  <c r="H261" i="18"/>
  <c r="I261" i="18"/>
  <c r="J261" i="18"/>
  <c r="K261" i="18"/>
  <c r="L261" i="18"/>
  <c r="M261" i="18"/>
  <c r="N261" i="18"/>
  <c r="F262" i="18"/>
  <c r="G262" i="18"/>
  <c r="H262" i="18"/>
  <c r="I262" i="18"/>
  <c r="J262" i="18"/>
  <c r="K262" i="18"/>
  <c r="L262" i="18"/>
  <c r="M262" i="18"/>
  <c r="N262" i="18"/>
  <c r="F263" i="18"/>
  <c r="G263" i="18"/>
  <c r="H263" i="18"/>
  <c r="I263" i="18"/>
  <c r="J263" i="18"/>
  <c r="K263" i="18"/>
  <c r="L263" i="18"/>
  <c r="M263" i="18"/>
  <c r="N263" i="18"/>
  <c r="F264" i="18"/>
  <c r="G264" i="18"/>
  <c r="H264" i="18"/>
  <c r="I264" i="18"/>
  <c r="J264" i="18"/>
  <c r="K264" i="18"/>
  <c r="L264" i="18"/>
  <c r="M264" i="18"/>
  <c r="N264" i="18"/>
  <c r="F265" i="18"/>
  <c r="G265" i="18"/>
  <c r="H265" i="18"/>
  <c r="I265" i="18"/>
  <c r="J265" i="18"/>
  <c r="K265" i="18"/>
  <c r="L265" i="18"/>
  <c r="M265" i="18"/>
  <c r="N265" i="18"/>
  <c r="F266" i="18"/>
  <c r="G266" i="18"/>
  <c r="H266" i="18"/>
  <c r="I266" i="18"/>
  <c r="J266" i="18"/>
  <c r="K266" i="18"/>
  <c r="L266" i="18"/>
  <c r="M266" i="18"/>
  <c r="N266" i="18"/>
  <c r="F267" i="18"/>
  <c r="G267" i="18"/>
  <c r="H267" i="18"/>
  <c r="I267" i="18"/>
  <c r="J267" i="18"/>
  <c r="K267" i="18"/>
  <c r="L267" i="18"/>
  <c r="M267" i="18"/>
  <c r="N267" i="18"/>
  <c r="F268" i="18"/>
  <c r="G268" i="18"/>
  <c r="H268" i="18"/>
  <c r="I268" i="18"/>
  <c r="J268" i="18"/>
  <c r="K268" i="18"/>
  <c r="L268" i="18"/>
  <c r="M268" i="18"/>
  <c r="N268" i="18"/>
  <c r="F269" i="18"/>
  <c r="G269" i="18"/>
  <c r="H269" i="18"/>
  <c r="I269" i="18"/>
  <c r="J269" i="18"/>
  <c r="K269" i="18"/>
  <c r="L269" i="18"/>
  <c r="M269" i="18"/>
  <c r="N269" i="18"/>
  <c r="F270" i="18"/>
  <c r="G270" i="18"/>
  <c r="H270" i="18"/>
  <c r="I270" i="18"/>
  <c r="J270" i="18"/>
  <c r="K270" i="18"/>
  <c r="L270" i="18"/>
  <c r="M270" i="18"/>
  <c r="N270" i="18"/>
  <c r="F271" i="18"/>
  <c r="G271" i="18"/>
  <c r="H271" i="18"/>
  <c r="I271" i="18"/>
  <c r="J271" i="18"/>
  <c r="K271" i="18"/>
  <c r="L271" i="18"/>
  <c r="M271" i="18"/>
  <c r="N271" i="18"/>
  <c r="F272" i="18"/>
  <c r="G272" i="18"/>
  <c r="H272" i="18"/>
  <c r="I272" i="18"/>
  <c r="J272" i="18"/>
  <c r="K272" i="18"/>
  <c r="L272" i="18"/>
  <c r="M272" i="18"/>
  <c r="N272" i="18"/>
  <c r="F273" i="18"/>
  <c r="G273" i="18"/>
  <c r="H273" i="18"/>
  <c r="I273" i="18"/>
  <c r="J273" i="18"/>
  <c r="K273" i="18"/>
  <c r="L273" i="18"/>
  <c r="M273" i="18"/>
  <c r="N273" i="18"/>
  <c r="F274" i="18"/>
  <c r="G274" i="18"/>
  <c r="H274" i="18"/>
  <c r="I274" i="18"/>
  <c r="J274" i="18"/>
  <c r="K274" i="18"/>
  <c r="L274" i="18"/>
  <c r="M274" i="18"/>
  <c r="N274" i="18"/>
  <c r="F275" i="18"/>
  <c r="G275" i="18"/>
  <c r="H275" i="18"/>
  <c r="I275" i="18"/>
  <c r="J275" i="18"/>
  <c r="K275" i="18"/>
  <c r="L275" i="18"/>
  <c r="M275" i="18"/>
  <c r="N275" i="18"/>
  <c r="F276" i="18"/>
  <c r="G276" i="18"/>
  <c r="H276" i="18"/>
  <c r="I276" i="18"/>
  <c r="J276" i="18"/>
  <c r="K276" i="18"/>
  <c r="L276" i="18"/>
  <c r="M276" i="18"/>
  <c r="N276" i="18"/>
  <c r="F277" i="18"/>
  <c r="G277" i="18"/>
  <c r="H277" i="18"/>
  <c r="I277" i="18"/>
  <c r="J277" i="18"/>
  <c r="K277" i="18"/>
  <c r="L277" i="18"/>
  <c r="M277" i="18"/>
  <c r="N277" i="18"/>
  <c r="F278" i="18"/>
  <c r="G278" i="18"/>
  <c r="H278" i="18"/>
  <c r="I278" i="18"/>
  <c r="J278" i="18"/>
  <c r="K278" i="18"/>
  <c r="L278" i="18"/>
  <c r="M278" i="18"/>
  <c r="N278" i="18"/>
  <c r="F279" i="18"/>
  <c r="G279" i="18"/>
  <c r="H279" i="18"/>
  <c r="I279" i="18"/>
  <c r="J279" i="18"/>
  <c r="K279" i="18"/>
  <c r="L279" i="18"/>
  <c r="M279" i="18"/>
  <c r="N279" i="18"/>
  <c r="F280" i="18"/>
  <c r="G280" i="18"/>
  <c r="H280" i="18"/>
  <c r="I280" i="18"/>
  <c r="J280" i="18"/>
  <c r="K280" i="18"/>
  <c r="L280" i="18"/>
  <c r="M280" i="18"/>
  <c r="N280" i="18"/>
  <c r="F281" i="18"/>
  <c r="G281" i="18"/>
  <c r="H281" i="18"/>
  <c r="I281" i="18"/>
  <c r="J281" i="18"/>
  <c r="K281" i="18"/>
  <c r="L281" i="18"/>
  <c r="M281" i="18"/>
  <c r="N281" i="18"/>
  <c r="F282" i="18"/>
  <c r="G282" i="18"/>
  <c r="H282" i="18"/>
  <c r="I282" i="18"/>
  <c r="J282" i="18"/>
  <c r="K282" i="18"/>
  <c r="L282" i="18"/>
  <c r="M282" i="18"/>
  <c r="N282" i="18"/>
  <c r="F283" i="18"/>
  <c r="G283" i="18"/>
  <c r="H283" i="18"/>
  <c r="I283" i="18"/>
  <c r="J283" i="18"/>
  <c r="K283" i="18"/>
  <c r="L283" i="18"/>
  <c r="M283" i="18"/>
  <c r="N283" i="18"/>
  <c r="F284" i="18"/>
  <c r="G284" i="18"/>
  <c r="H284" i="18"/>
  <c r="I284" i="18"/>
  <c r="J284" i="18"/>
  <c r="K284" i="18"/>
  <c r="L284" i="18"/>
  <c r="M284" i="18"/>
  <c r="N284" i="18"/>
  <c r="F285" i="18"/>
  <c r="G285" i="18"/>
  <c r="H285" i="18"/>
  <c r="I285" i="18"/>
  <c r="J285" i="18"/>
  <c r="K285" i="18"/>
  <c r="L285" i="18"/>
  <c r="M285" i="18"/>
  <c r="N285" i="18"/>
  <c r="F286" i="18"/>
  <c r="G286" i="18"/>
  <c r="H286" i="18"/>
  <c r="I286" i="18"/>
  <c r="J286" i="18"/>
  <c r="K286" i="18"/>
  <c r="L286" i="18"/>
  <c r="M286" i="18"/>
  <c r="N286" i="18"/>
  <c r="F287" i="18"/>
  <c r="G287" i="18"/>
  <c r="H287" i="18"/>
  <c r="I287" i="18"/>
  <c r="J287" i="18"/>
  <c r="K287" i="18"/>
  <c r="L287" i="18"/>
  <c r="M287" i="18"/>
  <c r="N287" i="18"/>
  <c r="F288" i="18"/>
  <c r="G288" i="18"/>
  <c r="H288" i="18"/>
  <c r="I288" i="18"/>
  <c r="J288" i="18"/>
  <c r="K288" i="18"/>
  <c r="L288" i="18"/>
  <c r="M288" i="18"/>
  <c r="N288" i="18"/>
  <c r="F289" i="18"/>
  <c r="G289" i="18"/>
  <c r="H289" i="18"/>
  <c r="I289" i="18"/>
  <c r="J289" i="18"/>
  <c r="K289" i="18"/>
  <c r="L289" i="18"/>
  <c r="M289" i="18"/>
  <c r="N289" i="18"/>
  <c r="F290" i="18"/>
  <c r="G290" i="18"/>
  <c r="H290" i="18"/>
  <c r="I290" i="18"/>
  <c r="J290" i="18"/>
  <c r="K290" i="18"/>
  <c r="L290" i="18"/>
  <c r="M290" i="18"/>
  <c r="N290" i="18"/>
  <c r="F291" i="18"/>
  <c r="G291" i="18"/>
  <c r="H291" i="18"/>
  <c r="I291" i="18"/>
  <c r="J291" i="18"/>
  <c r="K291" i="18"/>
  <c r="L291" i="18"/>
  <c r="M291" i="18"/>
  <c r="N291" i="18"/>
  <c r="F292" i="18"/>
  <c r="G292" i="18"/>
  <c r="H292" i="18"/>
  <c r="I292" i="18"/>
  <c r="J292" i="18"/>
  <c r="K292" i="18"/>
  <c r="L292" i="18"/>
  <c r="M292" i="18"/>
  <c r="N292" i="18"/>
  <c r="F293" i="18"/>
  <c r="G293" i="18"/>
  <c r="H293" i="18"/>
  <c r="I293" i="18"/>
  <c r="J293" i="18"/>
  <c r="K293" i="18"/>
  <c r="L293" i="18"/>
  <c r="M293" i="18"/>
  <c r="N293" i="18"/>
  <c r="F294" i="18"/>
  <c r="G294" i="18"/>
  <c r="H294" i="18"/>
  <c r="I294" i="18"/>
  <c r="J294" i="18"/>
  <c r="K294" i="18"/>
  <c r="L294" i="18"/>
  <c r="M294" i="18"/>
  <c r="N294" i="18"/>
  <c r="F295" i="18"/>
  <c r="G295" i="18"/>
  <c r="H295" i="18"/>
  <c r="I295" i="18"/>
  <c r="J295" i="18"/>
  <c r="K295" i="18"/>
  <c r="L295" i="18"/>
  <c r="M295" i="18"/>
  <c r="N295" i="18"/>
  <c r="F296" i="18"/>
  <c r="G296" i="18"/>
  <c r="H296" i="18"/>
  <c r="I296" i="18"/>
  <c r="J296" i="18"/>
  <c r="K296" i="18"/>
  <c r="L296" i="18"/>
  <c r="M296" i="18"/>
  <c r="N296" i="18"/>
  <c r="F297" i="18"/>
  <c r="G297" i="18"/>
  <c r="H297" i="18"/>
  <c r="I297" i="18"/>
  <c r="J297" i="18"/>
  <c r="K297" i="18"/>
  <c r="L297" i="18"/>
  <c r="M297" i="18"/>
  <c r="N297" i="18"/>
  <c r="F298" i="18"/>
  <c r="G298" i="18"/>
  <c r="H298" i="18"/>
  <c r="I298" i="18"/>
  <c r="J298" i="18"/>
  <c r="K298" i="18"/>
  <c r="L298" i="18"/>
  <c r="M298" i="18"/>
  <c r="N298" i="18"/>
  <c r="F299" i="18"/>
  <c r="G299" i="18"/>
  <c r="H299" i="18"/>
  <c r="I299" i="18"/>
  <c r="J299" i="18"/>
  <c r="K299" i="18"/>
  <c r="L299" i="18"/>
  <c r="M299" i="18"/>
  <c r="N299" i="18"/>
  <c r="F300" i="18"/>
  <c r="G300" i="18"/>
  <c r="H300" i="18"/>
  <c r="I300" i="18"/>
  <c r="J300" i="18"/>
  <c r="K300" i="18"/>
  <c r="L300" i="18"/>
  <c r="M300" i="18"/>
  <c r="N300" i="18"/>
  <c r="F301" i="18"/>
  <c r="G301" i="18"/>
  <c r="H301" i="18"/>
  <c r="I301" i="18"/>
  <c r="J301" i="18"/>
  <c r="K301" i="18"/>
  <c r="L301" i="18"/>
  <c r="M301" i="18"/>
  <c r="N301" i="18"/>
  <c r="F302" i="18"/>
  <c r="G302" i="18"/>
  <c r="H302" i="18"/>
  <c r="I302" i="18"/>
  <c r="J302" i="18"/>
  <c r="K302" i="18"/>
  <c r="L302" i="18"/>
  <c r="M302" i="18"/>
  <c r="N302" i="18"/>
  <c r="F303" i="18"/>
  <c r="G303" i="18"/>
  <c r="H303" i="18"/>
  <c r="I303" i="18"/>
  <c r="J303" i="18"/>
  <c r="K303" i="18"/>
  <c r="L303" i="18"/>
  <c r="M303" i="18"/>
  <c r="N303" i="18"/>
  <c r="F304" i="18"/>
  <c r="G304" i="18"/>
  <c r="H304" i="18"/>
  <c r="I304" i="18"/>
  <c r="J304" i="18"/>
  <c r="K304" i="18"/>
  <c r="L304" i="18"/>
  <c r="M304" i="18"/>
  <c r="N304" i="18"/>
  <c r="F305" i="18"/>
  <c r="G305" i="18"/>
  <c r="H305" i="18"/>
  <c r="I305" i="18"/>
  <c r="J305" i="18"/>
  <c r="K305" i="18"/>
  <c r="L305" i="18"/>
  <c r="M305" i="18"/>
  <c r="N305" i="18"/>
  <c r="F306" i="18"/>
  <c r="G306" i="18"/>
  <c r="H306" i="18"/>
  <c r="I306" i="18"/>
  <c r="J306" i="18"/>
  <c r="K306" i="18"/>
  <c r="L306" i="18"/>
  <c r="M306" i="18"/>
  <c r="N306" i="18"/>
  <c r="F307" i="18"/>
  <c r="G307" i="18"/>
  <c r="H307" i="18"/>
  <c r="I307" i="18"/>
  <c r="J307" i="18"/>
  <c r="K307" i="18"/>
  <c r="L307" i="18"/>
  <c r="M307" i="18"/>
  <c r="N307" i="18"/>
  <c r="F308" i="18"/>
  <c r="G308" i="18"/>
  <c r="H308" i="18"/>
  <c r="I308" i="18"/>
  <c r="J308" i="18"/>
  <c r="K308" i="18"/>
  <c r="L308" i="18"/>
  <c r="M308" i="18"/>
  <c r="N308" i="18"/>
  <c r="F309" i="18"/>
  <c r="G309" i="18"/>
  <c r="H309" i="18"/>
  <c r="I309" i="18"/>
  <c r="J309" i="18"/>
  <c r="K309" i="18"/>
  <c r="L309" i="18"/>
  <c r="M309" i="18"/>
  <c r="N309" i="18"/>
  <c r="F310" i="18"/>
  <c r="G310" i="18"/>
  <c r="H310" i="18"/>
  <c r="I310" i="18"/>
  <c r="J310" i="18"/>
  <c r="K310" i="18"/>
  <c r="L310" i="18"/>
  <c r="M310" i="18"/>
  <c r="N310" i="18"/>
  <c r="F311" i="18"/>
  <c r="G311" i="18"/>
  <c r="H311" i="18"/>
  <c r="I311" i="18"/>
  <c r="J311" i="18"/>
  <c r="K311" i="18"/>
  <c r="L311" i="18"/>
  <c r="M311" i="18"/>
  <c r="N311" i="18"/>
  <c r="F312" i="18"/>
  <c r="G312" i="18"/>
  <c r="H312" i="18"/>
  <c r="I312" i="18"/>
  <c r="J312" i="18"/>
  <c r="K312" i="18"/>
  <c r="L312" i="18"/>
  <c r="M312" i="18"/>
  <c r="N312" i="18"/>
  <c r="F313" i="18"/>
  <c r="G313" i="18"/>
  <c r="H313" i="18"/>
  <c r="I313" i="18"/>
  <c r="J313" i="18"/>
  <c r="K313" i="18"/>
  <c r="L313" i="18"/>
  <c r="M313" i="18"/>
  <c r="N313" i="18"/>
  <c r="F314" i="18"/>
  <c r="G314" i="18"/>
  <c r="H314" i="18"/>
  <c r="I314" i="18"/>
  <c r="J314" i="18"/>
  <c r="K314" i="18"/>
  <c r="L314" i="18"/>
  <c r="M314" i="18"/>
  <c r="N314" i="18"/>
  <c r="F315" i="18"/>
  <c r="G315" i="18"/>
  <c r="H315" i="18"/>
  <c r="I315" i="18"/>
  <c r="J315" i="18"/>
  <c r="K315" i="18"/>
  <c r="L315" i="18"/>
  <c r="M315" i="18"/>
  <c r="N315" i="18"/>
  <c r="F316" i="18"/>
  <c r="G316" i="18"/>
  <c r="H316" i="18"/>
  <c r="I316" i="18"/>
  <c r="J316" i="18"/>
  <c r="K316" i="18"/>
  <c r="L316" i="18"/>
  <c r="M316" i="18"/>
  <c r="N316" i="18"/>
  <c r="F317" i="18"/>
  <c r="G317" i="18"/>
  <c r="H317" i="18"/>
  <c r="I317" i="18"/>
  <c r="J317" i="18"/>
  <c r="K317" i="18"/>
  <c r="L317" i="18"/>
  <c r="M317" i="18"/>
  <c r="N317" i="18"/>
  <c r="F318" i="18"/>
  <c r="G318" i="18"/>
  <c r="H318" i="18"/>
  <c r="I318" i="18"/>
  <c r="J318" i="18"/>
  <c r="K318" i="18"/>
  <c r="L318" i="18"/>
  <c r="M318" i="18"/>
  <c r="N318" i="18"/>
  <c r="F319" i="18"/>
  <c r="G319" i="18"/>
  <c r="H319" i="18"/>
  <c r="I319" i="18"/>
  <c r="J319" i="18"/>
  <c r="K319" i="18"/>
  <c r="L319" i="18"/>
  <c r="M319" i="18"/>
  <c r="N319" i="18"/>
  <c r="F320" i="18"/>
  <c r="G320" i="18"/>
  <c r="H320" i="18"/>
  <c r="I320" i="18"/>
  <c r="J320" i="18"/>
  <c r="K320" i="18"/>
  <c r="L320" i="18"/>
  <c r="M320" i="18"/>
  <c r="N320" i="18"/>
  <c r="F321" i="18"/>
  <c r="G321" i="18"/>
  <c r="H321" i="18"/>
  <c r="I321" i="18"/>
  <c r="J321" i="18"/>
  <c r="K321" i="18"/>
  <c r="L321" i="18"/>
  <c r="M321" i="18"/>
  <c r="N321" i="18"/>
  <c r="F322" i="18"/>
  <c r="G322" i="18"/>
  <c r="H322" i="18"/>
  <c r="I322" i="18"/>
  <c r="J322" i="18"/>
  <c r="K322" i="18"/>
  <c r="L322" i="18"/>
  <c r="M322" i="18"/>
  <c r="N322" i="18"/>
  <c r="F323" i="18"/>
  <c r="G323" i="18"/>
  <c r="H323" i="18"/>
  <c r="I323" i="18"/>
  <c r="J323" i="18"/>
  <c r="K323" i="18"/>
  <c r="L323" i="18"/>
  <c r="M323" i="18"/>
  <c r="N323" i="18"/>
  <c r="F324" i="18"/>
  <c r="G324" i="18"/>
  <c r="H324" i="18"/>
  <c r="I324" i="18"/>
  <c r="J324" i="18"/>
  <c r="K324" i="18"/>
  <c r="L324" i="18"/>
  <c r="M324" i="18"/>
  <c r="N324" i="18"/>
  <c r="F325" i="18"/>
  <c r="G325" i="18"/>
  <c r="H325" i="18"/>
  <c r="I325" i="18"/>
  <c r="J325" i="18"/>
  <c r="K325" i="18"/>
  <c r="L325" i="18"/>
  <c r="M325" i="18"/>
  <c r="N325" i="18"/>
  <c r="F326" i="18"/>
  <c r="G326" i="18"/>
  <c r="H326" i="18"/>
  <c r="I326" i="18"/>
  <c r="J326" i="18"/>
  <c r="K326" i="18"/>
  <c r="L326" i="18"/>
  <c r="M326" i="18"/>
  <c r="N326" i="18"/>
  <c r="F327" i="18"/>
  <c r="G327" i="18"/>
  <c r="H327" i="18"/>
  <c r="I327" i="18"/>
  <c r="J327" i="18"/>
  <c r="K327" i="18"/>
  <c r="L327" i="18"/>
  <c r="M327" i="18"/>
  <c r="N327" i="18"/>
  <c r="F328" i="18"/>
  <c r="G328" i="18"/>
  <c r="H328" i="18"/>
  <c r="I328" i="18"/>
  <c r="J328" i="18"/>
  <c r="K328" i="18"/>
  <c r="L328" i="18"/>
  <c r="M328" i="18"/>
  <c r="N328" i="18"/>
  <c r="F329" i="18"/>
  <c r="G329" i="18"/>
  <c r="H329" i="18"/>
  <c r="I329" i="18"/>
  <c r="J329" i="18"/>
  <c r="K329" i="18"/>
  <c r="L329" i="18"/>
  <c r="M329" i="18"/>
  <c r="N329" i="18"/>
  <c r="F330" i="18"/>
  <c r="G330" i="18"/>
  <c r="H330" i="18"/>
  <c r="I330" i="18"/>
  <c r="J330" i="18"/>
  <c r="K330" i="18"/>
  <c r="L330" i="18"/>
  <c r="M330" i="18"/>
  <c r="N330" i="18"/>
  <c r="F331" i="18"/>
  <c r="G331" i="18"/>
  <c r="H331" i="18"/>
  <c r="I331" i="18"/>
  <c r="J331" i="18"/>
  <c r="K331" i="18"/>
  <c r="L331" i="18"/>
  <c r="M331" i="18"/>
  <c r="N331" i="18"/>
  <c r="F332" i="18"/>
  <c r="G332" i="18"/>
  <c r="H332" i="18"/>
  <c r="I332" i="18"/>
  <c r="J332" i="18"/>
  <c r="K332" i="18"/>
  <c r="L332" i="18"/>
  <c r="M332" i="18"/>
  <c r="N332" i="18"/>
  <c r="F333" i="18"/>
  <c r="G333" i="18"/>
  <c r="H333" i="18"/>
  <c r="I333" i="18"/>
  <c r="J333" i="18"/>
  <c r="K333" i="18"/>
  <c r="L333" i="18"/>
  <c r="M333" i="18"/>
  <c r="N333" i="18"/>
  <c r="F334" i="18"/>
  <c r="G334" i="18"/>
  <c r="H334" i="18"/>
  <c r="I334" i="18"/>
  <c r="J334" i="18"/>
  <c r="K334" i="18"/>
  <c r="L334" i="18"/>
  <c r="M334" i="18"/>
  <c r="N334" i="18"/>
  <c r="F335" i="18"/>
  <c r="G335" i="18"/>
  <c r="H335" i="18"/>
  <c r="I335" i="18"/>
  <c r="J335" i="18"/>
  <c r="K335" i="18"/>
  <c r="L335" i="18"/>
  <c r="M335" i="18"/>
  <c r="N335" i="18"/>
  <c r="F336" i="18"/>
  <c r="G336" i="18"/>
  <c r="H336" i="18"/>
  <c r="I336" i="18"/>
  <c r="J336" i="18"/>
  <c r="K336" i="18"/>
  <c r="L336" i="18"/>
  <c r="M336" i="18"/>
  <c r="N336" i="18"/>
  <c r="F337" i="18"/>
  <c r="G337" i="18"/>
  <c r="H337" i="18"/>
  <c r="I337" i="18"/>
  <c r="J337" i="18"/>
  <c r="K337" i="18"/>
  <c r="L337" i="18"/>
  <c r="M337" i="18"/>
  <c r="N337" i="18"/>
  <c r="F338" i="18"/>
  <c r="G338" i="18"/>
  <c r="H338" i="18"/>
  <c r="I338" i="18"/>
  <c r="J338" i="18"/>
  <c r="K338" i="18"/>
  <c r="L338" i="18"/>
  <c r="M338" i="18"/>
  <c r="N338" i="18"/>
  <c r="F339" i="18"/>
  <c r="G339" i="18"/>
  <c r="H339" i="18"/>
  <c r="I339" i="18"/>
  <c r="J339" i="18"/>
  <c r="K339" i="18"/>
  <c r="L339" i="18"/>
  <c r="M339" i="18"/>
  <c r="N339" i="18"/>
  <c r="F340" i="18"/>
  <c r="G340" i="18"/>
  <c r="H340" i="18"/>
  <c r="I340" i="18"/>
  <c r="J340" i="18"/>
  <c r="K340" i="18"/>
  <c r="L340" i="18"/>
  <c r="M340" i="18"/>
  <c r="N340" i="18"/>
  <c r="F341" i="18"/>
  <c r="G341" i="18"/>
  <c r="H341" i="18"/>
  <c r="I341" i="18"/>
  <c r="J341" i="18"/>
  <c r="K341" i="18"/>
  <c r="L341" i="18"/>
  <c r="M341" i="18"/>
  <c r="N341" i="18"/>
  <c r="F342" i="18"/>
  <c r="G342" i="18"/>
  <c r="H342" i="18"/>
  <c r="I342" i="18"/>
  <c r="J342" i="18"/>
  <c r="K342" i="18"/>
  <c r="L342" i="18"/>
  <c r="M342" i="18"/>
  <c r="N342" i="18"/>
  <c r="F343" i="18"/>
  <c r="G343" i="18"/>
  <c r="H343" i="18"/>
  <c r="I343" i="18"/>
  <c r="J343" i="18"/>
  <c r="K343" i="18"/>
  <c r="L343" i="18"/>
  <c r="M343" i="18"/>
  <c r="N343" i="18"/>
  <c r="F344" i="18"/>
  <c r="G344" i="18"/>
  <c r="H344" i="18"/>
  <c r="I344" i="18"/>
  <c r="J344" i="18"/>
  <c r="K344" i="18"/>
  <c r="L344" i="18"/>
  <c r="M344" i="18"/>
  <c r="N344" i="18"/>
  <c r="F345" i="18"/>
  <c r="G345" i="18"/>
  <c r="H345" i="18"/>
  <c r="I345" i="18"/>
  <c r="J345" i="18"/>
  <c r="K345" i="18"/>
  <c r="L345" i="18"/>
  <c r="M345" i="18"/>
  <c r="N345" i="18"/>
  <c r="F346" i="18"/>
  <c r="G346" i="18"/>
  <c r="H346" i="18"/>
  <c r="I346" i="18"/>
  <c r="J346" i="18"/>
  <c r="K346" i="18"/>
  <c r="L346" i="18"/>
  <c r="M346" i="18"/>
  <c r="N346" i="18"/>
  <c r="F347" i="18"/>
  <c r="G347" i="18"/>
  <c r="H347" i="18"/>
  <c r="I347" i="18"/>
  <c r="J347" i="18"/>
  <c r="K347" i="18"/>
  <c r="L347" i="18"/>
  <c r="M347" i="18"/>
  <c r="N347" i="18"/>
  <c r="F348" i="18"/>
  <c r="G348" i="18"/>
  <c r="H348" i="18"/>
  <c r="I348" i="18"/>
  <c r="J348" i="18"/>
  <c r="K348" i="18"/>
  <c r="L348" i="18"/>
  <c r="M348" i="18"/>
  <c r="N348" i="18"/>
  <c r="F349" i="18"/>
  <c r="G349" i="18"/>
  <c r="H349" i="18"/>
  <c r="I349" i="18"/>
  <c r="J349" i="18"/>
  <c r="K349" i="18"/>
  <c r="L349" i="18"/>
  <c r="M349" i="18"/>
  <c r="N349" i="18"/>
  <c r="F350" i="18"/>
  <c r="G350" i="18"/>
  <c r="H350" i="18"/>
  <c r="I350" i="18"/>
  <c r="J350" i="18"/>
  <c r="K350" i="18"/>
  <c r="L350" i="18"/>
  <c r="M350" i="18"/>
  <c r="N350" i="18"/>
  <c r="F351" i="18"/>
  <c r="G351" i="18"/>
  <c r="H351" i="18"/>
  <c r="I351" i="18"/>
  <c r="J351" i="18"/>
  <c r="K351" i="18"/>
  <c r="L351" i="18"/>
  <c r="M351" i="18"/>
  <c r="N351" i="18"/>
  <c r="F352" i="18"/>
  <c r="G352" i="18"/>
  <c r="H352" i="18"/>
  <c r="I352" i="18"/>
  <c r="J352" i="18"/>
  <c r="K352" i="18"/>
  <c r="L352" i="18"/>
  <c r="M352" i="18"/>
  <c r="N352" i="18"/>
  <c r="F353" i="18"/>
  <c r="G353" i="18"/>
  <c r="H353" i="18"/>
  <c r="I353" i="18"/>
  <c r="J353" i="18"/>
  <c r="K353" i="18"/>
  <c r="L353" i="18"/>
  <c r="M353" i="18"/>
  <c r="N353" i="18"/>
  <c r="F354" i="18"/>
  <c r="G354" i="18"/>
  <c r="H354" i="18"/>
  <c r="I354" i="18"/>
  <c r="J354" i="18"/>
  <c r="K354" i="18"/>
  <c r="L354" i="18"/>
  <c r="M354" i="18"/>
  <c r="N354" i="18"/>
  <c r="F355" i="18"/>
  <c r="G355" i="18"/>
  <c r="H355" i="18"/>
  <c r="I355" i="18"/>
  <c r="J355" i="18"/>
  <c r="K355" i="18"/>
  <c r="L355" i="18"/>
  <c r="M355" i="18"/>
  <c r="N355" i="18"/>
  <c r="F356" i="18"/>
  <c r="G356" i="18"/>
  <c r="H356" i="18"/>
  <c r="I356" i="18"/>
  <c r="J356" i="18"/>
  <c r="K356" i="18"/>
  <c r="L356" i="18"/>
  <c r="M356" i="18"/>
  <c r="N356" i="18"/>
  <c r="F357" i="18"/>
  <c r="G357" i="18"/>
  <c r="H357" i="18"/>
  <c r="I357" i="18"/>
  <c r="J357" i="18"/>
  <c r="K357" i="18"/>
  <c r="L357" i="18"/>
  <c r="M357" i="18"/>
  <c r="N357" i="18"/>
  <c r="F358" i="18"/>
  <c r="G358" i="18"/>
  <c r="H358" i="18"/>
  <c r="I358" i="18"/>
  <c r="J358" i="18"/>
  <c r="K358" i="18"/>
  <c r="L358" i="18"/>
  <c r="M358" i="18"/>
  <c r="N358" i="18"/>
  <c r="F359" i="18"/>
  <c r="G359" i="18"/>
  <c r="H359" i="18"/>
  <c r="I359" i="18"/>
  <c r="J359" i="18"/>
  <c r="K359" i="18"/>
  <c r="L359" i="18"/>
  <c r="M359" i="18"/>
  <c r="N359" i="18"/>
  <c r="F360" i="18"/>
  <c r="G360" i="18"/>
  <c r="H360" i="18"/>
  <c r="I360" i="18"/>
  <c r="J360" i="18"/>
  <c r="K360" i="18"/>
  <c r="L360" i="18"/>
  <c r="M360" i="18"/>
  <c r="N360" i="18"/>
  <c r="F361" i="18"/>
  <c r="G361" i="18"/>
  <c r="H361" i="18"/>
  <c r="I361" i="18"/>
  <c r="J361" i="18"/>
  <c r="K361" i="18"/>
  <c r="L361" i="18"/>
  <c r="M361" i="18"/>
  <c r="N361" i="18"/>
  <c r="F362" i="18"/>
  <c r="G362" i="18"/>
  <c r="H362" i="18"/>
  <c r="I362" i="18"/>
  <c r="J362" i="18"/>
  <c r="K362" i="18"/>
  <c r="L362" i="18"/>
  <c r="M362" i="18"/>
  <c r="N362" i="18"/>
  <c r="F363" i="18"/>
  <c r="G363" i="18"/>
  <c r="H363" i="18"/>
  <c r="I363" i="18"/>
  <c r="J363" i="18"/>
  <c r="K363" i="18"/>
  <c r="L363" i="18"/>
  <c r="M363" i="18"/>
  <c r="N363" i="18"/>
  <c r="F364" i="18"/>
  <c r="G364" i="18"/>
  <c r="H364" i="18"/>
  <c r="I364" i="18"/>
  <c r="J364" i="18"/>
  <c r="K364" i="18"/>
  <c r="L364" i="18"/>
  <c r="M364" i="18"/>
  <c r="N364" i="18"/>
  <c r="F365" i="18"/>
  <c r="G365" i="18"/>
  <c r="H365" i="18"/>
  <c r="I365" i="18"/>
  <c r="J365" i="18"/>
  <c r="K365" i="18"/>
  <c r="L365" i="18"/>
  <c r="M365" i="18"/>
  <c r="N365" i="18"/>
  <c r="F366" i="18"/>
  <c r="G366" i="18"/>
  <c r="H366" i="18"/>
  <c r="I366" i="18"/>
  <c r="J366" i="18"/>
  <c r="K366" i="18"/>
  <c r="L366" i="18"/>
  <c r="M366" i="18"/>
  <c r="N366" i="18"/>
  <c r="F367" i="18"/>
  <c r="G367" i="18"/>
  <c r="H367" i="18"/>
  <c r="I367" i="18"/>
  <c r="J367" i="18"/>
  <c r="K367" i="18"/>
  <c r="L367" i="18"/>
  <c r="M367" i="18"/>
  <c r="N367" i="18"/>
  <c r="F368" i="18"/>
  <c r="G368" i="18"/>
  <c r="H368" i="18"/>
  <c r="I368" i="18"/>
  <c r="J368" i="18"/>
  <c r="K368" i="18"/>
  <c r="L368" i="18"/>
  <c r="M368" i="18"/>
  <c r="N368" i="18"/>
  <c r="F369" i="18"/>
  <c r="G369" i="18"/>
  <c r="H369" i="18"/>
  <c r="I369" i="18"/>
  <c r="J369" i="18"/>
  <c r="K369" i="18"/>
  <c r="L369" i="18"/>
  <c r="M369" i="18"/>
  <c r="N369" i="18"/>
  <c r="F370" i="18"/>
  <c r="G370" i="18"/>
  <c r="H370" i="18"/>
  <c r="I370" i="18"/>
  <c r="J370" i="18"/>
  <c r="K370" i="18"/>
  <c r="L370" i="18"/>
  <c r="M370" i="18"/>
  <c r="N370" i="18"/>
  <c r="F371" i="18"/>
  <c r="G371" i="18"/>
  <c r="H371" i="18"/>
  <c r="I371" i="18"/>
  <c r="J371" i="18"/>
  <c r="K371" i="18"/>
  <c r="L371" i="18"/>
  <c r="M371" i="18"/>
  <c r="N371" i="18"/>
  <c r="F372" i="18"/>
  <c r="G372" i="18"/>
  <c r="H372" i="18"/>
  <c r="I372" i="18"/>
  <c r="J372" i="18"/>
  <c r="K372" i="18"/>
  <c r="L372" i="18"/>
  <c r="M372" i="18"/>
  <c r="N372" i="18"/>
  <c r="F373" i="18"/>
  <c r="G373" i="18"/>
  <c r="H373" i="18"/>
  <c r="I373" i="18"/>
  <c r="J373" i="18"/>
  <c r="K373" i="18"/>
  <c r="L373" i="18"/>
  <c r="M373" i="18"/>
  <c r="N373" i="18"/>
  <c r="F374" i="18"/>
  <c r="G374" i="18"/>
  <c r="H374" i="18"/>
  <c r="I374" i="18"/>
  <c r="J374" i="18"/>
  <c r="K374" i="18"/>
  <c r="L374" i="18"/>
  <c r="M374" i="18"/>
  <c r="N374" i="18"/>
  <c r="F375" i="18"/>
  <c r="G375" i="18"/>
  <c r="H375" i="18"/>
  <c r="I375" i="18"/>
  <c r="J375" i="18"/>
  <c r="K375" i="18"/>
  <c r="L375" i="18"/>
  <c r="M375" i="18"/>
  <c r="N375" i="18"/>
  <c r="F376" i="18"/>
  <c r="G376" i="18"/>
  <c r="H376" i="18"/>
  <c r="I376" i="18"/>
  <c r="J376" i="18"/>
  <c r="K376" i="18"/>
  <c r="L376" i="18"/>
  <c r="M376" i="18"/>
  <c r="N376" i="18"/>
  <c r="F377" i="18"/>
  <c r="G377" i="18"/>
  <c r="H377" i="18"/>
  <c r="I377" i="18"/>
  <c r="J377" i="18"/>
  <c r="K377" i="18"/>
  <c r="L377" i="18"/>
  <c r="M377" i="18"/>
  <c r="N377" i="18"/>
  <c r="F378" i="18"/>
  <c r="G378" i="18"/>
  <c r="H378" i="18"/>
  <c r="I378" i="18"/>
  <c r="J378" i="18"/>
  <c r="K378" i="18"/>
  <c r="L378" i="18"/>
  <c r="M378" i="18"/>
  <c r="N378" i="18"/>
  <c r="F379" i="18"/>
  <c r="G379" i="18"/>
  <c r="H379" i="18"/>
  <c r="I379" i="18"/>
  <c r="J379" i="18"/>
  <c r="K379" i="18"/>
  <c r="L379" i="18"/>
  <c r="M379" i="18"/>
  <c r="N379" i="18"/>
  <c r="F380" i="18"/>
  <c r="G380" i="18"/>
  <c r="H380" i="18"/>
  <c r="I380" i="18"/>
  <c r="J380" i="18"/>
  <c r="K380" i="18"/>
  <c r="L380" i="18"/>
  <c r="M380" i="18"/>
  <c r="N380" i="18"/>
  <c r="F381" i="18"/>
  <c r="G381" i="18"/>
  <c r="H381" i="18"/>
  <c r="I381" i="18"/>
  <c r="J381" i="18"/>
  <c r="K381" i="18"/>
  <c r="L381" i="18"/>
  <c r="M381" i="18"/>
  <c r="N381" i="18"/>
  <c r="F382" i="18"/>
  <c r="G382" i="18"/>
  <c r="H382" i="18"/>
  <c r="I382" i="18"/>
  <c r="J382" i="18"/>
  <c r="K382" i="18"/>
  <c r="L382" i="18"/>
  <c r="M382" i="18"/>
  <c r="N382" i="18"/>
  <c r="F383" i="18"/>
  <c r="G383" i="18"/>
  <c r="H383" i="18"/>
  <c r="I383" i="18"/>
  <c r="J383" i="18"/>
  <c r="K383" i="18"/>
  <c r="L383" i="18"/>
  <c r="M383" i="18"/>
  <c r="N383" i="18"/>
  <c r="F384" i="18"/>
  <c r="G384" i="18"/>
  <c r="H384" i="18"/>
  <c r="I384" i="18"/>
  <c r="J384" i="18"/>
  <c r="K384" i="18"/>
  <c r="L384" i="18"/>
  <c r="M384" i="18"/>
  <c r="N384" i="18"/>
  <c r="F385" i="18"/>
  <c r="G385" i="18"/>
  <c r="H385" i="18"/>
  <c r="I385" i="18"/>
  <c r="J385" i="18"/>
  <c r="K385" i="18"/>
  <c r="L385" i="18"/>
  <c r="M385" i="18"/>
  <c r="N385" i="18"/>
  <c r="F386" i="18"/>
  <c r="G386" i="18"/>
  <c r="H386" i="18"/>
  <c r="I386" i="18"/>
  <c r="J386" i="18"/>
  <c r="K386" i="18"/>
  <c r="L386" i="18"/>
  <c r="M386" i="18"/>
  <c r="N386" i="18"/>
  <c r="F387" i="18"/>
  <c r="G387" i="18"/>
  <c r="H387" i="18"/>
  <c r="I387" i="18"/>
  <c r="J387" i="18"/>
  <c r="K387" i="18"/>
  <c r="L387" i="18"/>
  <c r="M387" i="18"/>
  <c r="N387" i="18"/>
  <c r="F388" i="18"/>
  <c r="G388" i="18"/>
  <c r="H388" i="18"/>
  <c r="I388" i="18"/>
  <c r="J388" i="18"/>
  <c r="K388" i="18"/>
  <c r="L388" i="18"/>
  <c r="M388" i="18"/>
  <c r="N388" i="18"/>
  <c r="F389" i="18"/>
  <c r="G389" i="18"/>
  <c r="H389" i="18"/>
  <c r="I389" i="18"/>
  <c r="J389" i="18"/>
  <c r="K389" i="18"/>
  <c r="L389" i="18"/>
  <c r="M389" i="18"/>
  <c r="N389" i="18"/>
  <c r="F390" i="18"/>
  <c r="G390" i="18"/>
  <c r="H390" i="18"/>
  <c r="I390" i="18"/>
  <c r="J390" i="18"/>
  <c r="K390" i="18"/>
  <c r="L390" i="18"/>
  <c r="M390" i="18"/>
  <c r="N390" i="18"/>
  <c r="F391" i="18"/>
  <c r="G391" i="18"/>
  <c r="H391" i="18"/>
  <c r="I391" i="18"/>
  <c r="J391" i="18"/>
  <c r="K391" i="18"/>
  <c r="L391" i="18"/>
  <c r="M391" i="18"/>
  <c r="N391" i="18"/>
  <c r="F392" i="18"/>
  <c r="G392" i="18"/>
  <c r="H392" i="18"/>
  <c r="I392" i="18"/>
  <c r="J392" i="18"/>
  <c r="K392" i="18"/>
  <c r="L392" i="18"/>
  <c r="M392" i="18"/>
  <c r="N392" i="18"/>
  <c r="F393" i="18"/>
  <c r="G393" i="18"/>
  <c r="H393" i="18"/>
  <c r="I393" i="18"/>
  <c r="J393" i="18"/>
  <c r="K393" i="18"/>
  <c r="L393" i="18"/>
  <c r="M393" i="18"/>
  <c r="N393" i="18"/>
  <c r="F394" i="18"/>
  <c r="G394" i="18"/>
  <c r="H394" i="18"/>
  <c r="I394" i="18"/>
  <c r="J394" i="18"/>
  <c r="K394" i="18"/>
  <c r="L394" i="18"/>
  <c r="M394" i="18"/>
  <c r="N394" i="18"/>
  <c r="F395" i="18"/>
  <c r="G395" i="18"/>
  <c r="H395" i="18"/>
  <c r="I395" i="18"/>
  <c r="J395" i="18"/>
  <c r="K395" i="18"/>
  <c r="L395" i="18"/>
  <c r="M395" i="18"/>
  <c r="N395" i="18"/>
  <c r="F396" i="18"/>
  <c r="G396" i="18"/>
  <c r="H396" i="18"/>
  <c r="I396" i="18"/>
  <c r="J396" i="18"/>
  <c r="K396" i="18"/>
  <c r="L396" i="18"/>
  <c r="M396" i="18"/>
  <c r="N396" i="18"/>
  <c r="F397" i="18"/>
  <c r="G397" i="18"/>
  <c r="H397" i="18"/>
  <c r="I397" i="18"/>
  <c r="J397" i="18"/>
  <c r="K397" i="18"/>
  <c r="L397" i="18"/>
  <c r="M397" i="18"/>
  <c r="N397" i="18"/>
  <c r="F398" i="18"/>
  <c r="G398" i="18"/>
  <c r="H398" i="18"/>
  <c r="I398" i="18"/>
  <c r="J398" i="18"/>
  <c r="K398" i="18"/>
  <c r="L398" i="18"/>
  <c r="M398" i="18"/>
  <c r="N398" i="18"/>
  <c r="F399" i="18"/>
  <c r="G399" i="18"/>
  <c r="H399" i="18"/>
  <c r="I399" i="18"/>
  <c r="J399" i="18"/>
  <c r="K399" i="18"/>
  <c r="L399" i="18"/>
  <c r="M399" i="18"/>
  <c r="N399" i="18"/>
  <c r="F400" i="18"/>
  <c r="G400" i="18"/>
  <c r="H400" i="18"/>
  <c r="I400" i="18"/>
  <c r="J400" i="18"/>
  <c r="K400" i="18"/>
  <c r="L400" i="18"/>
  <c r="M400" i="18"/>
  <c r="N400" i="18"/>
  <c r="F401" i="18"/>
  <c r="G401" i="18"/>
  <c r="H401" i="18"/>
  <c r="I401" i="18"/>
  <c r="J401" i="18"/>
  <c r="K401" i="18"/>
  <c r="L401" i="18"/>
  <c r="M401" i="18"/>
  <c r="N401" i="18"/>
  <c r="F402" i="18"/>
  <c r="G402" i="18"/>
  <c r="H402" i="18"/>
  <c r="I402" i="18"/>
  <c r="J402" i="18"/>
  <c r="K402" i="18"/>
  <c r="L402" i="18"/>
  <c r="M402" i="18"/>
  <c r="N402" i="18"/>
  <c r="F403" i="18"/>
  <c r="G403" i="18"/>
  <c r="H403" i="18"/>
  <c r="I403" i="18"/>
  <c r="J403" i="18"/>
  <c r="K403" i="18"/>
  <c r="L403" i="18"/>
  <c r="M403" i="18"/>
  <c r="N403" i="18"/>
  <c r="F404" i="18"/>
  <c r="G404" i="18"/>
  <c r="H404" i="18"/>
  <c r="I404" i="18"/>
  <c r="J404" i="18"/>
  <c r="K404" i="18"/>
  <c r="L404" i="18"/>
  <c r="M404" i="18"/>
  <c r="N404" i="18"/>
  <c r="F405" i="18"/>
  <c r="G405" i="18"/>
  <c r="H405" i="18"/>
  <c r="I405" i="18"/>
  <c r="J405" i="18"/>
  <c r="K405" i="18"/>
  <c r="L405" i="18"/>
  <c r="M405" i="18"/>
  <c r="N405" i="18"/>
  <c r="F406" i="18"/>
  <c r="G406" i="18"/>
  <c r="H406" i="18"/>
  <c r="I406" i="18"/>
  <c r="J406" i="18"/>
  <c r="K406" i="18"/>
  <c r="L406" i="18"/>
  <c r="M406" i="18"/>
  <c r="N406" i="18"/>
  <c r="F407" i="18"/>
  <c r="G407" i="18"/>
  <c r="H407" i="18"/>
  <c r="I407" i="18"/>
  <c r="J407" i="18"/>
  <c r="K407" i="18"/>
  <c r="L407" i="18"/>
  <c r="M407" i="18"/>
  <c r="N407" i="18"/>
  <c r="F408" i="18"/>
  <c r="G408" i="18"/>
  <c r="H408" i="18"/>
  <c r="I408" i="18"/>
  <c r="J408" i="18"/>
  <c r="K408" i="18"/>
  <c r="L408" i="18"/>
  <c r="M408" i="18"/>
  <c r="N408" i="18"/>
  <c r="F409" i="18"/>
  <c r="G409" i="18"/>
  <c r="H409" i="18"/>
  <c r="I409" i="18"/>
  <c r="J409" i="18"/>
  <c r="K409" i="18"/>
  <c r="L409" i="18"/>
  <c r="M409" i="18"/>
  <c r="N409" i="18"/>
  <c r="F410" i="18"/>
  <c r="G410" i="18"/>
  <c r="H410" i="18"/>
  <c r="I410" i="18"/>
  <c r="J410" i="18"/>
  <c r="K410" i="18"/>
  <c r="L410" i="18"/>
  <c r="M410" i="18"/>
  <c r="N410" i="18"/>
  <c r="F411" i="18"/>
  <c r="G411" i="18"/>
  <c r="H411" i="18"/>
  <c r="I411" i="18"/>
  <c r="J411" i="18"/>
  <c r="K411" i="18"/>
  <c r="L411" i="18"/>
  <c r="M411" i="18"/>
  <c r="N411" i="18"/>
  <c r="F412" i="18"/>
  <c r="G412" i="18"/>
  <c r="H412" i="18"/>
  <c r="I412" i="18"/>
  <c r="J412" i="18"/>
  <c r="K412" i="18"/>
  <c r="L412" i="18"/>
  <c r="M412" i="18"/>
  <c r="N412" i="18"/>
  <c r="F413" i="18"/>
  <c r="G413" i="18"/>
  <c r="H413" i="18"/>
  <c r="I413" i="18"/>
  <c r="J413" i="18"/>
  <c r="K413" i="18"/>
  <c r="L413" i="18"/>
  <c r="M413" i="18"/>
  <c r="N413" i="18"/>
  <c r="F414" i="18"/>
  <c r="G414" i="18"/>
  <c r="H414" i="18"/>
  <c r="I414" i="18"/>
  <c r="J414" i="18"/>
  <c r="K414" i="18"/>
  <c r="L414" i="18"/>
  <c r="M414" i="18"/>
  <c r="N414" i="18"/>
  <c r="F415" i="18"/>
  <c r="G415" i="18"/>
  <c r="H415" i="18"/>
  <c r="I415" i="18"/>
  <c r="J415" i="18"/>
  <c r="K415" i="18"/>
  <c r="L415" i="18"/>
  <c r="M415" i="18"/>
  <c r="N415" i="18"/>
  <c r="F416" i="18"/>
  <c r="G416" i="18"/>
  <c r="H416" i="18"/>
  <c r="I416" i="18"/>
  <c r="J416" i="18"/>
  <c r="K416" i="18"/>
  <c r="L416" i="18"/>
  <c r="M416" i="18"/>
  <c r="N416" i="18"/>
  <c r="F417" i="18"/>
  <c r="G417" i="18"/>
  <c r="H417" i="18"/>
  <c r="I417" i="18"/>
  <c r="J417" i="18"/>
  <c r="K417" i="18"/>
  <c r="L417" i="18"/>
  <c r="M417" i="18"/>
  <c r="N417" i="18"/>
  <c r="F418" i="18"/>
  <c r="G418" i="18"/>
  <c r="H418" i="18"/>
  <c r="I418" i="18"/>
  <c r="J418" i="18"/>
  <c r="K418" i="18"/>
  <c r="L418" i="18"/>
  <c r="M418" i="18"/>
  <c r="N418" i="18"/>
  <c r="F419" i="18"/>
  <c r="G419" i="18"/>
  <c r="H419" i="18"/>
  <c r="I419" i="18"/>
  <c r="J419" i="18"/>
  <c r="K419" i="18"/>
  <c r="L419" i="18"/>
  <c r="M419" i="18"/>
  <c r="N419" i="18"/>
  <c r="F420" i="18"/>
  <c r="G420" i="18"/>
  <c r="H420" i="18"/>
  <c r="I420" i="18"/>
  <c r="J420" i="18"/>
  <c r="K420" i="18"/>
  <c r="L420" i="18"/>
  <c r="M420" i="18"/>
  <c r="N420" i="18"/>
  <c r="F421" i="18"/>
  <c r="G421" i="18"/>
  <c r="H421" i="18"/>
  <c r="I421" i="18"/>
  <c r="J421" i="18"/>
  <c r="K421" i="18"/>
  <c r="L421" i="18"/>
  <c r="M421" i="18"/>
  <c r="N421" i="18"/>
  <c r="F422" i="18"/>
  <c r="G422" i="18"/>
  <c r="H422" i="18"/>
  <c r="I422" i="18"/>
  <c r="J422" i="18"/>
  <c r="K422" i="18"/>
  <c r="L422" i="18"/>
  <c r="M422" i="18"/>
  <c r="N422" i="18"/>
  <c r="F423" i="18"/>
  <c r="G423" i="18"/>
  <c r="H423" i="18"/>
  <c r="I423" i="18"/>
  <c r="J423" i="18"/>
  <c r="K423" i="18"/>
  <c r="L423" i="18"/>
  <c r="M423" i="18"/>
  <c r="N423" i="18"/>
  <c r="F424" i="18"/>
  <c r="G424" i="18"/>
  <c r="H424" i="18"/>
  <c r="I424" i="18"/>
  <c r="J424" i="18"/>
  <c r="K424" i="18"/>
  <c r="L424" i="18"/>
  <c r="M424" i="18"/>
  <c r="N424" i="18"/>
  <c r="F425" i="18"/>
  <c r="G425" i="18"/>
  <c r="H425" i="18"/>
  <c r="I425" i="18"/>
  <c r="J425" i="18"/>
  <c r="K425" i="18"/>
  <c r="L425" i="18"/>
  <c r="M425" i="18"/>
  <c r="N425" i="18"/>
  <c r="F426" i="18"/>
  <c r="G426" i="18"/>
  <c r="H426" i="18"/>
  <c r="I426" i="18"/>
  <c r="J426" i="18"/>
  <c r="K426" i="18"/>
  <c r="L426" i="18"/>
  <c r="M426" i="18"/>
  <c r="N426" i="18"/>
  <c r="F427" i="18"/>
  <c r="G427" i="18"/>
  <c r="H427" i="18"/>
  <c r="I427" i="18"/>
  <c r="J427" i="18"/>
  <c r="K427" i="18"/>
  <c r="L427" i="18"/>
  <c r="M427" i="18"/>
  <c r="N427" i="18"/>
  <c r="F428" i="18"/>
  <c r="G428" i="18"/>
  <c r="H428" i="18"/>
  <c r="I428" i="18"/>
  <c r="J428" i="18"/>
  <c r="K428" i="18"/>
  <c r="L428" i="18"/>
  <c r="M428" i="18"/>
  <c r="N428" i="18"/>
  <c r="F429" i="18"/>
  <c r="G429" i="18"/>
  <c r="H429" i="18"/>
  <c r="I429" i="18"/>
  <c r="J429" i="18"/>
  <c r="K429" i="18"/>
  <c r="L429" i="18"/>
  <c r="M429" i="18"/>
  <c r="N429" i="18"/>
  <c r="F430" i="18"/>
  <c r="G430" i="18"/>
  <c r="H430" i="18"/>
  <c r="I430" i="18"/>
  <c r="J430" i="18"/>
  <c r="K430" i="18"/>
  <c r="L430" i="18"/>
  <c r="M430" i="18"/>
  <c r="N430" i="18"/>
  <c r="F431" i="18"/>
  <c r="G431" i="18"/>
  <c r="H431" i="18"/>
  <c r="I431" i="18"/>
  <c r="J431" i="18"/>
  <c r="K431" i="18"/>
  <c r="L431" i="18"/>
  <c r="M431" i="18"/>
  <c r="N431" i="18"/>
  <c r="F432" i="18"/>
  <c r="G432" i="18"/>
  <c r="H432" i="18"/>
  <c r="I432" i="18"/>
  <c r="J432" i="18"/>
  <c r="K432" i="18"/>
  <c r="L432" i="18"/>
  <c r="M432" i="18"/>
  <c r="N432" i="18"/>
  <c r="F433" i="18"/>
  <c r="G433" i="18"/>
  <c r="H433" i="18"/>
  <c r="I433" i="18"/>
  <c r="J433" i="18"/>
  <c r="K433" i="18"/>
  <c r="L433" i="18"/>
  <c r="M433" i="18"/>
  <c r="N433" i="18"/>
  <c r="F434" i="18"/>
  <c r="G434" i="18"/>
  <c r="H434" i="18"/>
  <c r="I434" i="18"/>
  <c r="J434" i="18"/>
  <c r="K434" i="18"/>
  <c r="L434" i="18"/>
  <c r="M434" i="18"/>
  <c r="N434" i="18"/>
  <c r="F435" i="18"/>
  <c r="G435" i="18"/>
  <c r="H435" i="18"/>
  <c r="I435" i="18"/>
  <c r="J435" i="18"/>
  <c r="K435" i="18"/>
  <c r="L435" i="18"/>
  <c r="M435" i="18"/>
  <c r="N435" i="18"/>
  <c r="F436" i="18"/>
  <c r="G436" i="18"/>
  <c r="H436" i="18"/>
  <c r="I436" i="18"/>
  <c r="J436" i="18"/>
  <c r="K436" i="18"/>
  <c r="L436" i="18"/>
  <c r="M436" i="18"/>
  <c r="N436" i="18"/>
  <c r="F437" i="18"/>
  <c r="G437" i="18"/>
  <c r="H437" i="18"/>
  <c r="I437" i="18"/>
  <c r="J437" i="18"/>
  <c r="K437" i="18"/>
  <c r="L437" i="18"/>
  <c r="M437" i="18"/>
  <c r="N437" i="18"/>
  <c r="F438" i="18"/>
  <c r="G438" i="18"/>
  <c r="H438" i="18"/>
  <c r="I438" i="18"/>
  <c r="J438" i="18"/>
  <c r="K438" i="18"/>
  <c r="L438" i="18"/>
  <c r="M438" i="18"/>
  <c r="N438" i="18"/>
  <c r="F439" i="18"/>
  <c r="G439" i="18"/>
  <c r="H439" i="18"/>
  <c r="I439" i="18"/>
  <c r="J439" i="18"/>
  <c r="K439" i="18"/>
  <c r="L439" i="18"/>
  <c r="M439" i="18"/>
  <c r="N439" i="18"/>
  <c r="F440" i="18"/>
  <c r="G440" i="18"/>
  <c r="H440" i="18"/>
  <c r="I440" i="18"/>
  <c r="J440" i="18"/>
  <c r="K440" i="18"/>
  <c r="L440" i="18"/>
  <c r="M440" i="18"/>
  <c r="N440" i="18"/>
  <c r="F441" i="18"/>
  <c r="G441" i="18"/>
  <c r="H441" i="18"/>
  <c r="I441" i="18"/>
  <c r="J441" i="18"/>
  <c r="K441" i="18"/>
  <c r="L441" i="18"/>
  <c r="M441" i="18"/>
  <c r="N441" i="18"/>
  <c r="F442" i="18"/>
  <c r="G442" i="18"/>
  <c r="H442" i="18"/>
  <c r="I442" i="18"/>
  <c r="J442" i="18"/>
  <c r="K442" i="18"/>
  <c r="L442" i="18"/>
  <c r="M442" i="18"/>
  <c r="N442" i="18"/>
  <c r="F443" i="18"/>
  <c r="G443" i="18"/>
  <c r="H443" i="18"/>
  <c r="I443" i="18"/>
  <c r="J443" i="18"/>
  <c r="K443" i="18"/>
  <c r="L443" i="18"/>
  <c r="M443" i="18"/>
  <c r="N443" i="18"/>
  <c r="F444" i="18"/>
  <c r="G444" i="18"/>
  <c r="H444" i="18"/>
  <c r="I444" i="18"/>
  <c r="J444" i="18"/>
  <c r="K444" i="18"/>
  <c r="L444" i="18"/>
  <c r="M444" i="18"/>
  <c r="N444" i="18"/>
  <c r="F445" i="18"/>
  <c r="G445" i="18"/>
  <c r="H445" i="18"/>
  <c r="I445" i="18"/>
  <c r="J445" i="18"/>
  <c r="K445" i="18"/>
  <c r="L445" i="18"/>
  <c r="M445" i="18"/>
  <c r="N445" i="18"/>
  <c r="F446" i="18"/>
  <c r="G446" i="18"/>
  <c r="H446" i="18"/>
  <c r="I446" i="18"/>
  <c r="J446" i="18"/>
  <c r="K446" i="18"/>
  <c r="L446" i="18"/>
  <c r="M446" i="18"/>
  <c r="N446" i="18"/>
  <c r="F447" i="18"/>
  <c r="G447" i="18"/>
  <c r="H447" i="18"/>
  <c r="I447" i="18"/>
  <c r="J447" i="18"/>
  <c r="K447" i="18"/>
  <c r="L447" i="18"/>
  <c r="M447" i="18"/>
  <c r="N447" i="18"/>
  <c r="F448" i="18"/>
  <c r="G448" i="18"/>
  <c r="H448" i="18"/>
  <c r="I448" i="18"/>
  <c r="J448" i="18"/>
  <c r="K448" i="18"/>
  <c r="L448" i="18"/>
  <c r="M448" i="18"/>
  <c r="N448" i="18"/>
  <c r="F449" i="18"/>
  <c r="G449" i="18"/>
  <c r="H449" i="18"/>
  <c r="I449" i="18"/>
  <c r="J449" i="18"/>
  <c r="K449" i="18"/>
  <c r="L449" i="18"/>
  <c r="M449" i="18"/>
  <c r="N449" i="18"/>
  <c r="F450" i="18"/>
  <c r="G450" i="18"/>
  <c r="H450" i="18"/>
  <c r="I450" i="18"/>
  <c r="J450" i="18"/>
  <c r="K450" i="18"/>
  <c r="L450" i="18"/>
  <c r="M450" i="18"/>
  <c r="N450" i="18"/>
  <c r="F451" i="18"/>
  <c r="G451" i="18"/>
  <c r="H451" i="18"/>
  <c r="I451" i="18"/>
  <c r="J451" i="18"/>
  <c r="K451" i="18"/>
  <c r="L451" i="18"/>
  <c r="M451" i="18"/>
  <c r="N451" i="18"/>
  <c r="F452" i="18"/>
  <c r="G452" i="18"/>
  <c r="H452" i="18"/>
  <c r="I452" i="18"/>
  <c r="J452" i="18"/>
  <c r="K452" i="18"/>
  <c r="L452" i="18"/>
  <c r="M452" i="18"/>
  <c r="N452" i="18"/>
  <c r="F453" i="18"/>
  <c r="G453" i="18"/>
  <c r="H453" i="18"/>
  <c r="I453" i="18"/>
  <c r="J453" i="18"/>
  <c r="K453" i="18"/>
  <c r="L453" i="18"/>
  <c r="M453" i="18"/>
  <c r="N453" i="18"/>
  <c r="F454" i="18"/>
  <c r="G454" i="18"/>
  <c r="H454" i="18"/>
  <c r="I454" i="18"/>
  <c r="J454" i="18"/>
  <c r="K454" i="18"/>
  <c r="L454" i="18"/>
  <c r="M454" i="18"/>
  <c r="N454" i="18"/>
  <c r="F455" i="18"/>
  <c r="G455" i="18"/>
  <c r="H455" i="18"/>
  <c r="I455" i="18"/>
  <c r="J455" i="18"/>
  <c r="K455" i="18"/>
  <c r="L455" i="18"/>
  <c r="M455" i="18"/>
  <c r="N455" i="18"/>
  <c r="F456" i="18"/>
  <c r="G456" i="18"/>
  <c r="H456" i="18"/>
  <c r="I456" i="18"/>
  <c r="J456" i="18"/>
  <c r="K456" i="18"/>
  <c r="L456" i="18"/>
  <c r="M456" i="18"/>
  <c r="N456" i="18"/>
  <c r="F457" i="18"/>
  <c r="G457" i="18"/>
  <c r="H457" i="18"/>
  <c r="I457" i="18"/>
  <c r="J457" i="18"/>
  <c r="K457" i="18"/>
  <c r="L457" i="18"/>
  <c r="M457" i="18"/>
  <c r="N457" i="18"/>
  <c r="F458" i="18"/>
  <c r="G458" i="18"/>
  <c r="H458" i="18"/>
  <c r="I458" i="18"/>
  <c r="J458" i="18"/>
  <c r="K458" i="18"/>
  <c r="L458" i="18"/>
  <c r="M458" i="18"/>
  <c r="N458" i="18"/>
  <c r="F459" i="18"/>
  <c r="G459" i="18"/>
  <c r="H459" i="18"/>
  <c r="I459" i="18"/>
  <c r="J459" i="18"/>
  <c r="K459" i="18"/>
  <c r="L459" i="18"/>
  <c r="M459" i="18"/>
  <c r="N459" i="18"/>
  <c r="F460" i="18"/>
  <c r="G460" i="18"/>
  <c r="H460" i="18"/>
  <c r="I460" i="18"/>
  <c r="J460" i="18"/>
  <c r="K460" i="18"/>
  <c r="L460" i="18"/>
  <c r="M460" i="18"/>
  <c r="N460" i="18"/>
  <c r="F461" i="18"/>
  <c r="G461" i="18"/>
  <c r="H461" i="18"/>
  <c r="I461" i="18"/>
  <c r="J461" i="18"/>
  <c r="K461" i="18"/>
  <c r="L461" i="18"/>
  <c r="M461" i="18"/>
  <c r="N461" i="18"/>
  <c r="F462" i="18"/>
  <c r="G462" i="18"/>
  <c r="H462" i="18"/>
  <c r="I462" i="18"/>
  <c r="J462" i="18"/>
  <c r="K462" i="18"/>
  <c r="L462" i="18"/>
  <c r="M462" i="18"/>
  <c r="N462" i="18"/>
  <c r="F463" i="18"/>
  <c r="G463" i="18"/>
  <c r="H463" i="18"/>
  <c r="I463" i="18"/>
  <c r="J463" i="18"/>
  <c r="K463" i="18"/>
  <c r="L463" i="18"/>
  <c r="M463" i="18"/>
  <c r="N463" i="18"/>
  <c r="F464" i="18"/>
  <c r="G464" i="18"/>
  <c r="H464" i="18"/>
  <c r="I464" i="18"/>
  <c r="J464" i="18"/>
  <c r="K464" i="18"/>
  <c r="L464" i="18"/>
  <c r="M464" i="18"/>
  <c r="N464" i="18"/>
  <c r="F465" i="18"/>
  <c r="G465" i="18"/>
  <c r="H465" i="18"/>
  <c r="I465" i="18"/>
  <c r="J465" i="18"/>
  <c r="K465" i="18"/>
  <c r="L465" i="18"/>
  <c r="M465" i="18"/>
  <c r="N465" i="18"/>
  <c r="F466" i="18"/>
  <c r="G466" i="18"/>
  <c r="H466" i="18"/>
  <c r="I466" i="18"/>
  <c r="J466" i="18"/>
  <c r="K466" i="18"/>
  <c r="L466" i="18"/>
  <c r="M466" i="18"/>
  <c r="N466" i="18"/>
  <c r="F467" i="18"/>
  <c r="G467" i="18"/>
  <c r="H467" i="18"/>
  <c r="I467" i="18"/>
  <c r="J467" i="18"/>
  <c r="K467" i="18"/>
  <c r="L467" i="18"/>
  <c r="M467" i="18"/>
  <c r="N467" i="18"/>
  <c r="F468" i="18"/>
  <c r="G468" i="18"/>
  <c r="H468" i="18"/>
  <c r="I468" i="18"/>
  <c r="J468" i="18"/>
  <c r="K468" i="18"/>
  <c r="L468" i="18"/>
  <c r="M468" i="18"/>
  <c r="N468" i="18"/>
  <c r="F469" i="18"/>
  <c r="G469" i="18"/>
  <c r="H469" i="18"/>
  <c r="I469" i="18"/>
  <c r="J469" i="18"/>
  <c r="K469" i="18"/>
  <c r="L469" i="18"/>
  <c r="M469" i="18"/>
  <c r="N469" i="18"/>
  <c r="F470" i="18"/>
  <c r="G470" i="18"/>
  <c r="H470" i="18"/>
  <c r="I470" i="18"/>
  <c r="J470" i="18"/>
  <c r="K470" i="18"/>
  <c r="L470" i="18"/>
  <c r="M470" i="18"/>
  <c r="N470" i="18"/>
  <c r="F471" i="18"/>
  <c r="G471" i="18"/>
  <c r="H471" i="18"/>
  <c r="I471" i="18"/>
  <c r="J471" i="18"/>
  <c r="K471" i="18"/>
  <c r="L471" i="18"/>
  <c r="M471" i="18"/>
  <c r="N471" i="18"/>
  <c r="F472" i="18"/>
  <c r="G472" i="18"/>
  <c r="H472" i="18"/>
  <c r="I472" i="18"/>
  <c r="J472" i="18"/>
  <c r="K472" i="18"/>
  <c r="L472" i="18"/>
  <c r="M472" i="18"/>
  <c r="N472" i="18"/>
  <c r="F473" i="18"/>
  <c r="G473" i="18"/>
  <c r="H473" i="18"/>
  <c r="I473" i="18"/>
  <c r="J473" i="18"/>
  <c r="K473" i="18"/>
  <c r="L473" i="18"/>
  <c r="M473" i="18"/>
  <c r="N473" i="18"/>
  <c r="F474" i="18"/>
  <c r="G474" i="18"/>
  <c r="H474" i="18"/>
  <c r="I474" i="18"/>
  <c r="J474" i="18"/>
  <c r="K474" i="18"/>
  <c r="L474" i="18"/>
  <c r="M474" i="18"/>
  <c r="N474" i="18"/>
  <c r="F475" i="18"/>
  <c r="G475" i="18"/>
  <c r="H475" i="18"/>
  <c r="I475" i="18"/>
  <c r="J475" i="18"/>
  <c r="K475" i="18"/>
  <c r="L475" i="18"/>
  <c r="M475" i="18"/>
  <c r="N475" i="18"/>
  <c r="F476" i="18"/>
  <c r="G476" i="18"/>
  <c r="H476" i="18"/>
  <c r="I476" i="18"/>
  <c r="J476" i="18"/>
  <c r="K476" i="18"/>
  <c r="L476" i="18"/>
  <c r="M476" i="18"/>
  <c r="N476" i="18"/>
  <c r="F477" i="18"/>
  <c r="G477" i="18"/>
  <c r="H477" i="18"/>
  <c r="I477" i="18"/>
  <c r="J477" i="18"/>
  <c r="K477" i="18"/>
  <c r="L477" i="18"/>
  <c r="M477" i="18"/>
  <c r="N477" i="18"/>
  <c r="F478" i="18"/>
  <c r="G478" i="18"/>
  <c r="H478" i="18"/>
  <c r="I478" i="18"/>
  <c r="J478" i="18"/>
  <c r="K478" i="18"/>
  <c r="L478" i="18"/>
  <c r="M478" i="18"/>
  <c r="N478" i="18"/>
  <c r="F479" i="18"/>
  <c r="G479" i="18"/>
  <c r="H479" i="18"/>
  <c r="I479" i="18"/>
  <c r="J479" i="18"/>
  <c r="K479" i="18"/>
  <c r="L479" i="18"/>
  <c r="M479" i="18"/>
  <c r="N479" i="18"/>
  <c r="F480" i="18"/>
  <c r="G480" i="18"/>
  <c r="H480" i="18"/>
  <c r="I480" i="18"/>
  <c r="J480" i="18"/>
  <c r="K480" i="18"/>
  <c r="L480" i="18"/>
  <c r="M480" i="18"/>
  <c r="N480" i="18"/>
  <c r="F481" i="18"/>
  <c r="G481" i="18"/>
  <c r="H481" i="18"/>
  <c r="I481" i="18"/>
  <c r="J481" i="18"/>
  <c r="K481" i="18"/>
  <c r="L481" i="18"/>
  <c r="M481" i="18"/>
  <c r="N481" i="18"/>
  <c r="F482" i="18"/>
  <c r="G482" i="18"/>
  <c r="H482" i="18"/>
  <c r="I482" i="18"/>
  <c r="J482" i="18"/>
  <c r="K482" i="18"/>
  <c r="L482" i="18"/>
  <c r="M482" i="18"/>
  <c r="N482" i="18"/>
  <c r="F483" i="18"/>
  <c r="G483" i="18"/>
  <c r="H483" i="18"/>
  <c r="I483" i="18"/>
  <c r="J483" i="18"/>
  <c r="K483" i="18"/>
  <c r="L483" i="18"/>
  <c r="M483" i="18"/>
  <c r="N483" i="18"/>
  <c r="F484" i="18"/>
  <c r="G484" i="18"/>
  <c r="H484" i="18"/>
  <c r="I484" i="18"/>
  <c r="J484" i="18"/>
  <c r="K484" i="18"/>
  <c r="L484" i="18"/>
  <c r="M484" i="18"/>
  <c r="N484" i="18"/>
  <c r="F485" i="18"/>
  <c r="G485" i="18"/>
  <c r="H485" i="18"/>
  <c r="I485" i="18"/>
  <c r="J485" i="18"/>
  <c r="K485" i="18"/>
  <c r="L485" i="18"/>
  <c r="M485" i="18"/>
  <c r="N485" i="18"/>
  <c r="F486" i="18"/>
  <c r="G486" i="18"/>
  <c r="H486" i="18"/>
  <c r="I486" i="18"/>
  <c r="J486" i="18"/>
  <c r="K486" i="18"/>
  <c r="L486" i="18"/>
  <c r="M486" i="18"/>
  <c r="N486" i="18"/>
  <c r="F487" i="18"/>
  <c r="G487" i="18"/>
  <c r="H487" i="18"/>
  <c r="I487" i="18"/>
  <c r="J487" i="18"/>
  <c r="K487" i="18"/>
  <c r="L487" i="18"/>
  <c r="M487" i="18"/>
  <c r="N487" i="18"/>
  <c r="F488" i="18"/>
  <c r="G488" i="18"/>
  <c r="H488" i="18"/>
  <c r="I488" i="18"/>
  <c r="J488" i="18"/>
  <c r="K488" i="18"/>
  <c r="L488" i="18"/>
  <c r="M488" i="18"/>
  <c r="N488" i="18"/>
  <c r="F489" i="18"/>
  <c r="G489" i="18"/>
  <c r="H489" i="18"/>
  <c r="I489" i="18"/>
  <c r="J489" i="18"/>
  <c r="K489" i="18"/>
  <c r="L489" i="18"/>
  <c r="M489" i="18"/>
  <c r="N489" i="18"/>
  <c r="F490" i="18"/>
  <c r="G490" i="18"/>
  <c r="H490" i="18"/>
  <c r="I490" i="18"/>
  <c r="J490" i="18"/>
  <c r="K490" i="18"/>
  <c r="L490" i="18"/>
  <c r="M490" i="18"/>
  <c r="N490" i="18"/>
  <c r="F491" i="18"/>
  <c r="G491" i="18"/>
  <c r="H491" i="18"/>
  <c r="I491" i="18"/>
  <c r="J491" i="18"/>
  <c r="K491" i="18"/>
  <c r="L491" i="18"/>
  <c r="M491" i="18"/>
  <c r="N491" i="18"/>
  <c r="F492" i="18"/>
  <c r="G492" i="18"/>
  <c r="H492" i="18"/>
  <c r="I492" i="18"/>
  <c r="J492" i="18"/>
  <c r="K492" i="18"/>
  <c r="L492" i="18"/>
  <c r="M492" i="18"/>
  <c r="N492" i="18"/>
  <c r="F493" i="18"/>
  <c r="G493" i="18"/>
  <c r="H493" i="18"/>
  <c r="I493" i="18"/>
  <c r="J493" i="18"/>
  <c r="K493" i="18"/>
  <c r="L493" i="18"/>
  <c r="M493" i="18"/>
  <c r="N493" i="18"/>
  <c r="F494" i="18"/>
  <c r="G494" i="18"/>
  <c r="H494" i="18"/>
  <c r="I494" i="18"/>
  <c r="J494" i="18"/>
  <c r="K494" i="18"/>
  <c r="L494" i="18"/>
  <c r="M494" i="18"/>
  <c r="N494" i="18"/>
  <c r="F495" i="18"/>
  <c r="G495" i="18"/>
  <c r="H495" i="18"/>
  <c r="I495" i="18"/>
  <c r="J495" i="18"/>
  <c r="K495" i="18"/>
  <c r="L495" i="18"/>
  <c r="M495" i="18"/>
  <c r="N495" i="18"/>
  <c r="F496" i="18"/>
  <c r="G496" i="18"/>
  <c r="H496" i="18"/>
  <c r="I496" i="18"/>
  <c r="J496" i="18"/>
  <c r="K496" i="18"/>
  <c r="L496" i="18"/>
  <c r="M496" i="18"/>
  <c r="N496" i="18"/>
  <c r="F497" i="18"/>
  <c r="G497" i="18"/>
  <c r="H497" i="18"/>
  <c r="I497" i="18"/>
  <c r="J497" i="18"/>
  <c r="K497" i="18"/>
  <c r="L497" i="18"/>
  <c r="M497" i="18"/>
  <c r="N497" i="18"/>
  <c r="F498" i="18"/>
  <c r="G498" i="18"/>
  <c r="H498" i="18"/>
  <c r="I498" i="18"/>
  <c r="J498" i="18"/>
  <c r="K498" i="18"/>
  <c r="L498" i="18"/>
  <c r="M498" i="18"/>
  <c r="N498" i="18"/>
  <c r="F499" i="18"/>
  <c r="G499" i="18"/>
  <c r="H499" i="18"/>
  <c r="I499" i="18"/>
  <c r="J499" i="18"/>
  <c r="K499" i="18"/>
  <c r="L499" i="18"/>
  <c r="M499" i="18"/>
  <c r="N499" i="18"/>
  <c r="F500" i="18"/>
  <c r="G500" i="18"/>
  <c r="H500" i="18"/>
  <c r="I500" i="18"/>
  <c r="J500" i="18"/>
  <c r="K500" i="18"/>
  <c r="L500" i="18"/>
  <c r="M500" i="18"/>
  <c r="N500" i="18"/>
  <c r="F501" i="18"/>
  <c r="G501" i="18"/>
  <c r="H501" i="18"/>
  <c r="I501" i="18"/>
  <c r="J501" i="18"/>
  <c r="K501" i="18"/>
  <c r="L501" i="18"/>
  <c r="M501" i="18"/>
  <c r="N501" i="18"/>
  <c r="F502" i="18"/>
  <c r="G502" i="18"/>
  <c r="H502" i="18"/>
  <c r="I502" i="18"/>
  <c r="J502" i="18"/>
  <c r="K502" i="18"/>
  <c r="L502" i="18"/>
  <c r="M502" i="18"/>
  <c r="N502" i="18"/>
  <c r="F503" i="18"/>
  <c r="G503" i="18"/>
  <c r="H503" i="18"/>
  <c r="I503" i="18"/>
  <c r="J503" i="18"/>
  <c r="K503" i="18"/>
  <c r="L503" i="18"/>
  <c r="M503" i="18"/>
  <c r="N503" i="18"/>
  <c r="F504" i="18"/>
  <c r="G504" i="18"/>
  <c r="H504" i="18"/>
  <c r="I504" i="18"/>
  <c r="J504" i="18"/>
  <c r="K504" i="18"/>
  <c r="L504" i="18"/>
  <c r="M504" i="18"/>
  <c r="N504" i="18"/>
  <c r="F505" i="18"/>
  <c r="G505" i="18"/>
  <c r="H505" i="18"/>
  <c r="I505" i="18"/>
  <c r="J505" i="18"/>
  <c r="K505" i="18"/>
  <c r="L505" i="18"/>
  <c r="M505" i="18"/>
  <c r="N505" i="18"/>
  <c r="F506" i="18"/>
  <c r="G506" i="18"/>
  <c r="H506" i="18"/>
  <c r="I506" i="18"/>
  <c r="J506" i="18"/>
  <c r="K506" i="18"/>
  <c r="L506" i="18"/>
  <c r="M506" i="18"/>
  <c r="N506" i="18"/>
  <c r="F507" i="18"/>
  <c r="G507" i="18"/>
  <c r="H507" i="18"/>
  <c r="I507" i="18"/>
  <c r="J507" i="18"/>
  <c r="K507" i="18"/>
  <c r="L507" i="18"/>
  <c r="M507" i="18"/>
  <c r="N507" i="18"/>
  <c r="F508" i="18"/>
  <c r="G508" i="18"/>
  <c r="H508" i="18"/>
  <c r="I508" i="18"/>
  <c r="J508" i="18"/>
  <c r="K508" i="18"/>
  <c r="L508" i="18"/>
  <c r="M508" i="18"/>
  <c r="N508" i="18"/>
  <c r="F509" i="18"/>
  <c r="G509" i="18"/>
  <c r="H509" i="18"/>
  <c r="I509" i="18"/>
  <c r="J509" i="18"/>
  <c r="K509" i="18"/>
  <c r="L509" i="18"/>
  <c r="M509" i="18"/>
  <c r="N509" i="18"/>
  <c r="F510" i="18"/>
  <c r="G510" i="18"/>
  <c r="H510" i="18"/>
  <c r="I510" i="18"/>
  <c r="J510" i="18"/>
  <c r="K510" i="18"/>
  <c r="L510" i="18"/>
  <c r="M510" i="18"/>
  <c r="N510" i="18"/>
  <c r="F511" i="18"/>
  <c r="G511" i="18"/>
  <c r="H511" i="18"/>
  <c r="I511" i="18"/>
  <c r="J511" i="18"/>
  <c r="K511" i="18"/>
  <c r="L511" i="18"/>
  <c r="M511" i="18"/>
  <c r="N511" i="18"/>
  <c r="F512" i="18"/>
  <c r="G512" i="18"/>
  <c r="H512" i="18"/>
  <c r="I512" i="18"/>
  <c r="J512" i="18"/>
  <c r="K512" i="18"/>
  <c r="L512" i="18"/>
  <c r="M512" i="18"/>
  <c r="N512" i="18"/>
  <c r="F513" i="18"/>
  <c r="G513" i="18"/>
  <c r="H513" i="18"/>
  <c r="I513" i="18"/>
  <c r="J513" i="18"/>
  <c r="K513" i="18"/>
  <c r="L513" i="18"/>
  <c r="M513" i="18"/>
  <c r="N513" i="18"/>
  <c r="F514" i="18"/>
  <c r="G514" i="18"/>
  <c r="H514" i="18"/>
  <c r="I514" i="18"/>
  <c r="J514" i="18"/>
  <c r="K514" i="18"/>
  <c r="L514" i="18"/>
  <c r="M514" i="18"/>
  <c r="N514" i="18"/>
  <c r="F515" i="18"/>
  <c r="G515" i="18"/>
  <c r="H515" i="18"/>
  <c r="I515" i="18"/>
  <c r="J515" i="18"/>
  <c r="K515" i="18"/>
  <c r="L515" i="18"/>
  <c r="M515" i="18"/>
  <c r="N515" i="18"/>
  <c r="F516" i="18"/>
  <c r="G516" i="18"/>
  <c r="H516" i="18"/>
  <c r="I516" i="18"/>
  <c r="J516" i="18"/>
  <c r="K516" i="18"/>
  <c r="L516" i="18"/>
  <c r="M516" i="18"/>
  <c r="N516" i="18"/>
  <c r="F517" i="18"/>
  <c r="G517" i="18"/>
  <c r="H517" i="18"/>
  <c r="I517" i="18"/>
  <c r="J517" i="18"/>
  <c r="K517" i="18"/>
  <c r="L517" i="18"/>
  <c r="M517" i="18"/>
  <c r="N517" i="18"/>
  <c r="F518" i="18"/>
  <c r="G518" i="18"/>
  <c r="H518" i="18"/>
  <c r="I518" i="18"/>
  <c r="J518" i="18"/>
  <c r="K518" i="18"/>
  <c r="L518" i="18"/>
  <c r="M518" i="18"/>
  <c r="N518" i="18"/>
  <c r="F519" i="18"/>
  <c r="G519" i="18"/>
  <c r="H519" i="18"/>
  <c r="I519" i="18"/>
  <c r="J519" i="18"/>
  <c r="K519" i="18"/>
  <c r="L519" i="18"/>
  <c r="M519" i="18"/>
  <c r="N519" i="18"/>
  <c r="F520" i="18"/>
  <c r="G520" i="18"/>
  <c r="H520" i="18"/>
  <c r="I520" i="18"/>
  <c r="J520" i="18"/>
  <c r="K520" i="18"/>
  <c r="L520" i="18"/>
  <c r="M520" i="18"/>
  <c r="N520" i="18"/>
  <c r="F521" i="18"/>
  <c r="G521" i="18"/>
  <c r="H521" i="18"/>
  <c r="I521" i="18"/>
  <c r="J521" i="18"/>
  <c r="K521" i="18"/>
  <c r="L521" i="18"/>
  <c r="M521" i="18"/>
  <c r="N521" i="18"/>
  <c r="F522" i="18"/>
  <c r="G522" i="18"/>
  <c r="H522" i="18"/>
  <c r="I522" i="18"/>
  <c r="J522" i="18"/>
  <c r="K522" i="18"/>
  <c r="L522" i="18"/>
  <c r="M522" i="18"/>
  <c r="N522" i="18"/>
  <c r="F523" i="18"/>
  <c r="G523" i="18"/>
  <c r="H523" i="18"/>
  <c r="I523" i="18"/>
  <c r="J523" i="18"/>
  <c r="K523" i="18"/>
  <c r="L523" i="18"/>
  <c r="M523" i="18"/>
  <c r="N523" i="18"/>
  <c r="F524" i="18"/>
  <c r="G524" i="18"/>
  <c r="H524" i="18"/>
  <c r="I524" i="18"/>
  <c r="J524" i="18"/>
  <c r="K524" i="18"/>
  <c r="L524" i="18"/>
  <c r="M524" i="18"/>
  <c r="N524" i="18"/>
  <c r="F525" i="18"/>
  <c r="G525" i="18"/>
  <c r="H525" i="18"/>
  <c r="I525" i="18"/>
  <c r="J525" i="18"/>
  <c r="K525" i="18"/>
  <c r="L525" i="18"/>
  <c r="M525" i="18"/>
  <c r="N525" i="18"/>
  <c r="F526" i="18"/>
  <c r="G526" i="18"/>
  <c r="H526" i="18"/>
  <c r="I526" i="18"/>
  <c r="J526" i="18"/>
  <c r="K526" i="18"/>
  <c r="L526" i="18"/>
  <c r="M526" i="18"/>
  <c r="N526" i="18"/>
  <c r="F527" i="18"/>
  <c r="G527" i="18"/>
  <c r="H527" i="18"/>
  <c r="I527" i="18"/>
  <c r="J527" i="18"/>
  <c r="K527" i="18"/>
  <c r="L527" i="18"/>
  <c r="M527" i="18"/>
  <c r="N527" i="18"/>
  <c r="F528" i="18"/>
  <c r="G528" i="18"/>
  <c r="H528" i="18"/>
  <c r="I528" i="18"/>
  <c r="J528" i="18"/>
  <c r="K528" i="18"/>
  <c r="L528" i="18"/>
  <c r="M528" i="18"/>
  <c r="N528" i="18"/>
  <c r="F529" i="18"/>
  <c r="G529" i="18"/>
  <c r="H529" i="18"/>
  <c r="I529" i="18"/>
  <c r="J529" i="18"/>
  <c r="K529" i="18"/>
  <c r="L529" i="18"/>
  <c r="M529" i="18"/>
  <c r="N529" i="18"/>
  <c r="F530" i="18"/>
  <c r="G530" i="18"/>
  <c r="H530" i="18"/>
  <c r="I530" i="18"/>
  <c r="J530" i="18"/>
  <c r="K530" i="18"/>
  <c r="L530" i="18"/>
  <c r="M530" i="18"/>
  <c r="N530" i="18"/>
  <c r="F531" i="18"/>
  <c r="G531" i="18"/>
  <c r="H531" i="18"/>
  <c r="I531" i="18"/>
  <c r="J531" i="18"/>
  <c r="K531" i="18"/>
  <c r="L531" i="18"/>
  <c r="M531" i="18"/>
  <c r="N531" i="18"/>
  <c r="F532" i="18"/>
  <c r="G532" i="18"/>
  <c r="H532" i="18"/>
  <c r="I532" i="18"/>
  <c r="J532" i="18"/>
  <c r="K532" i="18"/>
  <c r="L532" i="18"/>
  <c r="M532" i="18"/>
  <c r="N532" i="18"/>
  <c r="F533" i="18"/>
  <c r="G533" i="18"/>
  <c r="H533" i="18"/>
  <c r="I533" i="18"/>
  <c r="J533" i="18"/>
  <c r="K533" i="18"/>
  <c r="L533" i="18"/>
  <c r="M533" i="18"/>
  <c r="N533" i="18"/>
  <c r="F534" i="18"/>
  <c r="G534" i="18"/>
  <c r="H534" i="18"/>
  <c r="I534" i="18"/>
  <c r="J534" i="18"/>
  <c r="K534" i="18"/>
  <c r="L534" i="18"/>
  <c r="M534" i="18"/>
  <c r="N534" i="18"/>
  <c r="F535" i="18"/>
  <c r="G535" i="18"/>
  <c r="H535" i="18"/>
  <c r="I535" i="18"/>
  <c r="J535" i="18"/>
  <c r="K535" i="18"/>
  <c r="L535" i="18"/>
  <c r="M535" i="18"/>
  <c r="N535" i="18"/>
  <c r="F536" i="18"/>
  <c r="G536" i="18"/>
  <c r="H536" i="18"/>
  <c r="I536" i="18"/>
  <c r="J536" i="18"/>
  <c r="K536" i="18"/>
  <c r="L536" i="18"/>
  <c r="M536" i="18"/>
  <c r="N536" i="18"/>
  <c r="F537" i="18"/>
  <c r="G537" i="18"/>
  <c r="H537" i="18"/>
  <c r="I537" i="18"/>
  <c r="J537" i="18"/>
  <c r="K537" i="18"/>
  <c r="L537" i="18"/>
  <c r="M537" i="18"/>
  <c r="N537" i="18"/>
  <c r="F538" i="18"/>
  <c r="G538" i="18"/>
  <c r="H538" i="18"/>
  <c r="I538" i="18"/>
  <c r="J538" i="18"/>
  <c r="K538" i="18"/>
  <c r="L538" i="18"/>
  <c r="M538" i="18"/>
  <c r="N538" i="18"/>
  <c r="F539" i="18"/>
  <c r="G539" i="18"/>
  <c r="H539" i="18"/>
  <c r="I539" i="18"/>
  <c r="J539" i="18"/>
  <c r="K539" i="18"/>
  <c r="L539" i="18"/>
  <c r="M539" i="18"/>
  <c r="N539" i="18"/>
  <c r="F540" i="18"/>
  <c r="G540" i="18"/>
  <c r="H540" i="18"/>
  <c r="I540" i="18"/>
  <c r="J540" i="18"/>
  <c r="K540" i="18"/>
  <c r="L540" i="18"/>
  <c r="M540" i="18"/>
  <c r="N540" i="18"/>
  <c r="F541" i="18"/>
  <c r="G541" i="18"/>
  <c r="H541" i="18"/>
  <c r="I541" i="18"/>
  <c r="J541" i="18"/>
  <c r="K541" i="18"/>
  <c r="L541" i="18"/>
  <c r="M541" i="18"/>
  <c r="N541" i="18"/>
  <c r="F542" i="18"/>
  <c r="G542" i="18"/>
  <c r="H542" i="18"/>
  <c r="I542" i="18"/>
  <c r="J542" i="18"/>
  <c r="K542" i="18"/>
  <c r="L542" i="18"/>
  <c r="M542" i="18"/>
  <c r="N542" i="18"/>
  <c r="F543" i="18"/>
  <c r="G543" i="18"/>
  <c r="H543" i="18"/>
  <c r="I543" i="18"/>
  <c r="J543" i="18"/>
  <c r="K543" i="18"/>
  <c r="L543" i="18"/>
  <c r="M543" i="18"/>
  <c r="N543" i="18"/>
  <c r="F544" i="18"/>
  <c r="G544" i="18"/>
  <c r="H544" i="18"/>
  <c r="I544" i="18"/>
  <c r="J544" i="18"/>
  <c r="K544" i="18"/>
  <c r="L544" i="18"/>
  <c r="M544" i="18"/>
  <c r="N544" i="18"/>
  <c r="F545" i="18"/>
  <c r="G545" i="18"/>
  <c r="H545" i="18"/>
  <c r="I545" i="18"/>
  <c r="J545" i="18"/>
  <c r="K545" i="18"/>
  <c r="L545" i="18"/>
  <c r="M545" i="18"/>
  <c r="N545" i="18"/>
  <c r="F546" i="18"/>
  <c r="G546" i="18"/>
  <c r="H546" i="18"/>
  <c r="I546" i="18"/>
  <c r="J546" i="18"/>
  <c r="K546" i="18"/>
  <c r="L546" i="18"/>
  <c r="M546" i="18"/>
  <c r="N546" i="18"/>
  <c r="F547" i="18"/>
  <c r="G547" i="18"/>
  <c r="H547" i="18"/>
  <c r="I547" i="18"/>
  <c r="J547" i="18"/>
  <c r="K547" i="18"/>
  <c r="L547" i="18"/>
  <c r="M547" i="18"/>
  <c r="N547" i="18"/>
  <c r="F548" i="18"/>
  <c r="G548" i="18"/>
  <c r="H548" i="18"/>
  <c r="I548" i="18"/>
  <c r="J548" i="18"/>
  <c r="K548" i="18"/>
  <c r="L548" i="18"/>
  <c r="M548" i="18"/>
  <c r="N548" i="18"/>
  <c r="F549" i="18"/>
  <c r="G549" i="18"/>
  <c r="H549" i="18"/>
  <c r="I549" i="18"/>
  <c r="J549" i="18"/>
  <c r="K549" i="18"/>
  <c r="L549" i="18"/>
  <c r="M549" i="18"/>
  <c r="N549" i="18"/>
  <c r="F550" i="18"/>
  <c r="G550" i="18"/>
  <c r="H550" i="18"/>
  <c r="I550" i="18"/>
  <c r="J550" i="18"/>
  <c r="K550" i="18"/>
  <c r="L550" i="18"/>
  <c r="M550" i="18"/>
  <c r="N550" i="18"/>
  <c r="F551" i="18"/>
  <c r="G551" i="18"/>
  <c r="H551" i="18"/>
  <c r="I551" i="18"/>
  <c r="J551" i="18"/>
  <c r="K551" i="18"/>
  <c r="L551" i="18"/>
  <c r="M551" i="18"/>
  <c r="N551" i="18"/>
  <c r="F552" i="18"/>
  <c r="G552" i="18"/>
  <c r="H552" i="18"/>
  <c r="I552" i="18"/>
  <c r="J552" i="18"/>
  <c r="K552" i="18"/>
  <c r="L552" i="18"/>
  <c r="M552" i="18"/>
  <c r="N552" i="18"/>
  <c r="F553" i="18"/>
  <c r="G553" i="18"/>
  <c r="H553" i="18"/>
  <c r="I553" i="18"/>
  <c r="J553" i="18"/>
  <c r="K553" i="18"/>
  <c r="L553" i="18"/>
  <c r="M553" i="18"/>
  <c r="N553" i="18"/>
  <c r="F554" i="18"/>
  <c r="G554" i="18"/>
  <c r="H554" i="18"/>
  <c r="I554" i="18"/>
  <c r="J554" i="18"/>
  <c r="K554" i="18"/>
  <c r="L554" i="18"/>
  <c r="M554" i="18"/>
  <c r="N554" i="18"/>
  <c r="F555" i="18"/>
  <c r="G555" i="18"/>
  <c r="H555" i="18"/>
  <c r="I555" i="18"/>
  <c r="J555" i="18"/>
  <c r="K555" i="18"/>
  <c r="L555" i="18"/>
  <c r="M555" i="18"/>
  <c r="N555" i="18"/>
  <c r="F556" i="18"/>
  <c r="G556" i="18"/>
  <c r="H556" i="18"/>
  <c r="I556" i="18"/>
  <c r="J556" i="18"/>
  <c r="K556" i="18"/>
  <c r="L556" i="18"/>
  <c r="M556" i="18"/>
  <c r="N556" i="18"/>
  <c r="F557" i="18"/>
  <c r="G557" i="18"/>
  <c r="H557" i="18"/>
  <c r="I557" i="18"/>
  <c r="J557" i="18"/>
  <c r="K557" i="18"/>
  <c r="L557" i="18"/>
  <c r="M557" i="18"/>
  <c r="N557" i="18"/>
  <c r="F558" i="18"/>
  <c r="G558" i="18"/>
  <c r="H558" i="18"/>
  <c r="I558" i="18"/>
  <c r="J558" i="18"/>
  <c r="K558" i="18"/>
  <c r="L558" i="18"/>
  <c r="M558" i="18"/>
  <c r="N558" i="18"/>
  <c r="F559" i="18"/>
  <c r="G559" i="18"/>
  <c r="H559" i="18"/>
  <c r="I559" i="18"/>
  <c r="J559" i="18"/>
  <c r="K559" i="18"/>
  <c r="L559" i="18"/>
  <c r="M559" i="18"/>
  <c r="N559" i="18"/>
  <c r="F560" i="18"/>
  <c r="G560" i="18"/>
  <c r="H560" i="18"/>
  <c r="I560" i="18"/>
  <c r="J560" i="18"/>
  <c r="K560" i="18"/>
  <c r="L560" i="18"/>
  <c r="M560" i="18"/>
  <c r="N560" i="18"/>
  <c r="F561" i="18"/>
  <c r="G561" i="18"/>
  <c r="H561" i="18"/>
  <c r="I561" i="18"/>
  <c r="J561" i="18"/>
  <c r="K561" i="18"/>
  <c r="L561" i="18"/>
  <c r="M561" i="18"/>
  <c r="N561" i="18"/>
  <c r="F562" i="18"/>
  <c r="G562" i="18"/>
  <c r="H562" i="18"/>
  <c r="I562" i="18"/>
  <c r="J562" i="18"/>
  <c r="K562" i="18"/>
  <c r="L562" i="18"/>
  <c r="M562" i="18"/>
  <c r="N562" i="18"/>
  <c r="F563" i="18"/>
  <c r="G563" i="18"/>
  <c r="H563" i="18"/>
  <c r="I563" i="18"/>
  <c r="J563" i="18"/>
  <c r="K563" i="18"/>
  <c r="L563" i="18"/>
  <c r="M563" i="18"/>
  <c r="N563" i="18"/>
  <c r="F564" i="18"/>
  <c r="G564" i="18"/>
  <c r="H564" i="18"/>
  <c r="I564" i="18"/>
  <c r="J564" i="18"/>
  <c r="K564" i="18"/>
  <c r="L564" i="18"/>
  <c r="M564" i="18"/>
  <c r="N564" i="18"/>
  <c r="F565" i="18"/>
  <c r="G565" i="18"/>
  <c r="H565" i="18"/>
  <c r="I565" i="18"/>
  <c r="J565" i="18"/>
  <c r="K565" i="18"/>
  <c r="L565" i="18"/>
  <c r="M565" i="18"/>
  <c r="N565" i="18"/>
  <c r="F566" i="18"/>
  <c r="G566" i="18"/>
  <c r="H566" i="18"/>
  <c r="I566" i="18"/>
  <c r="J566" i="18"/>
  <c r="K566" i="18"/>
  <c r="L566" i="18"/>
  <c r="M566" i="18"/>
  <c r="N566" i="18"/>
  <c r="F567" i="18"/>
  <c r="G567" i="18"/>
  <c r="H567" i="18"/>
  <c r="I567" i="18"/>
  <c r="J567" i="18"/>
  <c r="K567" i="18"/>
  <c r="L567" i="18"/>
  <c r="M567" i="18"/>
  <c r="N567" i="18"/>
  <c r="F568" i="18"/>
  <c r="G568" i="18"/>
  <c r="H568" i="18"/>
  <c r="I568" i="18"/>
  <c r="J568" i="18"/>
  <c r="K568" i="18"/>
  <c r="L568" i="18"/>
  <c r="M568" i="18"/>
  <c r="N568" i="18"/>
  <c r="F569" i="18"/>
  <c r="G569" i="18"/>
  <c r="H569" i="18"/>
  <c r="I569" i="18"/>
  <c r="J569" i="18"/>
  <c r="K569" i="18"/>
  <c r="L569" i="18"/>
  <c r="M569" i="18"/>
  <c r="N569" i="18"/>
  <c r="F570" i="18"/>
  <c r="G570" i="18"/>
  <c r="H570" i="18"/>
  <c r="I570" i="18"/>
  <c r="J570" i="18"/>
  <c r="K570" i="18"/>
  <c r="L570" i="18"/>
  <c r="M570" i="18"/>
  <c r="N570" i="18"/>
  <c r="F571" i="18"/>
  <c r="G571" i="18"/>
  <c r="H571" i="18"/>
  <c r="I571" i="18"/>
  <c r="J571" i="18"/>
  <c r="K571" i="18"/>
  <c r="L571" i="18"/>
  <c r="M571" i="18"/>
  <c r="N571" i="18"/>
  <c r="F572" i="18"/>
  <c r="G572" i="18"/>
  <c r="H572" i="18"/>
  <c r="I572" i="18"/>
  <c r="J572" i="18"/>
  <c r="K572" i="18"/>
  <c r="L572" i="18"/>
  <c r="M572" i="18"/>
  <c r="N572" i="18"/>
  <c r="F573" i="18"/>
  <c r="G573" i="18"/>
  <c r="H573" i="18"/>
  <c r="I573" i="18"/>
  <c r="J573" i="18"/>
  <c r="K573" i="18"/>
  <c r="L573" i="18"/>
  <c r="M573" i="18"/>
  <c r="N573" i="18"/>
  <c r="F574" i="18"/>
  <c r="G574" i="18"/>
  <c r="H574" i="18"/>
  <c r="I574" i="18"/>
  <c r="J574" i="18"/>
  <c r="K574" i="18"/>
  <c r="L574" i="18"/>
  <c r="M574" i="18"/>
  <c r="N574" i="18"/>
  <c r="F575" i="18"/>
  <c r="G575" i="18"/>
  <c r="H575" i="18"/>
  <c r="I575" i="18"/>
  <c r="J575" i="18"/>
  <c r="K575" i="18"/>
  <c r="L575" i="18"/>
  <c r="M575" i="18"/>
  <c r="N575" i="18"/>
  <c r="F576" i="18"/>
  <c r="G576" i="18"/>
  <c r="H576" i="18"/>
  <c r="I576" i="18"/>
  <c r="J576" i="18"/>
  <c r="K576" i="18"/>
  <c r="L576" i="18"/>
  <c r="M576" i="18"/>
  <c r="N576" i="18"/>
  <c r="F577" i="18"/>
  <c r="G577" i="18"/>
  <c r="H577" i="18"/>
  <c r="I577" i="18"/>
  <c r="J577" i="18"/>
  <c r="K577" i="18"/>
  <c r="L577" i="18"/>
  <c r="M577" i="18"/>
  <c r="N577" i="18"/>
  <c r="F578" i="18"/>
  <c r="G578" i="18"/>
  <c r="H578" i="18"/>
  <c r="I578" i="18"/>
  <c r="J578" i="18"/>
  <c r="K578" i="18"/>
  <c r="L578" i="18"/>
  <c r="M578" i="18"/>
  <c r="N578" i="18"/>
  <c r="F579" i="18"/>
  <c r="G579" i="18"/>
  <c r="H579" i="18"/>
  <c r="I579" i="18"/>
  <c r="J579" i="18"/>
  <c r="K579" i="18"/>
  <c r="L579" i="18"/>
  <c r="M579" i="18"/>
  <c r="N579" i="18"/>
  <c r="F580" i="18"/>
  <c r="G580" i="18"/>
  <c r="H580" i="18"/>
  <c r="I580" i="18"/>
  <c r="J580" i="18"/>
  <c r="K580" i="18"/>
  <c r="L580" i="18"/>
  <c r="M580" i="18"/>
  <c r="N580" i="18"/>
  <c r="F581" i="18"/>
  <c r="G581" i="18"/>
  <c r="H581" i="18"/>
  <c r="I581" i="18"/>
  <c r="J581" i="18"/>
  <c r="K581" i="18"/>
  <c r="L581" i="18"/>
  <c r="M581" i="18"/>
  <c r="N581" i="18"/>
  <c r="F582" i="18"/>
  <c r="G582" i="18"/>
  <c r="H582" i="18"/>
  <c r="I582" i="18"/>
  <c r="J582" i="18"/>
  <c r="K582" i="18"/>
  <c r="L582" i="18"/>
  <c r="M582" i="18"/>
  <c r="N582" i="18"/>
  <c r="F583" i="18"/>
  <c r="G583" i="18"/>
  <c r="H583" i="18"/>
  <c r="I583" i="18"/>
  <c r="J583" i="18"/>
  <c r="K583" i="18"/>
  <c r="L583" i="18"/>
  <c r="M583" i="18"/>
  <c r="N583" i="18"/>
  <c r="F584" i="18"/>
  <c r="G584" i="18"/>
  <c r="H584" i="18"/>
  <c r="I584" i="18"/>
  <c r="J584" i="18"/>
  <c r="K584" i="18"/>
  <c r="L584" i="18"/>
  <c r="M584" i="18"/>
  <c r="N584" i="18"/>
  <c r="F585" i="18"/>
  <c r="G585" i="18"/>
  <c r="H585" i="18"/>
  <c r="I585" i="18"/>
  <c r="J585" i="18"/>
  <c r="K585" i="18"/>
  <c r="L585" i="18"/>
  <c r="M585" i="18"/>
  <c r="N585" i="18"/>
  <c r="F586" i="18"/>
  <c r="G586" i="18"/>
  <c r="H586" i="18"/>
  <c r="I586" i="18"/>
  <c r="J586" i="18"/>
  <c r="K586" i="18"/>
  <c r="L586" i="18"/>
  <c r="M586" i="18"/>
  <c r="N586" i="18"/>
  <c r="F587" i="18"/>
  <c r="G587" i="18"/>
  <c r="H587" i="18"/>
  <c r="I587" i="18"/>
  <c r="J587" i="18"/>
  <c r="K587" i="18"/>
  <c r="L587" i="18"/>
  <c r="M587" i="18"/>
  <c r="N587" i="18"/>
  <c r="F588" i="18"/>
  <c r="G588" i="18"/>
  <c r="H588" i="18"/>
  <c r="I588" i="18"/>
  <c r="J588" i="18"/>
  <c r="K588" i="18"/>
  <c r="L588" i="18"/>
  <c r="M588" i="18"/>
  <c r="N588" i="18"/>
  <c r="F589" i="18"/>
  <c r="G589" i="18"/>
  <c r="H589" i="18"/>
  <c r="I589" i="18"/>
  <c r="J589" i="18"/>
  <c r="K589" i="18"/>
  <c r="L589" i="18"/>
  <c r="M589" i="18"/>
  <c r="N589" i="18"/>
  <c r="F590" i="18"/>
  <c r="G590" i="18"/>
  <c r="H590" i="18"/>
  <c r="I590" i="18"/>
  <c r="J590" i="18"/>
  <c r="K590" i="18"/>
  <c r="L590" i="18"/>
  <c r="M590" i="18"/>
  <c r="N590" i="18"/>
  <c r="F591" i="18"/>
  <c r="G591" i="18"/>
  <c r="H591" i="18"/>
  <c r="I591" i="18"/>
  <c r="J591" i="18"/>
  <c r="K591" i="18"/>
  <c r="L591" i="18"/>
  <c r="M591" i="18"/>
  <c r="N591" i="18"/>
  <c r="F592" i="18"/>
  <c r="G592" i="18"/>
  <c r="H592" i="18"/>
  <c r="I592" i="18"/>
  <c r="J592" i="18"/>
  <c r="K592" i="18"/>
  <c r="L592" i="18"/>
  <c r="M592" i="18"/>
  <c r="N592" i="18"/>
  <c r="F593" i="18"/>
  <c r="G593" i="18"/>
  <c r="H593" i="18"/>
  <c r="I593" i="18"/>
  <c r="J593" i="18"/>
  <c r="K593" i="18"/>
  <c r="L593" i="18"/>
  <c r="M593" i="18"/>
  <c r="N593" i="18"/>
  <c r="F594" i="18"/>
  <c r="G594" i="18"/>
  <c r="H594" i="18"/>
  <c r="I594" i="18"/>
  <c r="J594" i="18"/>
  <c r="K594" i="18"/>
  <c r="L594" i="18"/>
  <c r="M594" i="18"/>
  <c r="N594" i="18"/>
  <c r="F595" i="18"/>
  <c r="G595" i="18"/>
  <c r="H595" i="18"/>
  <c r="I595" i="18"/>
  <c r="J595" i="18"/>
  <c r="K595" i="18"/>
  <c r="L595" i="18"/>
  <c r="M595" i="18"/>
  <c r="N595" i="18"/>
  <c r="F596" i="18"/>
  <c r="G596" i="18"/>
  <c r="H596" i="18"/>
  <c r="I596" i="18"/>
  <c r="J596" i="18"/>
  <c r="K596" i="18"/>
  <c r="L596" i="18"/>
  <c r="M596" i="18"/>
  <c r="N596" i="18"/>
  <c r="F597" i="18"/>
  <c r="G597" i="18"/>
  <c r="H597" i="18"/>
  <c r="I597" i="18"/>
  <c r="J597" i="18"/>
  <c r="K597" i="18"/>
  <c r="L597" i="18"/>
  <c r="M597" i="18"/>
  <c r="N597" i="18"/>
  <c r="F598" i="18"/>
  <c r="G598" i="18"/>
  <c r="H598" i="18"/>
  <c r="I598" i="18"/>
  <c r="J598" i="18"/>
  <c r="K598" i="18"/>
  <c r="L598" i="18"/>
  <c r="M598" i="18"/>
  <c r="N598" i="18"/>
  <c r="F599" i="18"/>
  <c r="G599" i="18"/>
  <c r="H599" i="18"/>
  <c r="I599" i="18"/>
  <c r="J599" i="18"/>
  <c r="K599" i="18"/>
  <c r="L599" i="18"/>
  <c r="M599" i="18"/>
  <c r="N599" i="18"/>
  <c r="F600" i="18"/>
  <c r="G600" i="18"/>
  <c r="H600" i="18"/>
  <c r="I600" i="18"/>
  <c r="J600" i="18"/>
  <c r="K600" i="18"/>
  <c r="L600" i="18"/>
  <c r="M600" i="18"/>
  <c r="N600" i="18"/>
  <c r="F601" i="18"/>
  <c r="G601" i="18"/>
  <c r="H601" i="18"/>
  <c r="I601" i="18"/>
  <c r="J601" i="18"/>
  <c r="K601" i="18"/>
  <c r="L601" i="18"/>
  <c r="M601" i="18"/>
  <c r="N601" i="18"/>
  <c r="F602" i="18"/>
  <c r="G602" i="18"/>
  <c r="H602" i="18"/>
  <c r="I602" i="18"/>
  <c r="J602" i="18"/>
  <c r="K602" i="18"/>
  <c r="L602" i="18"/>
  <c r="M602" i="18"/>
  <c r="N602" i="18"/>
  <c r="F603" i="18"/>
  <c r="G603" i="18"/>
  <c r="H603" i="18"/>
  <c r="I603" i="18"/>
  <c r="J603" i="18"/>
  <c r="K603" i="18"/>
  <c r="L603" i="18"/>
  <c r="M603" i="18"/>
  <c r="N603" i="18"/>
  <c r="F604" i="18"/>
  <c r="G604" i="18"/>
  <c r="H604" i="18"/>
  <c r="I604" i="18"/>
  <c r="J604" i="18"/>
  <c r="K604" i="18"/>
  <c r="L604" i="18"/>
  <c r="M604" i="18"/>
  <c r="N604" i="18"/>
  <c r="F605" i="18"/>
  <c r="G605" i="18"/>
  <c r="H605" i="18"/>
  <c r="I605" i="18"/>
  <c r="J605" i="18"/>
  <c r="K605" i="18"/>
  <c r="L605" i="18"/>
  <c r="M605" i="18"/>
  <c r="N605" i="18"/>
  <c r="F606" i="18"/>
  <c r="G606" i="18"/>
  <c r="H606" i="18"/>
  <c r="I606" i="18"/>
  <c r="J606" i="18"/>
  <c r="K606" i="18"/>
  <c r="L606" i="18"/>
  <c r="M606" i="18"/>
  <c r="N606" i="18"/>
  <c r="F607" i="18"/>
  <c r="G607" i="18"/>
  <c r="H607" i="18"/>
  <c r="I607" i="18"/>
  <c r="J607" i="18"/>
  <c r="K607" i="18"/>
  <c r="L607" i="18"/>
  <c r="M607" i="18"/>
  <c r="N607" i="18"/>
  <c r="F608" i="18"/>
  <c r="G608" i="18"/>
  <c r="H608" i="18"/>
  <c r="I608" i="18"/>
  <c r="J608" i="18"/>
  <c r="K608" i="18"/>
  <c r="L608" i="18"/>
  <c r="M608" i="18"/>
  <c r="N608" i="18"/>
  <c r="F609" i="18"/>
  <c r="G609" i="18"/>
  <c r="H609" i="18"/>
  <c r="I609" i="18"/>
  <c r="J609" i="18"/>
  <c r="K609" i="18"/>
  <c r="L609" i="18"/>
  <c r="M609" i="18"/>
  <c r="N609" i="18"/>
  <c r="F610" i="18"/>
  <c r="G610" i="18"/>
  <c r="H610" i="18"/>
  <c r="I610" i="18"/>
  <c r="J610" i="18"/>
  <c r="K610" i="18"/>
  <c r="L610" i="18"/>
  <c r="M610" i="18"/>
  <c r="N610" i="18"/>
  <c r="F611" i="18"/>
  <c r="G611" i="18"/>
  <c r="H611" i="18"/>
  <c r="I611" i="18"/>
  <c r="J611" i="18"/>
  <c r="K611" i="18"/>
  <c r="L611" i="18"/>
  <c r="M611" i="18"/>
  <c r="N611" i="18"/>
  <c r="F612" i="18"/>
  <c r="G612" i="18"/>
  <c r="H612" i="18"/>
  <c r="I612" i="18"/>
  <c r="J612" i="18"/>
  <c r="K612" i="18"/>
  <c r="L612" i="18"/>
  <c r="M612" i="18"/>
  <c r="N612" i="18"/>
  <c r="F613" i="18"/>
  <c r="G613" i="18"/>
  <c r="H613" i="18"/>
  <c r="I613" i="18"/>
  <c r="J613" i="18"/>
  <c r="K613" i="18"/>
  <c r="L613" i="18"/>
  <c r="M613" i="18"/>
  <c r="N613" i="18"/>
  <c r="F614" i="18"/>
  <c r="G614" i="18"/>
  <c r="H614" i="18"/>
  <c r="I614" i="18"/>
  <c r="J614" i="18"/>
  <c r="K614" i="18"/>
  <c r="L614" i="18"/>
  <c r="M614" i="18"/>
  <c r="N614" i="18"/>
  <c r="F615" i="18"/>
  <c r="G615" i="18"/>
  <c r="H615" i="18"/>
  <c r="I615" i="18"/>
  <c r="J615" i="18"/>
  <c r="K615" i="18"/>
  <c r="L615" i="18"/>
  <c r="M615" i="18"/>
  <c r="N615" i="18"/>
  <c r="F616" i="18"/>
  <c r="G616" i="18"/>
  <c r="H616" i="18"/>
  <c r="I616" i="18"/>
  <c r="J616" i="18"/>
  <c r="K616" i="18"/>
  <c r="L616" i="18"/>
  <c r="M616" i="18"/>
  <c r="N616" i="18"/>
  <c r="F617" i="18"/>
  <c r="G617" i="18"/>
  <c r="H617" i="18"/>
  <c r="I617" i="18"/>
  <c r="J617" i="18"/>
  <c r="K617" i="18"/>
  <c r="L617" i="18"/>
  <c r="M617" i="18"/>
  <c r="N617" i="18"/>
  <c r="F618" i="18"/>
  <c r="G618" i="18"/>
  <c r="H618" i="18"/>
  <c r="I618" i="18"/>
  <c r="J618" i="18"/>
  <c r="K618" i="18"/>
  <c r="L618" i="18"/>
  <c r="M618" i="18"/>
  <c r="N618" i="18"/>
  <c r="F619" i="18"/>
  <c r="G619" i="18"/>
  <c r="H619" i="18"/>
  <c r="I619" i="18"/>
  <c r="J619" i="18"/>
  <c r="K619" i="18"/>
  <c r="L619" i="18"/>
  <c r="M619" i="18"/>
  <c r="N619" i="18"/>
  <c r="F620" i="18"/>
  <c r="G620" i="18"/>
  <c r="H620" i="18"/>
  <c r="I620" i="18"/>
  <c r="J620" i="18"/>
  <c r="K620" i="18"/>
  <c r="L620" i="18"/>
  <c r="M620" i="18"/>
  <c r="N620" i="18"/>
  <c r="F621" i="18"/>
  <c r="G621" i="18"/>
  <c r="H621" i="18"/>
  <c r="I621" i="18"/>
  <c r="J621" i="18"/>
  <c r="K621" i="18"/>
  <c r="L621" i="18"/>
  <c r="M621" i="18"/>
  <c r="N621" i="18"/>
  <c r="F622" i="18"/>
  <c r="G622" i="18"/>
  <c r="H622" i="18"/>
  <c r="I622" i="18"/>
  <c r="J622" i="18"/>
  <c r="K622" i="18"/>
  <c r="L622" i="18"/>
  <c r="M622" i="18"/>
  <c r="N622" i="18"/>
  <c r="F623" i="18"/>
  <c r="G623" i="18"/>
  <c r="H623" i="18"/>
  <c r="I623" i="18"/>
  <c r="J623" i="18"/>
  <c r="K623" i="18"/>
  <c r="L623" i="18"/>
  <c r="M623" i="18"/>
  <c r="N623" i="18"/>
  <c r="F624" i="18"/>
  <c r="G624" i="18"/>
  <c r="H624" i="18"/>
  <c r="I624" i="18"/>
  <c r="J624" i="18"/>
  <c r="K624" i="18"/>
  <c r="L624" i="18"/>
  <c r="M624" i="18"/>
  <c r="N624" i="18"/>
  <c r="F625" i="18"/>
  <c r="G625" i="18"/>
  <c r="H625" i="18"/>
  <c r="I625" i="18"/>
  <c r="J625" i="18"/>
  <c r="K625" i="18"/>
  <c r="L625" i="18"/>
  <c r="M625" i="18"/>
  <c r="N625" i="18"/>
  <c r="F626" i="18"/>
  <c r="G626" i="18"/>
  <c r="H626" i="18"/>
  <c r="I626" i="18"/>
  <c r="J626" i="18"/>
  <c r="K626" i="18"/>
  <c r="L626" i="18"/>
  <c r="M626" i="18"/>
  <c r="N626" i="18"/>
  <c r="F627" i="18"/>
  <c r="G627" i="18"/>
  <c r="H627" i="18"/>
  <c r="I627" i="18"/>
  <c r="J627" i="18"/>
  <c r="K627" i="18"/>
  <c r="L627" i="18"/>
  <c r="M627" i="18"/>
  <c r="N627" i="18"/>
  <c r="F628" i="18"/>
  <c r="G628" i="18"/>
  <c r="H628" i="18"/>
  <c r="I628" i="18"/>
  <c r="J628" i="18"/>
  <c r="K628" i="18"/>
  <c r="L628" i="18"/>
  <c r="M628" i="18"/>
  <c r="N628" i="18"/>
  <c r="F629" i="18"/>
  <c r="G629" i="18"/>
  <c r="H629" i="18"/>
  <c r="I629" i="18"/>
  <c r="J629" i="18"/>
  <c r="K629" i="18"/>
  <c r="L629" i="18"/>
  <c r="M629" i="18"/>
  <c r="N629" i="18"/>
  <c r="F630" i="18"/>
  <c r="G630" i="18"/>
  <c r="H630" i="18"/>
  <c r="I630" i="18"/>
  <c r="J630" i="18"/>
  <c r="K630" i="18"/>
  <c r="L630" i="18"/>
  <c r="M630" i="18"/>
  <c r="N630" i="18"/>
  <c r="F631" i="18"/>
  <c r="G631" i="18"/>
  <c r="H631" i="18"/>
  <c r="I631" i="18"/>
  <c r="J631" i="18"/>
  <c r="K631" i="18"/>
  <c r="L631" i="18"/>
  <c r="M631" i="18"/>
  <c r="N631" i="18"/>
  <c r="F632" i="18"/>
  <c r="G632" i="18"/>
  <c r="H632" i="18"/>
  <c r="I632" i="18"/>
  <c r="J632" i="18"/>
  <c r="K632" i="18"/>
  <c r="L632" i="18"/>
  <c r="M632" i="18"/>
  <c r="N632" i="18"/>
  <c r="F633" i="18"/>
  <c r="G633" i="18"/>
  <c r="H633" i="18"/>
  <c r="I633" i="18"/>
  <c r="J633" i="18"/>
  <c r="K633" i="18"/>
  <c r="L633" i="18"/>
  <c r="M633" i="18"/>
  <c r="N633" i="18"/>
  <c r="F634" i="18"/>
  <c r="G634" i="18"/>
  <c r="H634" i="18"/>
  <c r="I634" i="18"/>
  <c r="J634" i="18"/>
  <c r="K634" i="18"/>
  <c r="L634" i="18"/>
  <c r="M634" i="18"/>
  <c r="N634" i="18"/>
  <c r="F635" i="18"/>
  <c r="G635" i="18"/>
  <c r="H635" i="18"/>
  <c r="I635" i="18"/>
  <c r="J635" i="18"/>
  <c r="K635" i="18"/>
  <c r="L635" i="18"/>
  <c r="M635" i="18"/>
  <c r="N635" i="18"/>
  <c r="F636" i="18"/>
  <c r="G636" i="18"/>
  <c r="H636" i="18"/>
  <c r="I636" i="18"/>
  <c r="J636" i="18"/>
  <c r="K636" i="18"/>
  <c r="L636" i="18"/>
  <c r="M636" i="18"/>
  <c r="N636" i="18"/>
  <c r="F637" i="18"/>
  <c r="G637" i="18"/>
  <c r="H637" i="18"/>
  <c r="I637" i="18"/>
  <c r="J637" i="18"/>
  <c r="K637" i="18"/>
  <c r="L637" i="18"/>
  <c r="M637" i="18"/>
  <c r="N637" i="18"/>
  <c r="F638" i="18"/>
  <c r="G638" i="18"/>
  <c r="H638" i="18"/>
  <c r="I638" i="18"/>
  <c r="J638" i="18"/>
  <c r="K638" i="18"/>
  <c r="L638" i="18"/>
  <c r="M638" i="18"/>
  <c r="N638" i="18"/>
  <c r="F639" i="18"/>
  <c r="G639" i="18"/>
  <c r="H639" i="18"/>
  <c r="I639" i="18"/>
  <c r="J639" i="18"/>
  <c r="K639" i="18"/>
  <c r="L639" i="18"/>
  <c r="M639" i="18"/>
  <c r="N639" i="18"/>
  <c r="F640" i="18"/>
  <c r="G640" i="18"/>
  <c r="H640" i="18"/>
  <c r="I640" i="18"/>
  <c r="J640" i="18"/>
  <c r="K640" i="18"/>
  <c r="L640" i="18"/>
  <c r="M640" i="18"/>
  <c r="N640" i="18"/>
  <c r="F641" i="18"/>
  <c r="G641" i="18"/>
  <c r="H641" i="18"/>
  <c r="I641" i="18"/>
  <c r="J641" i="18"/>
  <c r="K641" i="18"/>
  <c r="L641" i="18"/>
  <c r="M641" i="18"/>
  <c r="N641" i="18"/>
  <c r="F642" i="18"/>
  <c r="G642" i="18"/>
  <c r="H642" i="18"/>
  <c r="I642" i="18"/>
  <c r="J642" i="18"/>
  <c r="K642" i="18"/>
  <c r="L642" i="18"/>
  <c r="M642" i="18"/>
  <c r="N642" i="18"/>
  <c r="F643" i="18"/>
  <c r="G643" i="18"/>
  <c r="H643" i="18"/>
  <c r="I643" i="18"/>
  <c r="J643" i="18"/>
  <c r="K643" i="18"/>
  <c r="L643" i="18"/>
  <c r="M643" i="18"/>
  <c r="N643" i="18"/>
  <c r="F644" i="18"/>
  <c r="G644" i="18"/>
  <c r="H644" i="18"/>
  <c r="I644" i="18"/>
  <c r="J644" i="18"/>
  <c r="K644" i="18"/>
  <c r="L644" i="18"/>
  <c r="M644" i="18"/>
  <c r="N644" i="18"/>
  <c r="F645" i="18"/>
  <c r="G645" i="18"/>
  <c r="H645" i="18"/>
  <c r="I645" i="18"/>
  <c r="J645" i="18"/>
  <c r="K645" i="18"/>
  <c r="L645" i="18"/>
  <c r="M645" i="18"/>
  <c r="N645" i="18"/>
  <c r="F646" i="18"/>
  <c r="G646" i="18"/>
  <c r="H646" i="18"/>
  <c r="I646" i="18"/>
  <c r="J646" i="18"/>
  <c r="K646" i="18"/>
  <c r="L646" i="18"/>
  <c r="M646" i="18"/>
  <c r="N646" i="18"/>
  <c r="F647" i="18"/>
  <c r="G647" i="18"/>
  <c r="H647" i="18"/>
  <c r="I647" i="18"/>
  <c r="J647" i="18"/>
  <c r="K647" i="18"/>
  <c r="L647" i="18"/>
  <c r="M647" i="18"/>
  <c r="N647" i="18"/>
  <c r="F648" i="18"/>
  <c r="G648" i="18"/>
  <c r="H648" i="18"/>
  <c r="I648" i="18"/>
  <c r="J648" i="18"/>
  <c r="K648" i="18"/>
  <c r="L648" i="18"/>
  <c r="M648" i="18"/>
  <c r="N648" i="18"/>
  <c r="F649" i="18"/>
  <c r="G649" i="18"/>
  <c r="H649" i="18"/>
  <c r="I649" i="18"/>
  <c r="J649" i="18"/>
  <c r="K649" i="18"/>
  <c r="L649" i="18"/>
  <c r="M649" i="18"/>
  <c r="N649" i="18"/>
  <c r="F650" i="18"/>
  <c r="G650" i="18"/>
  <c r="H650" i="18"/>
  <c r="I650" i="18"/>
  <c r="J650" i="18"/>
  <c r="K650" i="18"/>
  <c r="L650" i="18"/>
  <c r="M650" i="18"/>
  <c r="N650" i="18"/>
  <c r="F651" i="18"/>
  <c r="G651" i="18"/>
  <c r="H651" i="18"/>
  <c r="I651" i="18"/>
  <c r="J651" i="18"/>
  <c r="K651" i="18"/>
  <c r="L651" i="18"/>
  <c r="M651" i="18"/>
  <c r="N651" i="18"/>
  <c r="F652" i="18"/>
  <c r="G652" i="18"/>
  <c r="H652" i="18"/>
  <c r="I652" i="18"/>
  <c r="J652" i="18"/>
  <c r="K652" i="18"/>
  <c r="L652" i="18"/>
  <c r="M652" i="18"/>
  <c r="N652" i="18"/>
  <c r="F653" i="18"/>
  <c r="G653" i="18"/>
  <c r="H653" i="18"/>
  <c r="I653" i="18"/>
  <c r="J653" i="18"/>
  <c r="K653" i="18"/>
  <c r="L653" i="18"/>
  <c r="M653" i="18"/>
  <c r="N653" i="18"/>
  <c r="F654" i="18"/>
  <c r="G654" i="18"/>
  <c r="H654" i="18"/>
  <c r="I654" i="18"/>
  <c r="J654" i="18"/>
  <c r="K654" i="18"/>
  <c r="L654" i="18"/>
  <c r="M654" i="18"/>
  <c r="N654" i="18"/>
  <c r="F655" i="18"/>
  <c r="G655" i="18"/>
  <c r="H655" i="18"/>
  <c r="I655" i="18"/>
  <c r="J655" i="18"/>
  <c r="K655" i="18"/>
  <c r="L655" i="18"/>
  <c r="M655" i="18"/>
  <c r="N655" i="18"/>
  <c r="F656" i="18"/>
  <c r="G656" i="18"/>
  <c r="H656" i="18"/>
  <c r="I656" i="18"/>
  <c r="J656" i="18"/>
  <c r="K656" i="18"/>
  <c r="L656" i="18"/>
  <c r="M656" i="18"/>
  <c r="N656" i="18"/>
  <c r="F657" i="18"/>
  <c r="G657" i="18"/>
  <c r="H657" i="18"/>
  <c r="I657" i="18"/>
  <c r="J657" i="18"/>
  <c r="K657" i="18"/>
  <c r="L657" i="18"/>
  <c r="M657" i="18"/>
  <c r="N657" i="18"/>
  <c r="F658" i="18"/>
  <c r="G658" i="18"/>
  <c r="H658" i="18"/>
  <c r="I658" i="18"/>
  <c r="J658" i="18"/>
  <c r="K658" i="18"/>
  <c r="L658" i="18"/>
  <c r="M658" i="18"/>
  <c r="N658" i="18"/>
  <c r="F659" i="18"/>
  <c r="G659" i="18"/>
  <c r="H659" i="18"/>
  <c r="I659" i="18"/>
  <c r="J659" i="18"/>
  <c r="K659" i="18"/>
  <c r="L659" i="18"/>
  <c r="M659" i="18"/>
  <c r="N659" i="18"/>
  <c r="F660" i="18"/>
  <c r="G660" i="18"/>
  <c r="H660" i="18"/>
  <c r="I660" i="18"/>
  <c r="J660" i="18"/>
  <c r="K660" i="18"/>
  <c r="L660" i="18"/>
  <c r="M660" i="18"/>
  <c r="N660" i="18"/>
  <c r="F661" i="18"/>
  <c r="G661" i="18"/>
  <c r="H661" i="18"/>
  <c r="I661" i="18"/>
  <c r="J661" i="18"/>
  <c r="K661" i="18"/>
  <c r="L661" i="18"/>
  <c r="M661" i="18"/>
  <c r="N661" i="18"/>
  <c r="F662" i="18"/>
  <c r="G662" i="18"/>
  <c r="H662" i="18"/>
  <c r="I662" i="18"/>
  <c r="J662" i="18"/>
  <c r="K662" i="18"/>
  <c r="L662" i="18"/>
  <c r="M662" i="18"/>
  <c r="N662" i="18"/>
  <c r="F663" i="18"/>
  <c r="G663" i="18"/>
  <c r="H663" i="18"/>
  <c r="I663" i="18"/>
  <c r="J663" i="18"/>
  <c r="K663" i="18"/>
  <c r="L663" i="18"/>
  <c r="M663" i="18"/>
  <c r="N663" i="18"/>
  <c r="F664" i="18"/>
  <c r="G664" i="18"/>
  <c r="H664" i="18"/>
  <c r="I664" i="18"/>
  <c r="J664" i="18"/>
  <c r="K664" i="18"/>
  <c r="L664" i="18"/>
  <c r="M664" i="18"/>
  <c r="N664" i="18"/>
  <c r="F665" i="18"/>
  <c r="G665" i="18"/>
  <c r="H665" i="18"/>
  <c r="I665" i="18"/>
  <c r="J665" i="18"/>
  <c r="K665" i="18"/>
  <c r="L665" i="18"/>
  <c r="M665" i="18"/>
  <c r="N665" i="18"/>
  <c r="F666" i="18"/>
  <c r="G666" i="18"/>
  <c r="H666" i="18"/>
  <c r="I666" i="18"/>
  <c r="J666" i="18"/>
  <c r="K666" i="18"/>
  <c r="L666" i="18"/>
  <c r="M666" i="18"/>
  <c r="N666" i="18"/>
  <c r="F667" i="18"/>
  <c r="G667" i="18"/>
  <c r="H667" i="18"/>
  <c r="I667" i="18"/>
  <c r="J667" i="18"/>
  <c r="K667" i="18"/>
  <c r="L667" i="18"/>
  <c r="M667" i="18"/>
  <c r="N667" i="18"/>
  <c r="F668" i="18"/>
  <c r="G668" i="18"/>
  <c r="H668" i="18"/>
  <c r="I668" i="18"/>
  <c r="J668" i="18"/>
  <c r="K668" i="18"/>
  <c r="L668" i="18"/>
  <c r="M668" i="18"/>
  <c r="N668" i="18"/>
  <c r="F669" i="18"/>
  <c r="G669" i="18"/>
  <c r="H669" i="18"/>
  <c r="I669" i="18"/>
  <c r="J669" i="18"/>
  <c r="K669" i="18"/>
  <c r="L669" i="18"/>
  <c r="M669" i="18"/>
  <c r="N669" i="18"/>
  <c r="F670" i="18"/>
  <c r="G670" i="18"/>
  <c r="H670" i="18"/>
  <c r="I670" i="18"/>
  <c r="J670" i="18"/>
  <c r="K670" i="18"/>
  <c r="L670" i="18"/>
  <c r="M670" i="18"/>
  <c r="N670" i="18"/>
  <c r="F671" i="18"/>
  <c r="G671" i="18"/>
  <c r="H671" i="18"/>
  <c r="I671" i="18"/>
  <c r="J671" i="18"/>
  <c r="K671" i="18"/>
  <c r="L671" i="18"/>
  <c r="M671" i="18"/>
  <c r="N671" i="18"/>
  <c r="F672" i="18"/>
  <c r="G672" i="18"/>
  <c r="H672" i="18"/>
  <c r="I672" i="18"/>
  <c r="J672" i="18"/>
  <c r="K672" i="18"/>
  <c r="L672" i="18"/>
  <c r="M672" i="18"/>
  <c r="N672" i="18"/>
  <c r="F673" i="18"/>
  <c r="G673" i="18"/>
  <c r="H673" i="18"/>
  <c r="I673" i="18"/>
  <c r="J673" i="18"/>
  <c r="K673" i="18"/>
  <c r="L673" i="18"/>
  <c r="M673" i="18"/>
  <c r="N673" i="18"/>
  <c r="F674" i="18"/>
  <c r="G674" i="18"/>
  <c r="H674" i="18"/>
  <c r="I674" i="18"/>
  <c r="J674" i="18"/>
  <c r="K674" i="18"/>
  <c r="L674" i="18"/>
  <c r="M674" i="18"/>
  <c r="N674" i="18"/>
  <c r="F675" i="18"/>
  <c r="G675" i="18"/>
  <c r="H675" i="18"/>
  <c r="I675" i="18"/>
  <c r="J675" i="18"/>
  <c r="K675" i="18"/>
  <c r="L675" i="18"/>
  <c r="M675" i="18"/>
  <c r="N675" i="18"/>
  <c r="F676" i="18"/>
  <c r="G676" i="18"/>
  <c r="H676" i="18"/>
  <c r="I676" i="18"/>
  <c r="J676" i="18"/>
  <c r="K676" i="18"/>
  <c r="L676" i="18"/>
  <c r="M676" i="18"/>
  <c r="N676" i="18"/>
  <c r="F677" i="18"/>
  <c r="G677" i="18"/>
  <c r="H677" i="18"/>
  <c r="I677" i="18"/>
  <c r="J677" i="18"/>
  <c r="K677" i="18"/>
  <c r="L677" i="18"/>
  <c r="M677" i="18"/>
  <c r="N677" i="18"/>
  <c r="F678" i="18"/>
  <c r="G678" i="18"/>
  <c r="H678" i="18"/>
  <c r="I678" i="18"/>
  <c r="J678" i="18"/>
  <c r="K678" i="18"/>
  <c r="L678" i="18"/>
  <c r="M678" i="18"/>
  <c r="N678" i="18"/>
  <c r="F679" i="18"/>
  <c r="G679" i="18"/>
  <c r="H679" i="18"/>
  <c r="I679" i="18"/>
  <c r="J679" i="18"/>
  <c r="K679" i="18"/>
  <c r="L679" i="18"/>
  <c r="M679" i="18"/>
  <c r="N679" i="18"/>
  <c r="F680" i="18"/>
  <c r="G680" i="18"/>
  <c r="H680" i="18"/>
  <c r="I680" i="18"/>
  <c r="J680" i="18"/>
  <c r="K680" i="18"/>
  <c r="L680" i="18"/>
  <c r="M680" i="18"/>
  <c r="N680" i="18"/>
  <c r="F681" i="18"/>
  <c r="G681" i="18"/>
  <c r="H681" i="18"/>
  <c r="I681" i="18"/>
  <c r="J681" i="18"/>
  <c r="K681" i="18"/>
  <c r="L681" i="18"/>
  <c r="M681" i="18"/>
  <c r="N681" i="18"/>
  <c r="F682" i="18"/>
  <c r="G682" i="18"/>
  <c r="H682" i="18"/>
  <c r="I682" i="18"/>
  <c r="J682" i="18"/>
  <c r="K682" i="18"/>
  <c r="L682" i="18"/>
  <c r="M682" i="18"/>
  <c r="N682" i="18"/>
  <c r="F683" i="18"/>
  <c r="G683" i="18"/>
  <c r="H683" i="18"/>
  <c r="I683" i="18"/>
  <c r="J683" i="18"/>
  <c r="K683" i="18"/>
  <c r="L683" i="18"/>
  <c r="M683" i="18"/>
  <c r="N683" i="18"/>
  <c r="F684" i="18"/>
  <c r="G684" i="18"/>
  <c r="H684" i="18"/>
  <c r="I684" i="18"/>
  <c r="J684" i="18"/>
  <c r="K684" i="18"/>
  <c r="L684" i="18"/>
  <c r="M684" i="18"/>
  <c r="N684" i="18"/>
  <c r="F685" i="18"/>
  <c r="G685" i="18"/>
  <c r="H685" i="18"/>
  <c r="I685" i="18"/>
  <c r="J685" i="18"/>
  <c r="K685" i="18"/>
  <c r="L685" i="18"/>
  <c r="M685" i="18"/>
  <c r="N685" i="18"/>
  <c r="F686" i="18"/>
  <c r="G686" i="18"/>
  <c r="H686" i="18"/>
  <c r="I686" i="18"/>
  <c r="J686" i="18"/>
  <c r="K686" i="18"/>
  <c r="L686" i="18"/>
  <c r="M686" i="18"/>
  <c r="N686" i="18"/>
  <c r="F687" i="18"/>
  <c r="G687" i="18"/>
  <c r="H687" i="18"/>
  <c r="I687" i="18"/>
  <c r="J687" i="18"/>
  <c r="K687" i="18"/>
  <c r="L687" i="18"/>
  <c r="M687" i="18"/>
  <c r="N687" i="18"/>
  <c r="F688" i="18"/>
  <c r="G688" i="18"/>
  <c r="H688" i="18"/>
  <c r="I688" i="18"/>
  <c r="J688" i="18"/>
  <c r="K688" i="18"/>
  <c r="L688" i="18"/>
  <c r="M688" i="18"/>
  <c r="N688" i="18"/>
  <c r="F689" i="18"/>
  <c r="G689" i="18"/>
  <c r="H689" i="18"/>
  <c r="I689" i="18"/>
  <c r="J689" i="18"/>
  <c r="K689" i="18"/>
  <c r="L689" i="18"/>
  <c r="M689" i="18"/>
  <c r="N689" i="18"/>
  <c r="F690" i="18"/>
  <c r="G690" i="18"/>
  <c r="H690" i="18"/>
  <c r="I690" i="18"/>
  <c r="J690" i="18"/>
  <c r="K690" i="18"/>
  <c r="L690" i="18"/>
  <c r="M690" i="18"/>
  <c r="N690" i="18"/>
  <c r="F691" i="18"/>
  <c r="G691" i="18"/>
  <c r="H691" i="18"/>
  <c r="I691" i="18"/>
  <c r="J691" i="18"/>
  <c r="K691" i="18"/>
  <c r="L691" i="18"/>
  <c r="M691" i="18"/>
  <c r="N691" i="18"/>
  <c r="F692" i="18"/>
  <c r="G692" i="18"/>
  <c r="H692" i="18"/>
  <c r="I692" i="18"/>
  <c r="J692" i="18"/>
  <c r="K692" i="18"/>
  <c r="L692" i="18"/>
  <c r="M692" i="18"/>
  <c r="N692" i="18"/>
  <c r="F693" i="18"/>
  <c r="G693" i="18"/>
  <c r="H693" i="18"/>
  <c r="I693" i="18"/>
  <c r="J693" i="18"/>
  <c r="K693" i="18"/>
  <c r="L693" i="18"/>
  <c r="M693" i="18"/>
  <c r="N693" i="18"/>
  <c r="F694" i="18"/>
  <c r="G694" i="18"/>
  <c r="H694" i="18"/>
  <c r="I694" i="18"/>
  <c r="J694" i="18"/>
  <c r="K694" i="18"/>
  <c r="L694" i="18"/>
  <c r="M694" i="18"/>
  <c r="N694" i="18"/>
  <c r="F695" i="18"/>
  <c r="G695" i="18"/>
  <c r="H695" i="18"/>
  <c r="I695" i="18"/>
  <c r="J695" i="18"/>
  <c r="K695" i="18"/>
  <c r="L695" i="18"/>
  <c r="M695" i="18"/>
  <c r="N695" i="18"/>
  <c r="F696" i="18"/>
  <c r="G696" i="18"/>
  <c r="H696" i="18"/>
  <c r="I696" i="18"/>
  <c r="J696" i="18"/>
  <c r="K696" i="18"/>
  <c r="L696" i="18"/>
  <c r="M696" i="18"/>
  <c r="N696" i="18"/>
  <c r="F697" i="18"/>
  <c r="G697" i="18"/>
  <c r="H697" i="18"/>
  <c r="I697" i="18"/>
  <c r="J697" i="18"/>
  <c r="K697" i="18"/>
  <c r="L697" i="18"/>
  <c r="M697" i="18"/>
  <c r="N697" i="18"/>
  <c r="F698" i="18"/>
  <c r="G698" i="18"/>
  <c r="H698" i="18"/>
  <c r="I698" i="18"/>
  <c r="J698" i="18"/>
  <c r="K698" i="18"/>
  <c r="L698" i="18"/>
  <c r="M698" i="18"/>
  <c r="N698" i="18"/>
  <c r="F699" i="18"/>
  <c r="G699" i="18"/>
  <c r="H699" i="18"/>
  <c r="I699" i="18"/>
  <c r="J699" i="18"/>
  <c r="K699" i="18"/>
  <c r="L699" i="18"/>
  <c r="M699" i="18"/>
  <c r="N699" i="18"/>
  <c r="F700" i="18"/>
  <c r="G700" i="18"/>
  <c r="H700" i="18"/>
  <c r="I700" i="18"/>
  <c r="J700" i="18"/>
  <c r="K700" i="18"/>
  <c r="L700" i="18"/>
  <c r="M700" i="18"/>
  <c r="N700" i="18"/>
  <c r="F701" i="18"/>
  <c r="G701" i="18"/>
  <c r="H701" i="18"/>
  <c r="I701" i="18"/>
  <c r="J701" i="18"/>
  <c r="K701" i="18"/>
  <c r="L701" i="18"/>
  <c r="M701" i="18"/>
  <c r="N701" i="18"/>
  <c r="F702" i="18"/>
  <c r="G702" i="18"/>
  <c r="H702" i="18"/>
  <c r="I702" i="18"/>
  <c r="J702" i="18"/>
  <c r="K702" i="18"/>
  <c r="L702" i="18"/>
  <c r="M702" i="18"/>
  <c r="N702" i="18"/>
  <c r="F703" i="18"/>
  <c r="G703" i="18"/>
  <c r="H703" i="18"/>
  <c r="I703" i="18"/>
  <c r="J703" i="18"/>
  <c r="K703" i="18"/>
  <c r="L703" i="18"/>
  <c r="M703" i="18"/>
  <c r="N703" i="18"/>
  <c r="F704" i="18"/>
  <c r="G704" i="18"/>
  <c r="H704" i="18"/>
  <c r="I704" i="18"/>
  <c r="J704" i="18"/>
  <c r="K704" i="18"/>
  <c r="L704" i="18"/>
  <c r="M704" i="18"/>
  <c r="N704" i="18"/>
  <c r="F705" i="18"/>
  <c r="G705" i="18"/>
  <c r="H705" i="18"/>
  <c r="I705" i="18"/>
  <c r="J705" i="18"/>
  <c r="K705" i="18"/>
  <c r="L705" i="18"/>
  <c r="M705" i="18"/>
  <c r="N705" i="18"/>
  <c r="F706" i="18"/>
  <c r="G706" i="18"/>
  <c r="H706" i="18"/>
  <c r="I706" i="18"/>
  <c r="J706" i="18"/>
  <c r="K706" i="18"/>
  <c r="L706" i="18"/>
  <c r="M706" i="18"/>
  <c r="N706" i="18"/>
  <c r="F707" i="18"/>
  <c r="G707" i="18"/>
  <c r="H707" i="18"/>
  <c r="I707" i="18"/>
  <c r="J707" i="18"/>
  <c r="K707" i="18"/>
  <c r="L707" i="18"/>
  <c r="M707" i="18"/>
  <c r="N707" i="18"/>
  <c r="F708" i="18"/>
  <c r="G708" i="18"/>
  <c r="H708" i="18"/>
  <c r="I708" i="18"/>
  <c r="J708" i="18"/>
  <c r="K708" i="18"/>
  <c r="L708" i="18"/>
  <c r="M708" i="18"/>
  <c r="N708" i="18"/>
  <c r="F709" i="18"/>
  <c r="G709" i="18"/>
  <c r="H709" i="18"/>
  <c r="I709" i="18"/>
  <c r="J709" i="18"/>
  <c r="K709" i="18"/>
  <c r="L709" i="18"/>
  <c r="M709" i="18"/>
  <c r="N709" i="18"/>
  <c r="F710" i="18"/>
  <c r="G710" i="18"/>
  <c r="H710" i="18"/>
  <c r="I710" i="18"/>
  <c r="J710" i="18"/>
  <c r="K710" i="18"/>
  <c r="L710" i="18"/>
  <c r="M710" i="18"/>
  <c r="N710" i="18"/>
  <c r="F711" i="18"/>
  <c r="G711" i="18"/>
  <c r="H711" i="18"/>
  <c r="I711" i="18"/>
  <c r="J711" i="18"/>
  <c r="K711" i="18"/>
  <c r="L711" i="18"/>
  <c r="M711" i="18"/>
  <c r="N711" i="18"/>
  <c r="F712" i="18"/>
  <c r="G712" i="18"/>
  <c r="H712" i="18"/>
  <c r="I712" i="18"/>
  <c r="J712" i="18"/>
  <c r="K712" i="18"/>
  <c r="L712" i="18"/>
  <c r="M712" i="18"/>
  <c r="N712" i="18"/>
  <c r="F713" i="18"/>
  <c r="G713" i="18"/>
  <c r="H713" i="18"/>
  <c r="I713" i="18"/>
  <c r="J713" i="18"/>
  <c r="K713" i="18"/>
  <c r="L713" i="18"/>
  <c r="M713" i="18"/>
  <c r="N713" i="18"/>
  <c r="F714" i="18"/>
  <c r="G714" i="18"/>
  <c r="H714" i="18"/>
  <c r="I714" i="18"/>
  <c r="J714" i="18"/>
  <c r="K714" i="18"/>
  <c r="L714" i="18"/>
  <c r="M714" i="18"/>
  <c r="N714" i="18"/>
  <c r="F715" i="18"/>
  <c r="G715" i="18"/>
  <c r="H715" i="18"/>
  <c r="I715" i="18"/>
  <c r="J715" i="18"/>
  <c r="K715" i="18"/>
  <c r="L715" i="18"/>
  <c r="M715" i="18"/>
  <c r="N715" i="18"/>
  <c r="F716" i="18"/>
  <c r="G716" i="18"/>
  <c r="H716" i="18"/>
  <c r="I716" i="18"/>
  <c r="J716" i="18"/>
  <c r="K716" i="18"/>
  <c r="L716" i="18"/>
  <c r="M716" i="18"/>
  <c r="N716" i="18"/>
  <c r="F717" i="18"/>
  <c r="G717" i="18"/>
  <c r="H717" i="18"/>
  <c r="I717" i="18"/>
  <c r="J717" i="18"/>
  <c r="K717" i="18"/>
  <c r="L717" i="18"/>
  <c r="M717" i="18"/>
  <c r="N717" i="18"/>
  <c r="F718" i="18"/>
  <c r="G718" i="18"/>
  <c r="H718" i="18"/>
  <c r="I718" i="18"/>
  <c r="J718" i="18"/>
  <c r="K718" i="18"/>
  <c r="L718" i="18"/>
  <c r="M718" i="18"/>
  <c r="N718" i="18"/>
  <c r="F719" i="18"/>
  <c r="G719" i="18"/>
  <c r="H719" i="18"/>
  <c r="I719" i="18"/>
  <c r="J719" i="18"/>
  <c r="K719" i="18"/>
  <c r="L719" i="18"/>
  <c r="M719" i="18"/>
  <c r="N719" i="18"/>
  <c r="F720" i="18"/>
  <c r="G720" i="18"/>
  <c r="H720" i="18"/>
  <c r="I720" i="18"/>
  <c r="J720" i="18"/>
  <c r="K720" i="18"/>
  <c r="L720" i="18"/>
  <c r="M720" i="18"/>
  <c r="N720" i="18"/>
  <c r="F721" i="18"/>
  <c r="G721" i="18"/>
  <c r="H721" i="18"/>
  <c r="I721" i="18"/>
  <c r="J721" i="18"/>
  <c r="K721" i="18"/>
  <c r="L721" i="18"/>
  <c r="M721" i="18"/>
  <c r="N721" i="18"/>
  <c r="F722" i="18"/>
  <c r="G722" i="18"/>
  <c r="H722" i="18"/>
  <c r="I722" i="18"/>
  <c r="J722" i="18"/>
  <c r="K722" i="18"/>
  <c r="L722" i="18"/>
  <c r="M722" i="18"/>
  <c r="N722" i="18"/>
  <c r="F723" i="18"/>
  <c r="G723" i="18"/>
  <c r="H723" i="18"/>
  <c r="I723" i="18"/>
  <c r="J723" i="18"/>
  <c r="K723" i="18"/>
  <c r="L723" i="18"/>
  <c r="M723" i="18"/>
  <c r="N723" i="18"/>
  <c r="F724" i="18"/>
  <c r="G724" i="18"/>
  <c r="H724" i="18"/>
  <c r="I724" i="18"/>
  <c r="J724" i="18"/>
  <c r="K724" i="18"/>
  <c r="L724" i="18"/>
  <c r="M724" i="18"/>
  <c r="N724" i="18"/>
  <c r="F725" i="18"/>
  <c r="G725" i="18"/>
  <c r="H725" i="18"/>
  <c r="I725" i="18"/>
  <c r="J725" i="18"/>
  <c r="K725" i="18"/>
  <c r="L725" i="18"/>
  <c r="M725" i="18"/>
  <c r="N725" i="18"/>
  <c r="F726" i="18"/>
  <c r="G726" i="18"/>
  <c r="H726" i="18"/>
  <c r="I726" i="18"/>
  <c r="J726" i="18"/>
  <c r="K726" i="18"/>
  <c r="L726" i="18"/>
  <c r="M726" i="18"/>
  <c r="N726" i="18"/>
  <c r="F727" i="18"/>
  <c r="G727" i="18"/>
  <c r="H727" i="18"/>
  <c r="I727" i="18"/>
  <c r="J727" i="18"/>
  <c r="K727" i="18"/>
  <c r="L727" i="18"/>
  <c r="M727" i="18"/>
  <c r="N727" i="18"/>
  <c r="F728" i="18"/>
  <c r="G728" i="18"/>
  <c r="H728" i="18"/>
  <c r="I728" i="18"/>
  <c r="J728" i="18"/>
  <c r="K728" i="18"/>
  <c r="L728" i="18"/>
  <c r="M728" i="18"/>
  <c r="N728" i="18"/>
  <c r="F729" i="18"/>
  <c r="G729" i="18"/>
  <c r="H729" i="18"/>
  <c r="I729" i="18"/>
  <c r="J729" i="18"/>
  <c r="K729" i="18"/>
  <c r="L729" i="18"/>
  <c r="M729" i="18"/>
  <c r="N729" i="18"/>
  <c r="F730" i="18"/>
  <c r="G730" i="18"/>
  <c r="H730" i="18"/>
  <c r="I730" i="18"/>
  <c r="J730" i="18"/>
  <c r="K730" i="18"/>
  <c r="L730" i="18"/>
  <c r="M730" i="18"/>
  <c r="N730" i="18"/>
  <c r="F731" i="18"/>
  <c r="G731" i="18"/>
  <c r="H731" i="18"/>
  <c r="I731" i="18"/>
  <c r="J731" i="18"/>
  <c r="K731" i="18"/>
  <c r="L731" i="18"/>
  <c r="M731" i="18"/>
  <c r="N731" i="18"/>
  <c r="F732" i="18"/>
  <c r="G732" i="18"/>
  <c r="H732" i="18"/>
  <c r="I732" i="18"/>
  <c r="J732" i="18"/>
  <c r="K732" i="18"/>
  <c r="L732" i="18"/>
  <c r="M732" i="18"/>
  <c r="N732" i="18"/>
  <c r="F733" i="18"/>
  <c r="G733" i="18"/>
  <c r="H733" i="18"/>
  <c r="I733" i="18"/>
  <c r="J733" i="18"/>
  <c r="K733" i="18"/>
  <c r="L733" i="18"/>
  <c r="M733" i="18"/>
  <c r="N733" i="18"/>
  <c r="F734" i="18"/>
  <c r="G734" i="18"/>
  <c r="H734" i="18"/>
  <c r="I734" i="18"/>
  <c r="J734" i="18"/>
  <c r="K734" i="18"/>
  <c r="L734" i="18"/>
  <c r="M734" i="18"/>
  <c r="N734" i="18"/>
  <c r="F735" i="18"/>
  <c r="G735" i="18"/>
  <c r="H735" i="18"/>
  <c r="I735" i="18"/>
  <c r="J735" i="18"/>
  <c r="K735" i="18"/>
  <c r="L735" i="18"/>
  <c r="M735" i="18"/>
  <c r="N735" i="18"/>
  <c r="F736" i="18"/>
  <c r="G736" i="18"/>
  <c r="H736" i="18"/>
  <c r="I736" i="18"/>
  <c r="J736" i="18"/>
  <c r="K736" i="18"/>
  <c r="L736" i="18"/>
  <c r="M736" i="18"/>
  <c r="N736" i="18"/>
  <c r="F737" i="18"/>
  <c r="G737" i="18"/>
  <c r="H737" i="18"/>
  <c r="I737" i="18"/>
  <c r="J737" i="18"/>
  <c r="K737" i="18"/>
  <c r="L737" i="18"/>
  <c r="M737" i="18"/>
  <c r="N737" i="18"/>
  <c r="F738" i="18"/>
  <c r="G738" i="18"/>
  <c r="H738" i="18"/>
  <c r="I738" i="18"/>
  <c r="J738" i="18"/>
  <c r="K738" i="18"/>
  <c r="L738" i="18"/>
  <c r="M738" i="18"/>
  <c r="N738" i="18"/>
  <c r="F739" i="18"/>
  <c r="G739" i="18"/>
  <c r="H739" i="18"/>
  <c r="I739" i="18"/>
  <c r="J739" i="18"/>
  <c r="K739" i="18"/>
  <c r="L739" i="18"/>
  <c r="M739" i="18"/>
  <c r="N739" i="18"/>
  <c r="F740" i="18"/>
  <c r="G740" i="18"/>
  <c r="H740" i="18"/>
  <c r="I740" i="18"/>
  <c r="J740" i="18"/>
  <c r="K740" i="18"/>
  <c r="L740" i="18"/>
  <c r="M740" i="18"/>
  <c r="N740" i="18"/>
  <c r="F741" i="18"/>
  <c r="G741" i="18"/>
  <c r="H741" i="18"/>
  <c r="I741" i="18"/>
  <c r="J741" i="18"/>
  <c r="K741" i="18"/>
  <c r="L741" i="18"/>
  <c r="M741" i="18"/>
  <c r="N741" i="18"/>
  <c r="F742" i="18"/>
  <c r="G742" i="18"/>
  <c r="H742" i="18"/>
  <c r="I742" i="18"/>
  <c r="J742" i="18"/>
  <c r="K742" i="18"/>
  <c r="L742" i="18"/>
  <c r="M742" i="18"/>
  <c r="N742" i="18"/>
  <c r="F743" i="18"/>
  <c r="G743" i="18"/>
  <c r="H743" i="18"/>
  <c r="I743" i="18"/>
  <c r="J743" i="18"/>
  <c r="K743" i="18"/>
  <c r="L743" i="18"/>
  <c r="M743" i="18"/>
  <c r="N743" i="18"/>
  <c r="F744" i="18"/>
  <c r="G744" i="18"/>
  <c r="H744" i="18"/>
  <c r="I744" i="18"/>
  <c r="J744" i="18"/>
  <c r="K744" i="18"/>
  <c r="L744" i="18"/>
  <c r="M744" i="18"/>
  <c r="N744" i="18"/>
  <c r="F745" i="18"/>
  <c r="G745" i="18"/>
  <c r="H745" i="18"/>
  <c r="I745" i="18"/>
  <c r="J745" i="18"/>
  <c r="K745" i="18"/>
  <c r="L745" i="18"/>
  <c r="M745" i="18"/>
  <c r="N745" i="18"/>
  <c r="F746" i="18"/>
  <c r="G746" i="18"/>
  <c r="H746" i="18"/>
  <c r="I746" i="18"/>
  <c r="J746" i="18"/>
  <c r="K746" i="18"/>
  <c r="L746" i="18"/>
  <c r="M746" i="18"/>
  <c r="N746" i="18"/>
  <c r="F747" i="18"/>
  <c r="G747" i="18"/>
  <c r="H747" i="18"/>
  <c r="I747" i="18"/>
  <c r="J747" i="18"/>
  <c r="K747" i="18"/>
  <c r="L747" i="18"/>
  <c r="M747" i="18"/>
  <c r="N747" i="18"/>
  <c r="F748" i="18"/>
  <c r="G748" i="18"/>
  <c r="H748" i="18"/>
  <c r="I748" i="18"/>
  <c r="J748" i="18"/>
  <c r="K748" i="18"/>
  <c r="L748" i="18"/>
  <c r="M748" i="18"/>
  <c r="N748" i="18"/>
  <c r="F749" i="18"/>
  <c r="G749" i="18"/>
  <c r="H749" i="18"/>
  <c r="I749" i="18"/>
  <c r="J749" i="18"/>
  <c r="K749" i="18"/>
  <c r="L749" i="18"/>
  <c r="M749" i="18"/>
  <c r="N749" i="18"/>
  <c r="F750" i="18"/>
  <c r="G750" i="18"/>
  <c r="H750" i="18"/>
  <c r="I750" i="18"/>
  <c r="J750" i="18"/>
  <c r="K750" i="18"/>
  <c r="L750" i="18"/>
  <c r="M750" i="18"/>
  <c r="N750" i="18"/>
  <c r="F751" i="18"/>
  <c r="G751" i="18"/>
  <c r="H751" i="18"/>
  <c r="I751" i="18"/>
  <c r="J751" i="18"/>
  <c r="K751" i="18"/>
  <c r="L751" i="18"/>
  <c r="M751" i="18"/>
  <c r="N751" i="18"/>
  <c r="F752" i="18"/>
  <c r="G752" i="18"/>
  <c r="H752" i="18"/>
  <c r="I752" i="18"/>
  <c r="J752" i="18"/>
  <c r="K752" i="18"/>
  <c r="L752" i="18"/>
  <c r="M752" i="18"/>
  <c r="N752" i="18"/>
  <c r="F753" i="18"/>
  <c r="G753" i="18"/>
  <c r="H753" i="18"/>
  <c r="I753" i="18"/>
  <c r="J753" i="18"/>
  <c r="K753" i="18"/>
  <c r="L753" i="18"/>
  <c r="M753" i="18"/>
  <c r="N753" i="18"/>
  <c r="F754" i="18"/>
  <c r="G754" i="18"/>
  <c r="H754" i="18"/>
  <c r="I754" i="18"/>
  <c r="J754" i="18"/>
  <c r="K754" i="18"/>
  <c r="L754" i="18"/>
  <c r="M754" i="18"/>
  <c r="N754" i="18"/>
  <c r="F755" i="18"/>
  <c r="G755" i="18"/>
  <c r="H755" i="18"/>
  <c r="I755" i="18"/>
  <c r="J755" i="18"/>
  <c r="K755" i="18"/>
  <c r="L755" i="18"/>
  <c r="M755" i="18"/>
  <c r="N755" i="18"/>
  <c r="F756" i="18"/>
  <c r="G756" i="18"/>
  <c r="H756" i="18"/>
  <c r="I756" i="18"/>
  <c r="J756" i="18"/>
  <c r="K756" i="18"/>
  <c r="L756" i="18"/>
  <c r="M756" i="18"/>
  <c r="N756" i="18"/>
  <c r="F757" i="18"/>
  <c r="G757" i="18"/>
  <c r="H757" i="18"/>
  <c r="I757" i="18"/>
  <c r="J757" i="18"/>
  <c r="K757" i="18"/>
  <c r="L757" i="18"/>
  <c r="M757" i="18"/>
  <c r="N757" i="18"/>
  <c r="F758" i="18"/>
  <c r="G758" i="18"/>
  <c r="H758" i="18"/>
  <c r="I758" i="18"/>
  <c r="J758" i="18"/>
  <c r="K758" i="18"/>
  <c r="L758" i="18"/>
  <c r="M758" i="18"/>
  <c r="N758" i="18"/>
  <c r="F759" i="18"/>
  <c r="G759" i="18"/>
  <c r="H759" i="18"/>
  <c r="I759" i="18"/>
  <c r="J759" i="18"/>
  <c r="K759" i="18"/>
  <c r="L759" i="18"/>
  <c r="M759" i="18"/>
  <c r="N759" i="18"/>
  <c r="F760" i="18"/>
  <c r="G760" i="18"/>
  <c r="H760" i="18"/>
  <c r="I760" i="18"/>
  <c r="J760" i="18"/>
  <c r="K760" i="18"/>
  <c r="L760" i="18"/>
  <c r="M760" i="18"/>
  <c r="N760" i="18"/>
  <c r="F761" i="18"/>
  <c r="G761" i="18"/>
  <c r="H761" i="18"/>
  <c r="I761" i="18"/>
  <c r="J761" i="18"/>
  <c r="K761" i="18"/>
  <c r="L761" i="18"/>
  <c r="M761" i="18"/>
  <c r="N761" i="18"/>
  <c r="F762" i="18"/>
  <c r="G762" i="18"/>
  <c r="H762" i="18"/>
  <c r="I762" i="18"/>
  <c r="J762" i="18"/>
  <c r="K762" i="18"/>
  <c r="L762" i="18"/>
  <c r="M762" i="18"/>
  <c r="N762" i="18"/>
  <c r="F763" i="18"/>
  <c r="G763" i="18"/>
  <c r="H763" i="18"/>
  <c r="I763" i="18"/>
  <c r="J763" i="18"/>
  <c r="K763" i="18"/>
  <c r="L763" i="18"/>
  <c r="M763" i="18"/>
  <c r="N763" i="18"/>
  <c r="F764" i="18"/>
  <c r="G764" i="18"/>
  <c r="H764" i="18"/>
  <c r="I764" i="18"/>
  <c r="J764" i="18"/>
  <c r="K764" i="18"/>
  <c r="L764" i="18"/>
  <c r="M764" i="18"/>
  <c r="N764" i="18"/>
  <c r="F765" i="18"/>
  <c r="G765" i="18"/>
  <c r="H765" i="18"/>
  <c r="I765" i="18"/>
  <c r="J765" i="18"/>
  <c r="K765" i="18"/>
  <c r="L765" i="18"/>
  <c r="M765" i="18"/>
  <c r="N765" i="18"/>
  <c r="F766" i="18"/>
  <c r="G766" i="18"/>
  <c r="H766" i="18"/>
  <c r="I766" i="18"/>
  <c r="J766" i="18"/>
  <c r="K766" i="18"/>
  <c r="L766" i="18"/>
  <c r="M766" i="18"/>
  <c r="N766" i="18"/>
  <c r="F767" i="18"/>
  <c r="G767" i="18"/>
  <c r="H767" i="18"/>
  <c r="I767" i="18"/>
  <c r="J767" i="18"/>
  <c r="K767" i="18"/>
  <c r="L767" i="18"/>
  <c r="M767" i="18"/>
  <c r="N767" i="18"/>
  <c r="F768" i="18"/>
  <c r="G768" i="18"/>
  <c r="H768" i="18"/>
  <c r="I768" i="18"/>
  <c r="J768" i="18"/>
  <c r="K768" i="18"/>
  <c r="L768" i="18"/>
  <c r="M768" i="18"/>
  <c r="N768" i="18"/>
  <c r="F769" i="18"/>
  <c r="G769" i="18"/>
  <c r="H769" i="18"/>
  <c r="I769" i="18"/>
  <c r="J769" i="18"/>
  <c r="K769" i="18"/>
  <c r="L769" i="18"/>
  <c r="M769" i="18"/>
  <c r="N769" i="18"/>
  <c r="F770" i="18"/>
  <c r="G770" i="18"/>
  <c r="H770" i="18"/>
  <c r="I770" i="18"/>
  <c r="J770" i="18"/>
  <c r="K770" i="18"/>
  <c r="L770" i="18"/>
  <c r="M770" i="18"/>
  <c r="N770" i="18"/>
  <c r="F771" i="18"/>
  <c r="G771" i="18"/>
  <c r="H771" i="18"/>
  <c r="I771" i="18"/>
  <c r="J771" i="18"/>
  <c r="K771" i="18"/>
  <c r="L771" i="18"/>
  <c r="M771" i="18"/>
  <c r="N771" i="18"/>
  <c r="F772" i="18"/>
  <c r="G772" i="18"/>
  <c r="H772" i="18"/>
  <c r="I772" i="18"/>
  <c r="J772" i="18"/>
  <c r="K772" i="18"/>
  <c r="L772" i="18"/>
  <c r="M772" i="18"/>
  <c r="N772" i="18"/>
  <c r="F773" i="18"/>
  <c r="G773" i="18"/>
  <c r="H773" i="18"/>
  <c r="I773" i="18"/>
  <c r="J773" i="18"/>
  <c r="K773" i="18"/>
  <c r="L773" i="18"/>
  <c r="M773" i="18"/>
  <c r="N773" i="18"/>
  <c r="F774" i="18"/>
  <c r="G774" i="18"/>
  <c r="H774" i="18"/>
  <c r="I774" i="18"/>
  <c r="J774" i="18"/>
  <c r="K774" i="18"/>
  <c r="L774" i="18"/>
  <c r="M774" i="18"/>
  <c r="N774" i="18"/>
  <c r="F775" i="18"/>
  <c r="G775" i="18"/>
  <c r="H775" i="18"/>
  <c r="I775" i="18"/>
  <c r="J775" i="18"/>
  <c r="K775" i="18"/>
  <c r="L775" i="18"/>
  <c r="M775" i="18"/>
  <c r="N775" i="18"/>
  <c r="F776" i="18"/>
  <c r="G776" i="18"/>
  <c r="H776" i="18"/>
  <c r="I776" i="18"/>
  <c r="J776" i="18"/>
  <c r="K776" i="18"/>
  <c r="L776" i="18"/>
  <c r="M776" i="18"/>
  <c r="N776" i="18"/>
  <c r="F777" i="18"/>
  <c r="G777" i="18"/>
  <c r="H777" i="18"/>
  <c r="I777" i="18"/>
  <c r="J777" i="18"/>
  <c r="K777" i="18"/>
  <c r="L777" i="18"/>
  <c r="M777" i="18"/>
  <c r="N777" i="18"/>
  <c r="F778" i="18"/>
  <c r="G778" i="18"/>
  <c r="H778" i="18"/>
  <c r="I778" i="18"/>
  <c r="J778" i="18"/>
  <c r="K778" i="18"/>
  <c r="L778" i="18"/>
  <c r="M778" i="18"/>
  <c r="N778" i="18"/>
  <c r="F779" i="18"/>
  <c r="G779" i="18"/>
  <c r="H779" i="18"/>
  <c r="I779" i="18"/>
  <c r="J779" i="18"/>
  <c r="K779" i="18"/>
  <c r="L779" i="18"/>
  <c r="M779" i="18"/>
  <c r="N779" i="18"/>
  <c r="F780" i="18"/>
  <c r="G780" i="18"/>
  <c r="H780" i="18"/>
  <c r="I780" i="18"/>
  <c r="J780" i="18"/>
  <c r="K780" i="18"/>
  <c r="L780" i="18"/>
  <c r="M780" i="18"/>
  <c r="N780" i="18"/>
  <c r="F781" i="18"/>
  <c r="G781" i="18"/>
  <c r="H781" i="18"/>
  <c r="I781" i="18"/>
  <c r="J781" i="18"/>
  <c r="K781" i="18"/>
  <c r="L781" i="18"/>
  <c r="M781" i="18"/>
  <c r="N781" i="18"/>
  <c r="F782" i="18"/>
  <c r="G782" i="18"/>
  <c r="H782" i="18"/>
  <c r="I782" i="18"/>
  <c r="J782" i="18"/>
  <c r="K782" i="18"/>
  <c r="L782" i="18"/>
  <c r="M782" i="18"/>
  <c r="N782" i="18"/>
  <c r="F783" i="18"/>
  <c r="G783" i="18"/>
  <c r="H783" i="18"/>
  <c r="I783" i="18"/>
  <c r="J783" i="18"/>
  <c r="K783" i="18"/>
  <c r="L783" i="18"/>
  <c r="M783" i="18"/>
  <c r="N783" i="18"/>
  <c r="F784" i="18"/>
  <c r="G784" i="18"/>
  <c r="H784" i="18"/>
  <c r="I784" i="18"/>
  <c r="J784" i="18"/>
  <c r="K784" i="18"/>
  <c r="L784" i="18"/>
  <c r="M784" i="18"/>
  <c r="N784" i="18"/>
  <c r="F785" i="18"/>
  <c r="G785" i="18"/>
  <c r="H785" i="18"/>
  <c r="I785" i="18"/>
  <c r="J785" i="18"/>
  <c r="K785" i="18"/>
  <c r="L785" i="18"/>
  <c r="M785" i="18"/>
  <c r="N785" i="18"/>
  <c r="F786" i="18"/>
  <c r="G786" i="18"/>
  <c r="H786" i="18"/>
  <c r="I786" i="18"/>
  <c r="J786" i="18"/>
  <c r="K786" i="18"/>
  <c r="L786" i="18"/>
  <c r="M786" i="18"/>
  <c r="N786" i="18"/>
  <c r="F787" i="18"/>
  <c r="G787" i="18"/>
  <c r="H787" i="18"/>
  <c r="I787" i="18"/>
  <c r="J787" i="18"/>
  <c r="K787" i="18"/>
  <c r="L787" i="18"/>
  <c r="M787" i="18"/>
  <c r="N787" i="18"/>
  <c r="F788" i="18"/>
  <c r="G788" i="18"/>
  <c r="H788" i="18"/>
  <c r="I788" i="18"/>
  <c r="J788" i="18"/>
  <c r="K788" i="18"/>
  <c r="L788" i="18"/>
  <c r="M788" i="18"/>
  <c r="N788" i="18"/>
  <c r="F789" i="18"/>
  <c r="G789" i="18"/>
  <c r="H789" i="18"/>
  <c r="I789" i="18"/>
  <c r="J789" i="18"/>
  <c r="K789" i="18"/>
  <c r="L789" i="18"/>
  <c r="M789" i="18"/>
  <c r="N789" i="18"/>
  <c r="F790" i="18"/>
  <c r="G790" i="18"/>
  <c r="H790" i="18"/>
  <c r="I790" i="18"/>
  <c r="J790" i="18"/>
  <c r="K790" i="18"/>
  <c r="L790" i="18"/>
  <c r="M790" i="18"/>
  <c r="N790" i="18"/>
  <c r="F791" i="18"/>
  <c r="G791" i="18"/>
  <c r="H791" i="18"/>
  <c r="I791" i="18"/>
  <c r="J791" i="18"/>
  <c r="K791" i="18"/>
  <c r="L791" i="18"/>
  <c r="M791" i="18"/>
  <c r="N791" i="18"/>
  <c r="F792" i="18"/>
  <c r="G792" i="18"/>
  <c r="H792" i="18"/>
  <c r="I792" i="18"/>
  <c r="J792" i="18"/>
  <c r="K792" i="18"/>
  <c r="L792" i="18"/>
  <c r="M792" i="18"/>
  <c r="N792" i="18"/>
  <c r="F793" i="18"/>
  <c r="G793" i="18"/>
  <c r="H793" i="18"/>
  <c r="I793" i="18"/>
  <c r="J793" i="18"/>
  <c r="K793" i="18"/>
  <c r="L793" i="18"/>
  <c r="M793" i="18"/>
  <c r="N793" i="18"/>
  <c r="F794" i="18"/>
  <c r="G794" i="18"/>
  <c r="H794" i="18"/>
  <c r="I794" i="18"/>
  <c r="J794" i="18"/>
  <c r="K794" i="18"/>
  <c r="L794" i="18"/>
  <c r="M794" i="18"/>
  <c r="N794" i="18"/>
  <c r="F795" i="18"/>
  <c r="G795" i="18"/>
  <c r="H795" i="18"/>
  <c r="I795" i="18"/>
  <c r="J795" i="18"/>
  <c r="K795" i="18"/>
  <c r="L795" i="18"/>
  <c r="M795" i="18"/>
  <c r="N795" i="18"/>
  <c r="F796" i="18"/>
  <c r="G796" i="18"/>
  <c r="H796" i="18"/>
  <c r="I796" i="18"/>
  <c r="J796" i="18"/>
  <c r="K796" i="18"/>
  <c r="L796" i="18"/>
  <c r="M796" i="18"/>
  <c r="N796" i="18"/>
  <c r="F797" i="18"/>
  <c r="G797" i="18"/>
  <c r="H797" i="18"/>
  <c r="I797" i="18"/>
  <c r="J797" i="18"/>
  <c r="K797" i="18"/>
  <c r="L797" i="18"/>
  <c r="M797" i="18"/>
  <c r="N797" i="18"/>
  <c r="F798" i="18"/>
  <c r="G798" i="18"/>
  <c r="H798" i="18"/>
  <c r="I798" i="18"/>
  <c r="J798" i="18"/>
  <c r="K798" i="18"/>
  <c r="L798" i="18"/>
  <c r="M798" i="18"/>
  <c r="N798" i="18"/>
  <c r="F799" i="18"/>
  <c r="G799" i="18"/>
  <c r="H799" i="18"/>
  <c r="I799" i="18"/>
  <c r="J799" i="18"/>
  <c r="K799" i="18"/>
  <c r="L799" i="18"/>
  <c r="M799" i="18"/>
  <c r="N799" i="18"/>
  <c r="F800" i="18"/>
  <c r="G800" i="18"/>
  <c r="H800" i="18"/>
  <c r="I800" i="18"/>
  <c r="J800" i="18"/>
  <c r="K800" i="18"/>
  <c r="L800" i="18"/>
  <c r="M800" i="18"/>
  <c r="N800" i="18"/>
  <c r="F801" i="18"/>
  <c r="G801" i="18"/>
  <c r="H801" i="18"/>
  <c r="I801" i="18"/>
  <c r="J801" i="18"/>
  <c r="K801" i="18"/>
  <c r="L801" i="18"/>
  <c r="M801" i="18"/>
  <c r="N801" i="18"/>
  <c r="F802" i="18"/>
  <c r="G802" i="18"/>
  <c r="H802" i="18"/>
  <c r="I802" i="18"/>
  <c r="J802" i="18"/>
  <c r="K802" i="18"/>
  <c r="L802" i="18"/>
  <c r="M802" i="18"/>
  <c r="N802" i="18"/>
  <c r="F803" i="18"/>
  <c r="G803" i="18"/>
  <c r="H803" i="18"/>
  <c r="I803" i="18"/>
  <c r="J803" i="18"/>
  <c r="K803" i="18"/>
  <c r="L803" i="18"/>
  <c r="M803" i="18"/>
  <c r="N803" i="18"/>
  <c r="F804" i="18"/>
  <c r="G804" i="18"/>
  <c r="H804" i="18"/>
  <c r="I804" i="18"/>
  <c r="J804" i="18"/>
  <c r="K804" i="18"/>
  <c r="L804" i="18"/>
  <c r="M804" i="18"/>
  <c r="N804" i="18"/>
  <c r="F805" i="18"/>
  <c r="G805" i="18"/>
  <c r="H805" i="18"/>
  <c r="I805" i="18"/>
  <c r="J805" i="18"/>
  <c r="K805" i="18"/>
  <c r="L805" i="18"/>
  <c r="M805" i="18"/>
  <c r="N805" i="18"/>
  <c r="F806" i="18"/>
  <c r="G806" i="18"/>
  <c r="H806" i="18"/>
  <c r="I806" i="18"/>
  <c r="J806" i="18"/>
  <c r="K806" i="18"/>
  <c r="L806" i="18"/>
  <c r="M806" i="18"/>
  <c r="N806" i="18"/>
  <c r="F807" i="18"/>
  <c r="G807" i="18"/>
  <c r="H807" i="18"/>
  <c r="I807" i="18"/>
  <c r="J807" i="18"/>
  <c r="K807" i="18"/>
  <c r="L807" i="18"/>
  <c r="M807" i="18"/>
  <c r="N807" i="18"/>
  <c r="F808" i="18"/>
  <c r="G808" i="18"/>
  <c r="H808" i="18"/>
  <c r="I808" i="18"/>
  <c r="J808" i="18"/>
  <c r="K808" i="18"/>
  <c r="L808" i="18"/>
  <c r="M808" i="18"/>
  <c r="N808" i="18"/>
  <c r="F809" i="18"/>
  <c r="G809" i="18"/>
  <c r="H809" i="18"/>
  <c r="I809" i="18"/>
  <c r="J809" i="18"/>
  <c r="K809" i="18"/>
  <c r="L809" i="18"/>
  <c r="M809" i="18"/>
  <c r="N809" i="18"/>
  <c r="F810" i="18"/>
  <c r="G810" i="18"/>
  <c r="H810" i="18"/>
  <c r="I810" i="18"/>
  <c r="J810" i="18"/>
  <c r="K810" i="18"/>
  <c r="L810" i="18"/>
  <c r="M810" i="18"/>
  <c r="N810" i="18"/>
  <c r="F811" i="18"/>
  <c r="G811" i="18"/>
  <c r="H811" i="18"/>
  <c r="I811" i="18"/>
  <c r="J811" i="18"/>
  <c r="K811" i="18"/>
  <c r="L811" i="18"/>
  <c r="M811" i="18"/>
  <c r="N811" i="18"/>
  <c r="F812" i="18"/>
  <c r="G812" i="18"/>
  <c r="H812" i="18"/>
  <c r="I812" i="18"/>
  <c r="J812" i="18"/>
  <c r="K812" i="18"/>
  <c r="L812" i="18"/>
  <c r="M812" i="18"/>
  <c r="N812" i="18"/>
  <c r="F813" i="18"/>
  <c r="G813" i="18"/>
  <c r="H813" i="18"/>
  <c r="I813" i="18"/>
  <c r="J813" i="18"/>
  <c r="K813" i="18"/>
  <c r="L813" i="18"/>
  <c r="M813" i="18"/>
  <c r="N813" i="18"/>
  <c r="F814" i="18"/>
  <c r="G814" i="18"/>
  <c r="H814" i="18"/>
  <c r="I814" i="18"/>
  <c r="J814" i="18"/>
  <c r="K814" i="18"/>
  <c r="L814" i="18"/>
  <c r="M814" i="18"/>
  <c r="N814" i="18"/>
  <c r="F815" i="18"/>
  <c r="G815" i="18"/>
  <c r="H815" i="18"/>
  <c r="I815" i="18"/>
  <c r="J815" i="18"/>
  <c r="K815" i="18"/>
  <c r="L815" i="18"/>
  <c r="M815" i="18"/>
  <c r="N815" i="18"/>
  <c r="F816" i="18"/>
  <c r="G816" i="18"/>
  <c r="H816" i="18"/>
  <c r="I816" i="18"/>
  <c r="J816" i="18"/>
  <c r="K816" i="18"/>
  <c r="L816" i="18"/>
  <c r="M816" i="18"/>
  <c r="N816" i="18"/>
  <c r="F817" i="18"/>
  <c r="G817" i="18"/>
  <c r="H817" i="18"/>
  <c r="I817" i="18"/>
  <c r="J817" i="18"/>
  <c r="K817" i="18"/>
  <c r="L817" i="18"/>
  <c r="M817" i="18"/>
  <c r="N817" i="18"/>
  <c r="F818" i="18"/>
  <c r="G818" i="18"/>
  <c r="H818" i="18"/>
  <c r="I818" i="18"/>
  <c r="J818" i="18"/>
  <c r="K818" i="18"/>
  <c r="L818" i="18"/>
  <c r="M818" i="18"/>
  <c r="N818" i="18"/>
  <c r="F819" i="18"/>
  <c r="G819" i="18"/>
  <c r="H819" i="18"/>
  <c r="I819" i="18"/>
  <c r="J819" i="18"/>
  <c r="K819" i="18"/>
  <c r="L819" i="18"/>
  <c r="M819" i="18"/>
  <c r="N819" i="18"/>
  <c r="F820" i="18"/>
  <c r="G820" i="18"/>
  <c r="H820" i="18"/>
  <c r="I820" i="18"/>
  <c r="J820" i="18"/>
  <c r="K820" i="18"/>
  <c r="L820" i="18"/>
  <c r="M820" i="18"/>
  <c r="N820" i="18"/>
  <c r="F821" i="18"/>
  <c r="G821" i="18"/>
  <c r="H821" i="18"/>
  <c r="I821" i="18"/>
  <c r="J821" i="18"/>
  <c r="K821" i="18"/>
  <c r="L821" i="18"/>
  <c r="M821" i="18"/>
  <c r="N821" i="18"/>
  <c r="F822" i="18"/>
  <c r="G822" i="18"/>
  <c r="H822" i="18"/>
  <c r="I822" i="18"/>
  <c r="J822" i="18"/>
  <c r="K822" i="18"/>
  <c r="L822" i="18"/>
  <c r="M822" i="18"/>
  <c r="N822" i="18"/>
  <c r="F823" i="18"/>
  <c r="G823" i="18"/>
  <c r="H823" i="18"/>
  <c r="I823" i="18"/>
  <c r="J823" i="18"/>
  <c r="K823" i="18"/>
  <c r="L823" i="18"/>
  <c r="M823" i="18"/>
  <c r="N823" i="18"/>
  <c r="F824" i="18"/>
  <c r="G824" i="18"/>
  <c r="H824" i="18"/>
  <c r="I824" i="18"/>
  <c r="J824" i="18"/>
  <c r="K824" i="18"/>
  <c r="L824" i="18"/>
  <c r="M824" i="18"/>
  <c r="N824" i="18"/>
  <c r="F825" i="18"/>
  <c r="G825" i="18"/>
  <c r="H825" i="18"/>
  <c r="I825" i="18"/>
  <c r="J825" i="18"/>
  <c r="K825" i="18"/>
  <c r="L825" i="18"/>
  <c r="M825" i="18"/>
  <c r="N825" i="18"/>
  <c r="F826" i="18"/>
  <c r="G826" i="18"/>
  <c r="H826" i="18"/>
  <c r="I826" i="18"/>
  <c r="J826" i="18"/>
  <c r="K826" i="18"/>
  <c r="L826" i="18"/>
  <c r="M826" i="18"/>
  <c r="N826" i="18"/>
  <c r="F827" i="18"/>
  <c r="G827" i="18"/>
  <c r="H827" i="18"/>
  <c r="I827" i="18"/>
  <c r="J827" i="18"/>
  <c r="K827" i="18"/>
  <c r="L827" i="18"/>
  <c r="M827" i="18"/>
  <c r="N827" i="18"/>
  <c r="F828" i="18"/>
  <c r="G828" i="18"/>
  <c r="H828" i="18"/>
  <c r="I828" i="18"/>
  <c r="J828" i="18"/>
  <c r="K828" i="18"/>
  <c r="L828" i="18"/>
  <c r="M828" i="18"/>
  <c r="N828" i="18"/>
  <c r="F829" i="18"/>
  <c r="G829" i="18"/>
  <c r="H829" i="18"/>
  <c r="I829" i="18"/>
  <c r="J829" i="18"/>
  <c r="K829" i="18"/>
  <c r="L829" i="18"/>
  <c r="M829" i="18"/>
  <c r="N829" i="18"/>
  <c r="F830" i="18"/>
  <c r="G830" i="18"/>
  <c r="H830" i="18"/>
  <c r="I830" i="18"/>
  <c r="J830" i="18"/>
  <c r="K830" i="18"/>
  <c r="L830" i="18"/>
  <c r="M830" i="18"/>
  <c r="N830" i="18"/>
  <c r="F831" i="18"/>
  <c r="G831" i="18"/>
  <c r="H831" i="18"/>
  <c r="I831" i="18"/>
  <c r="J831" i="18"/>
  <c r="K831" i="18"/>
  <c r="L831" i="18"/>
  <c r="M831" i="18"/>
  <c r="N831" i="18"/>
  <c r="F832" i="18"/>
  <c r="G832" i="18"/>
  <c r="H832" i="18"/>
  <c r="I832" i="18"/>
  <c r="J832" i="18"/>
  <c r="K832" i="18"/>
  <c r="L832" i="18"/>
  <c r="M832" i="18"/>
  <c r="N832" i="18"/>
  <c r="F833" i="18"/>
  <c r="G833" i="18"/>
  <c r="H833" i="18"/>
  <c r="I833" i="18"/>
  <c r="J833" i="18"/>
  <c r="K833" i="18"/>
  <c r="L833" i="18"/>
  <c r="M833" i="18"/>
  <c r="N833" i="18"/>
  <c r="F834" i="18"/>
  <c r="G834" i="18"/>
  <c r="H834" i="18"/>
  <c r="I834" i="18"/>
  <c r="J834" i="18"/>
  <c r="K834" i="18"/>
  <c r="L834" i="18"/>
  <c r="M834" i="18"/>
  <c r="N834" i="18"/>
  <c r="F835" i="18"/>
  <c r="G835" i="18"/>
  <c r="H835" i="18"/>
  <c r="I835" i="18"/>
  <c r="J835" i="18"/>
  <c r="K835" i="18"/>
  <c r="L835" i="18"/>
  <c r="M835" i="18"/>
  <c r="N835" i="18"/>
  <c r="F836" i="18"/>
  <c r="G836" i="18"/>
  <c r="H836" i="18"/>
  <c r="I836" i="18"/>
  <c r="J836" i="18"/>
  <c r="K836" i="18"/>
  <c r="L836" i="18"/>
  <c r="M836" i="18"/>
  <c r="N836" i="18"/>
  <c r="F837" i="18"/>
  <c r="G837" i="18"/>
  <c r="H837" i="18"/>
  <c r="I837" i="18"/>
  <c r="J837" i="18"/>
  <c r="K837" i="18"/>
  <c r="L837" i="18"/>
  <c r="M837" i="18"/>
  <c r="N837" i="18"/>
  <c r="F838" i="18"/>
  <c r="G838" i="18"/>
  <c r="H838" i="18"/>
  <c r="I838" i="18"/>
  <c r="J838" i="18"/>
  <c r="K838" i="18"/>
  <c r="L838" i="18"/>
  <c r="M838" i="18"/>
  <c r="N838" i="18"/>
  <c r="F839" i="18"/>
  <c r="G839" i="18"/>
  <c r="H839" i="18"/>
  <c r="I839" i="18"/>
  <c r="J839" i="18"/>
  <c r="K839" i="18"/>
  <c r="L839" i="18"/>
  <c r="M839" i="18"/>
  <c r="N839" i="18"/>
  <c r="F840" i="18"/>
  <c r="G840" i="18"/>
  <c r="H840" i="18"/>
  <c r="I840" i="18"/>
  <c r="J840" i="18"/>
  <c r="K840" i="18"/>
  <c r="L840" i="18"/>
  <c r="M840" i="18"/>
  <c r="N840" i="18"/>
  <c r="F841" i="18"/>
  <c r="G841" i="18"/>
  <c r="H841" i="18"/>
  <c r="I841" i="18"/>
  <c r="J841" i="18"/>
  <c r="K841" i="18"/>
  <c r="L841" i="18"/>
  <c r="M841" i="18"/>
  <c r="N841" i="18"/>
  <c r="F842" i="18"/>
  <c r="G842" i="18"/>
  <c r="H842" i="18"/>
  <c r="I842" i="18"/>
  <c r="J842" i="18"/>
  <c r="K842" i="18"/>
  <c r="L842" i="18"/>
  <c r="M842" i="18"/>
  <c r="N842" i="18"/>
  <c r="F843" i="18"/>
  <c r="G843" i="18"/>
  <c r="H843" i="18"/>
  <c r="I843" i="18"/>
  <c r="J843" i="18"/>
  <c r="K843" i="18"/>
  <c r="L843" i="18"/>
  <c r="M843" i="18"/>
  <c r="N843" i="18"/>
  <c r="F844" i="18"/>
  <c r="G844" i="18"/>
  <c r="H844" i="18"/>
  <c r="I844" i="18"/>
  <c r="J844" i="18"/>
  <c r="K844" i="18"/>
  <c r="L844" i="18"/>
  <c r="M844" i="18"/>
  <c r="N844" i="18"/>
  <c r="F845" i="18"/>
  <c r="G845" i="18"/>
  <c r="H845" i="18"/>
  <c r="I845" i="18"/>
  <c r="J845" i="18"/>
  <c r="K845" i="18"/>
  <c r="L845" i="18"/>
  <c r="M845" i="18"/>
  <c r="N845" i="18"/>
  <c r="F846" i="18"/>
  <c r="G846" i="18"/>
  <c r="H846" i="18"/>
  <c r="I846" i="18"/>
  <c r="J846" i="18"/>
  <c r="K846" i="18"/>
  <c r="L846" i="18"/>
  <c r="M846" i="18"/>
  <c r="N846" i="18"/>
  <c r="F847" i="18"/>
  <c r="G847" i="18"/>
  <c r="H847" i="18"/>
  <c r="I847" i="18"/>
  <c r="J847" i="18"/>
  <c r="K847" i="18"/>
  <c r="L847" i="18"/>
  <c r="M847" i="18"/>
  <c r="N847" i="18"/>
  <c r="F848" i="18"/>
  <c r="G848" i="18"/>
  <c r="H848" i="18"/>
  <c r="I848" i="18"/>
  <c r="J848" i="18"/>
  <c r="K848" i="18"/>
  <c r="L848" i="18"/>
  <c r="M848" i="18"/>
  <c r="N848" i="18"/>
  <c r="F849" i="18"/>
  <c r="G849" i="18"/>
  <c r="H849" i="18"/>
  <c r="I849" i="18"/>
  <c r="J849" i="18"/>
  <c r="K849" i="18"/>
  <c r="L849" i="18"/>
  <c r="M849" i="18"/>
  <c r="N849" i="18"/>
  <c r="F850" i="18"/>
  <c r="G850" i="18"/>
  <c r="H850" i="18"/>
  <c r="I850" i="18"/>
  <c r="J850" i="18"/>
  <c r="K850" i="18"/>
  <c r="L850" i="18"/>
  <c r="M850" i="18"/>
  <c r="N850" i="18"/>
  <c r="F851" i="18"/>
  <c r="G851" i="18"/>
  <c r="H851" i="18"/>
  <c r="I851" i="18"/>
  <c r="J851" i="18"/>
  <c r="K851" i="18"/>
  <c r="L851" i="18"/>
  <c r="M851" i="18"/>
  <c r="N851" i="18"/>
  <c r="F852" i="18"/>
  <c r="G852" i="18"/>
  <c r="H852" i="18"/>
  <c r="I852" i="18"/>
  <c r="J852" i="18"/>
  <c r="K852" i="18"/>
  <c r="L852" i="18"/>
  <c r="M852" i="18"/>
  <c r="N852" i="18"/>
  <c r="F853" i="18"/>
  <c r="G853" i="18"/>
  <c r="H853" i="18"/>
  <c r="I853" i="18"/>
  <c r="J853" i="18"/>
  <c r="K853" i="18"/>
  <c r="L853" i="18"/>
  <c r="M853" i="18"/>
  <c r="N853" i="18"/>
  <c r="F854" i="18"/>
  <c r="G854" i="18"/>
  <c r="H854" i="18"/>
  <c r="I854" i="18"/>
  <c r="J854" i="18"/>
  <c r="K854" i="18"/>
  <c r="L854" i="18"/>
  <c r="M854" i="18"/>
  <c r="N854" i="18"/>
  <c r="F855" i="18"/>
  <c r="G855" i="18"/>
  <c r="H855" i="18"/>
  <c r="I855" i="18"/>
  <c r="J855" i="18"/>
  <c r="K855" i="18"/>
  <c r="L855" i="18"/>
  <c r="M855" i="18"/>
  <c r="N855" i="18"/>
  <c r="F856" i="18"/>
  <c r="G856" i="18"/>
  <c r="H856" i="18"/>
  <c r="I856" i="18"/>
  <c r="J856" i="18"/>
  <c r="K856" i="18"/>
  <c r="L856" i="18"/>
  <c r="M856" i="18"/>
  <c r="N856" i="18"/>
  <c r="F857" i="18"/>
  <c r="G857" i="18"/>
  <c r="H857" i="18"/>
  <c r="I857" i="18"/>
  <c r="J857" i="18"/>
  <c r="K857" i="18"/>
  <c r="L857" i="18"/>
  <c r="M857" i="18"/>
  <c r="N857" i="18"/>
  <c r="F858" i="18"/>
  <c r="G858" i="18"/>
  <c r="H858" i="18"/>
  <c r="I858" i="18"/>
  <c r="J858" i="18"/>
  <c r="K858" i="18"/>
  <c r="L858" i="18"/>
  <c r="M858" i="18"/>
  <c r="N858" i="18"/>
  <c r="F859" i="18"/>
  <c r="G859" i="18"/>
  <c r="H859" i="18"/>
  <c r="I859" i="18"/>
  <c r="J859" i="18"/>
  <c r="K859" i="18"/>
  <c r="L859" i="18"/>
  <c r="M859" i="18"/>
  <c r="N859" i="18"/>
  <c r="F860" i="18"/>
  <c r="G860" i="18"/>
  <c r="H860" i="18"/>
  <c r="I860" i="18"/>
  <c r="J860" i="18"/>
  <c r="K860" i="18"/>
  <c r="L860" i="18"/>
  <c r="M860" i="18"/>
  <c r="N860" i="18"/>
  <c r="F861" i="18"/>
  <c r="G861" i="18"/>
  <c r="H861" i="18"/>
  <c r="I861" i="18"/>
  <c r="J861" i="18"/>
  <c r="K861" i="18"/>
  <c r="L861" i="18"/>
  <c r="M861" i="18"/>
  <c r="N861" i="18"/>
  <c r="F862" i="18"/>
  <c r="G862" i="18"/>
  <c r="H862" i="18"/>
  <c r="I862" i="18"/>
  <c r="J862" i="18"/>
  <c r="K862" i="18"/>
  <c r="L862" i="18"/>
  <c r="M862" i="18"/>
  <c r="N862" i="18"/>
  <c r="F863" i="18"/>
  <c r="G863" i="18"/>
  <c r="H863" i="18"/>
  <c r="I863" i="18"/>
  <c r="J863" i="18"/>
  <c r="K863" i="18"/>
  <c r="L863" i="18"/>
  <c r="M863" i="18"/>
  <c r="N863" i="18"/>
  <c r="F864" i="18"/>
  <c r="G864" i="18"/>
  <c r="H864" i="18"/>
  <c r="I864" i="18"/>
  <c r="J864" i="18"/>
  <c r="K864" i="18"/>
  <c r="L864" i="18"/>
  <c r="M864" i="18"/>
  <c r="N864" i="18"/>
  <c r="F865" i="18"/>
  <c r="G865" i="18"/>
  <c r="H865" i="18"/>
  <c r="I865" i="18"/>
  <c r="J865" i="18"/>
  <c r="K865" i="18"/>
  <c r="L865" i="18"/>
  <c r="M865" i="18"/>
  <c r="N865" i="18"/>
  <c r="F866" i="18"/>
  <c r="G866" i="18"/>
  <c r="H866" i="18"/>
  <c r="I866" i="18"/>
  <c r="J866" i="18"/>
  <c r="K866" i="18"/>
  <c r="L866" i="18"/>
  <c r="M866" i="18"/>
  <c r="N866" i="18"/>
  <c r="F867" i="18"/>
  <c r="G867" i="18"/>
  <c r="H867" i="18"/>
  <c r="I867" i="18"/>
  <c r="J867" i="18"/>
  <c r="K867" i="18"/>
  <c r="L867" i="18"/>
  <c r="M867" i="18"/>
  <c r="N867" i="18"/>
  <c r="F868" i="18"/>
  <c r="G868" i="18"/>
  <c r="H868" i="18"/>
  <c r="I868" i="18"/>
  <c r="J868" i="18"/>
  <c r="K868" i="18"/>
  <c r="L868" i="18"/>
  <c r="M868" i="18"/>
  <c r="N868" i="18"/>
  <c r="F869" i="18"/>
  <c r="G869" i="18"/>
  <c r="H869" i="18"/>
  <c r="I869" i="18"/>
  <c r="J869" i="18"/>
  <c r="K869" i="18"/>
  <c r="L869" i="18"/>
  <c r="M869" i="18"/>
  <c r="N869" i="18"/>
  <c r="F870" i="18"/>
  <c r="G870" i="18"/>
  <c r="H870" i="18"/>
  <c r="I870" i="18"/>
  <c r="J870" i="18"/>
  <c r="K870" i="18"/>
  <c r="L870" i="18"/>
  <c r="M870" i="18"/>
  <c r="N870" i="18"/>
  <c r="F871" i="18"/>
  <c r="G871" i="18"/>
  <c r="H871" i="18"/>
  <c r="I871" i="18"/>
  <c r="J871" i="18"/>
  <c r="K871" i="18"/>
  <c r="L871" i="18"/>
  <c r="M871" i="18"/>
  <c r="N871" i="18"/>
  <c r="F872" i="18"/>
  <c r="G872" i="18"/>
  <c r="H872" i="18"/>
  <c r="I872" i="18"/>
  <c r="J872" i="18"/>
  <c r="K872" i="18"/>
  <c r="L872" i="18"/>
  <c r="M872" i="18"/>
  <c r="N872" i="18"/>
  <c r="F873" i="18"/>
  <c r="G873" i="18"/>
  <c r="H873" i="18"/>
  <c r="I873" i="18"/>
  <c r="J873" i="18"/>
  <c r="K873" i="18"/>
  <c r="L873" i="18"/>
  <c r="M873" i="18"/>
  <c r="N873" i="18"/>
  <c r="F874" i="18"/>
  <c r="G874" i="18"/>
  <c r="H874" i="18"/>
  <c r="I874" i="18"/>
  <c r="J874" i="18"/>
  <c r="K874" i="18"/>
  <c r="L874" i="18"/>
  <c r="M874" i="18"/>
  <c r="N874" i="18"/>
  <c r="F875" i="18"/>
  <c r="G875" i="18"/>
  <c r="H875" i="18"/>
  <c r="I875" i="18"/>
  <c r="J875" i="18"/>
  <c r="K875" i="18"/>
  <c r="L875" i="18"/>
  <c r="M875" i="18"/>
  <c r="N875" i="18"/>
  <c r="F876" i="18"/>
  <c r="G876" i="18"/>
  <c r="H876" i="18"/>
  <c r="I876" i="18"/>
  <c r="J876" i="18"/>
  <c r="K876" i="18"/>
  <c r="L876" i="18"/>
  <c r="M876" i="18"/>
  <c r="N876" i="18"/>
  <c r="F877" i="18"/>
  <c r="G877" i="18"/>
  <c r="H877" i="18"/>
  <c r="I877" i="18"/>
  <c r="J877" i="18"/>
  <c r="K877" i="18"/>
  <c r="L877" i="18"/>
  <c r="M877" i="18"/>
  <c r="N877" i="18"/>
  <c r="F878" i="18"/>
  <c r="G878" i="18"/>
  <c r="H878" i="18"/>
  <c r="I878" i="18"/>
  <c r="J878" i="18"/>
  <c r="K878" i="18"/>
  <c r="L878" i="18"/>
  <c r="M878" i="18"/>
  <c r="N878" i="18"/>
  <c r="F879" i="18"/>
  <c r="G879" i="18"/>
  <c r="H879" i="18"/>
  <c r="I879" i="18"/>
  <c r="J879" i="18"/>
  <c r="K879" i="18"/>
  <c r="L879" i="18"/>
  <c r="M879" i="18"/>
  <c r="N879" i="18"/>
  <c r="F880" i="18"/>
  <c r="G880" i="18"/>
  <c r="H880" i="18"/>
  <c r="I880" i="18"/>
  <c r="J880" i="18"/>
  <c r="K880" i="18"/>
  <c r="L880" i="18"/>
  <c r="M880" i="18"/>
  <c r="N880" i="18"/>
  <c r="F881" i="18"/>
  <c r="G881" i="18"/>
  <c r="H881" i="18"/>
  <c r="I881" i="18"/>
  <c r="J881" i="18"/>
  <c r="K881" i="18"/>
  <c r="L881" i="18"/>
  <c r="M881" i="18"/>
  <c r="N881" i="18"/>
  <c r="F882" i="18"/>
  <c r="G882" i="18"/>
  <c r="H882" i="18"/>
  <c r="I882" i="18"/>
  <c r="J882" i="18"/>
  <c r="K882" i="18"/>
  <c r="L882" i="18"/>
  <c r="M882" i="18"/>
  <c r="N882" i="18"/>
  <c r="F883" i="18"/>
  <c r="G883" i="18"/>
  <c r="H883" i="18"/>
  <c r="I883" i="18"/>
  <c r="J883" i="18"/>
  <c r="K883" i="18"/>
  <c r="L883" i="18"/>
  <c r="M883" i="18"/>
  <c r="N883" i="18"/>
  <c r="F884" i="18"/>
  <c r="G884" i="18"/>
  <c r="H884" i="18"/>
  <c r="I884" i="18"/>
  <c r="J884" i="18"/>
  <c r="K884" i="18"/>
  <c r="L884" i="18"/>
  <c r="M884" i="18"/>
  <c r="N884" i="18"/>
  <c r="F885" i="18"/>
  <c r="G885" i="18"/>
  <c r="H885" i="18"/>
  <c r="I885" i="18"/>
  <c r="J885" i="18"/>
  <c r="K885" i="18"/>
  <c r="L885" i="18"/>
  <c r="M885" i="18"/>
  <c r="N885" i="18"/>
  <c r="F886" i="18"/>
  <c r="G886" i="18"/>
  <c r="H886" i="18"/>
  <c r="I886" i="18"/>
  <c r="J886" i="18"/>
  <c r="K886" i="18"/>
  <c r="L886" i="18"/>
  <c r="M886" i="18"/>
  <c r="N886" i="18"/>
  <c r="F887" i="18"/>
  <c r="G887" i="18"/>
  <c r="H887" i="18"/>
  <c r="I887" i="18"/>
  <c r="J887" i="18"/>
  <c r="K887" i="18"/>
  <c r="L887" i="18"/>
  <c r="M887" i="18"/>
  <c r="N887" i="18"/>
  <c r="F888" i="18"/>
  <c r="G888" i="18"/>
  <c r="H888" i="18"/>
  <c r="I888" i="18"/>
  <c r="J888" i="18"/>
  <c r="K888" i="18"/>
  <c r="L888" i="18"/>
  <c r="M888" i="18"/>
  <c r="N888" i="18"/>
  <c r="F889" i="18"/>
  <c r="G889" i="18"/>
  <c r="H889" i="18"/>
  <c r="I889" i="18"/>
  <c r="J889" i="18"/>
  <c r="K889" i="18"/>
  <c r="L889" i="18"/>
  <c r="M889" i="18"/>
  <c r="N889" i="18"/>
  <c r="F890" i="18"/>
  <c r="G890" i="18"/>
  <c r="H890" i="18"/>
  <c r="I890" i="18"/>
  <c r="J890" i="18"/>
  <c r="K890" i="18"/>
  <c r="L890" i="18"/>
  <c r="M890" i="18"/>
  <c r="N890" i="18"/>
  <c r="F891" i="18"/>
  <c r="G891" i="18"/>
  <c r="H891" i="18"/>
  <c r="I891" i="18"/>
  <c r="J891" i="18"/>
  <c r="K891" i="18"/>
  <c r="L891" i="18"/>
  <c r="M891" i="18"/>
  <c r="N891" i="18"/>
  <c r="F892" i="18"/>
  <c r="G892" i="18"/>
  <c r="H892" i="18"/>
  <c r="I892" i="18"/>
  <c r="J892" i="18"/>
  <c r="K892" i="18"/>
  <c r="L892" i="18"/>
  <c r="M892" i="18"/>
  <c r="N892" i="18"/>
  <c r="F893" i="18"/>
  <c r="G893" i="18"/>
  <c r="H893" i="18"/>
  <c r="I893" i="18"/>
  <c r="J893" i="18"/>
  <c r="K893" i="18"/>
  <c r="L893" i="18"/>
  <c r="M893" i="18"/>
  <c r="N893" i="18"/>
  <c r="F894" i="18"/>
  <c r="G894" i="18"/>
  <c r="H894" i="18"/>
  <c r="I894" i="18"/>
  <c r="J894" i="18"/>
  <c r="K894" i="18"/>
  <c r="L894" i="18"/>
  <c r="M894" i="18"/>
  <c r="N894" i="18"/>
  <c r="F895" i="18"/>
  <c r="G895" i="18"/>
  <c r="H895" i="18"/>
  <c r="I895" i="18"/>
  <c r="J895" i="18"/>
  <c r="K895" i="18"/>
  <c r="L895" i="18"/>
  <c r="M895" i="18"/>
  <c r="N895" i="18"/>
  <c r="F896" i="18"/>
  <c r="G896" i="18"/>
  <c r="H896" i="18"/>
  <c r="I896" i="18"/>
  <c r="J896" i="18"/>
  <c r="K896" i="18"/>
  <c r="L896" i="18"/>
  <c r="M896" i="18"/>
  <c r="N896" i="18"/>
  <c r="F897" i="18"/>
  <c r="G897" i="18"/>
  <c r="H897" i="18"/>
  <c r="I897" i="18"/>
  <c r="J897" i="18"/>
  <c r="K897" i="18"/>
  <c r="L897" i="18"/>
  <c r="M897" i="18"/>
  <c r="N897" i="18"/>
  <c r="F898" i="18"/>
  <c r="G898" i="18"/>
  <c r="H898" i="18"/>
  <c r="I898" i="18"/>
  <c r="J898" i="18"/>
  <c r="K898" i="18"/>
  <c r="L898" i="18"/>
  <c r="M898" i="18"/>
  <c r="N898" i="18"/>
  <c r="F899" i="18"/>
  <c r="G899" i="18"/>
  <c r="H899" i="18"/>
  <c r="I899" i="18"/>
  <c r="J899" i="18"/>
  <c r="K899" i="18"/>
  <c r="L899" i="18"/>
  <c r="M899" i="18"/>
  <c r="N899" i="18"/>
  <c r="F900" i="18"/>
  <c r="G900" i="18"/>
  <c r="H900" i="18"/>
  <c r="I900" i="18"/>
  <c r="J900" i="18"/>
  <c r="K900" i="18"/>
  <c r="L900" i="18"/>
  <c r="M900" i="18"/>
  <c r="N900" i="18"/>
  <c r="F901" i="18"/>
  <c r="G901" i="18"/>
  <c r="H901" i="18"/>
  <c r="I901" i="18"/>
  <c r="J901" i="18"/>
  <c r="K901" i="18"/>
  <c r="L901" i="18"/>
  <c r="M901" i="18"/>
  <c r="N901" i="18"/>
  <c r="F902" i="18"/>
  <c r="G902" i="18"/>
  <c r="H902" i="18"/>
  <c r="I902" i="18"/>
  <c r="J902" i="18"/>
  <c r="K902" i="18"/>
  <c r="L902" i="18"/>
  <c r="M902" i="18"/>
  <c r="N902" i="18"/>
  <c r="F903" i="18"/>
  <c r="G903" i="18"/>
  <c r="H903" i="18"/>
  <c r="I903" i="18"/>
  <c r="J903" i="18"/>
  <c r="K903" i="18"/>
  <c r="L903" i="18"/>
  <c r="M903" i="18"/>
  <c r="N903" i="18"/>
  <c r="F904" i="18"/>
  <c r="G904" i="18"/>
  <c r="H904" i="18"/>
  <c r="I904" i="18"/>
  <c r="J904" i="18"/>
  <c r="K904" i="18"/>
  <c r="L904" i="18"/>
  <c r="M904" i="18"/>
  <c r="N904" i="18"/>
  <c r="F905" i="18"/>
  <c r="G905" i="18"/>
  <c r="H905" i="18"/>
  <c r="I905" i="18"/>
  <c r="J905" i="18"/>
  <c r="K905" i="18"/>
  <c r="L905" i="18"/>
  <c r="M905" i="18"/>
  <c r="N905" i="18"/>
  <c r="F906" i="18"/>
  <c r="G906" i="18"/>
  <c r="H906" i="18"/>
  <c r="I906" i="18"/>
  <c r="J906" i="18"/>
  <c r="K906" i="18"/>
  <c r="L906" i="18"/>
  <c r="M906" i="18"/>
  <c r="N906" i="18"/>
  <c r="F907" i="18"/>
  <c r="G907" i="18"/>
  <c r="H907" i="18"/>
  <c r="I907" i="18"/>
  <c r="J907" i="18"/>
  <c r="K907" i="18"/>
  <c r="L907" i="18"/>
  <c r="M907" i="18"/>
  <c r="N907" i="18"/>
  <c r="F908" i="18"/>
  <c r="G908" i="18"/>
  <c r="H908" i="18"/>
  <c r="I908" i="18"/>
  <c r="J908" i="18"/>
  <c r="K908" i="18"/>
  <c r="L908" i="18"/>
  <c r="M908" i="18"/>
  <c r="N908" i="18"/>
  <c r="F909" i="18"/>
  <c r="G909" i="18"/>
  <c r="H909" i="18"/>
  <c r="I909" i="18"/>
  <c r="J909" i="18"/>
  <c r="K909" i="18"/>
  <c r="L909" i="18"/>
  <c r="M909" i="18"/>
  <c r="N909" i="18"/>
  <c r="F910" i="18"/>
  <c r="G910" i="18"/>
  <c r="H910" i="18"/>
  <c r="I910" i="18"/>
  <c r="J910" i="18"/>
  <c r="K910" i="18"/>
  <c r="L910" i="18"/>
  <c r="M910" i="18"/>
  <c r="N910" i="18"/>
  <c r="F911" i="18"/>
  <c r="G911" i="18"/>
  <c r="H911" i="18"/>
  <c r="I911" i="18"/>
  <c r="J911" i="18"/>
  <c r="K911" i="18"/>
  <c r="L911" i="18"/>
  <c r="M911" i="18"/>
  <c r="N911" i="18"/>
  <c r="F912" i="18"/>
  <c r="G912" i="18"/>
  <c r="H912" i="18"/>
  <c r="I912" i="18"/>
  <c r="J912" i="18"/>
  <c r="K912" i="18"/>
  <c r="L912" i="18"/>
  <c r="M912" i="18"/>
  <c r="N912" i="18"/>
  <c r="F913" i="18"/>
  <c r="G913" i="18"/>
  <c r="H913" i="18"/>
  <c r="I913" i="18"/>
  <c r="J913" i="18"/>
  <c r="K913" i="18"/>
  <c r="L913" i="18"/>
  <c r="M913" i="18"/>
  <c r="N913" i="18"/>
  <c r="F914" i="18"/>
  <c r="G914" i="18"/>
  <c r="H914" i="18"/>
  <c r="I914" i="18"/>
  <c r="J914" i="18"/>
  <c r="K914" i="18"/>
  <c r="L914" i="18"/>
  <c r="M914" i="18"/>
  <c r="N914" i="18"/>
  <c r="F915" i="18"/>
  <c r="G915" i="18"/>
  <c r="H915" i="18"/>
  <c r="I915" i="18"/>
  <c r="J915" i="18"/>
  <c r="K915" i="18"/>
  <c r="L915" i="18"/>
  <c r="M915" i="18"/>
  <c r="N915" i="18"/>
  <c r="F916" i="18"/>
  <c r="G916" i="18"/>
  <c r="H916" i="18"/>
  <c r="I916" i="18"/>
  <c r="J916" i="18"/>
  <c r="K916" i="18"/>
  <c r="L916" i="18"/>
  <c r="M916" i="18"/>
  <c r="N916" i="18"/>
  <c r="F917" i="18"/>
  <c r="G917" i="18"/>
  <c r="H917" i="18"/>
  <c r="I917" i="18"/>
  <c r="J917" i="18"/>
  <c r="K917" i="18"/>
  <c r="L917" i="18"/>
  <c r="M917" i="18"/>
  <c r="N917" i="18"/>
  <c r="F918" i="18"/>
  <c r="G918" i="18"/>
  <c r="H918" i="18"/>
  <c r="I918" i="18"/>
  <c r="J918" i="18"/>
  <c r="K918" i="18"/>
  <c r="L918" i="18"/>
  <c r="M918" i="18"/>
  <c r="N918" i="18"/>
  <c r="F919" i="18"/>
  <c r="G919" i="18"/>
  <c r="H919" i="18"/>
  <c r="I919" i="18"/>
  <c r="J919" i="18"/>
  <c r="K919" i="18"/>
  <c r="L919" i="18"/>
  <c r="M919" i="18"/>
  <c r="N919" i="18"/>
  <c r="F920" i="18"/>
  <c r="G920" i="18"/>
  <c r="H920" i="18"/>
  <c r="I920" i="18"/>
  <c r="J920" i="18"/>
  <c r="K920" i="18"/>
  <c r="L920" i="18"/>
  <c r="M920" i="18"/>
  <c r="N920" i="18"/>
  <c r="F921" i="18"/>
  <c r="G921" i="18"/>
  <c r="H921" i="18"/>
  <c r="I921" i="18"/>
  <c r="J921" i="18"/>
  <c r="K921" i="18"/>
  <c r="L921" i="18"/>
  <c r="M921" i="18"/>
  <c r="N921" i="18"/>
  <c r="F922" i="18"/>
  <c r="G922" i="18"/>
  <c r="H922" i="18"/>
  <c r="I922" i="18"/>
  <c r="J922" i="18"/>
  <c r="K922" i="18"/>
  <c r="L922" i="18"/>
  <c r="M922" i="18"/>
  <c r="N922" i="18"/>
  <c r="F923" i="18"/>
  <c r="G923" i="18"/>
  <c r="H923" i="18"/>
  <c r="I923" i="18"/>
  <c r="J923" i="18"/>
  <c r="K923" i="18"/>
  <c r="L923" i="18"/>
  <c r="M923" i="18"/>
  <c r="N923" i="18"/>
  <c r="F924" i="18"/>
  <c r="G924" i="18"/>
  <c r="H924" i="18"/>
  <c r="I924" i="18"/>
  <c r="J924" i="18"/>
  <c r="K924" i="18"/>
  <c r="L924" i="18"/>
  <c r="M924" i="18"/>
  <c r="N924" i="18"/>
  <c r="F925" i="18"/>
  <c r="G925" i="18"/>
  <c r="H925" i="18"/>
  <c r="I925" i="18"/>
  <c r="J925" i="18"/>
  <c r="K925" i="18"/>
  <c r="L925" i="18"/>
  <c r="M925" i="18"/>
  <c r="N925" i="18"/>
  <c r="F926" i="18"/>
  <c r="G926" i="18"/>
  <c r="H926" i="18"/>
  <c r="I926" i="18"/>
  <c r="J926" i="18"/>
  <c r="K926" i="18"/>
  <c r="L926" i="18"/>
  <c r="M926" i="18"/>
  <c r="N926" i="18"/>
  <c r="F927" i="18"/>
  <c r="G927" i="18"/>
  <c r="H927" i="18"/>
  <c r="I927" i="18"/>
  <c r="J927" i="18"/>
  <c r="K927" i="18"/>
  <c r="L927" i="18"/>
  <c r="M927" i="18"/>
  <c r="N927" i="18"/>
  <c r="F928" i="18"/>
  <c r="G928" i="18"/>
  <c r="H928" i="18"/>
  <c r="I928" i="18"/>
  <c r="J928" i="18"/>
  <c r="K928" i="18"/>
  <c r="L928" i="18"/>
  <c r="M928" i="18"/>
  <c r="N928" i="18"/>
  <c r="F929" i="18"/>
  <c r="G929" i="18"/>
  <c r="H929" i="18"/>
  <c r="I929" i="18"/>
  <c r="J929" i="18"/>
  <c r="K929" i="18"/>
  <c r="L929" i="18"/>
  <c r="M929" i="18"/>
  <c r="N929" i="18"/>
  <c r="F930" i="18"/>
  <c r="G930" i="18"/>
  <c r="H930" i="18"/>
  <c r="I930" i="18"/>
  <c r="J930" i="18"/>
  <c r="K930" i="18"/>
  <c r="L930" i="18"/>
  <c r="M930" i="18"/>
  <c r="N930" i="18"/>
  <c r="F931" i="18"/>
  <c r="G931" i="18"/>
  <c r="H931" i="18"/>
  <c r="I931" i="18"/>
  <c r="J931" i="18"/>
  <c r="K931" i="18"/>
  <c r="L931" i="18"/>
  <c r="M931" i="18"/>
  <c r="N931" i="18"/>
  <c r="F932" i="18"/>
  <c r="G932" i="18"/>
  <c r="H932" i="18"/>
  <c r="I932" i="18"/>
  <c r="J932" i="18"/>
  <c r="K932" i="18"/>
  <c r="L932" i="18"/>
  <c r="M932" i="18"/>
  <c r="N932" i="18"/>
  <c r="F933" i="18"/>
  <c r="G933" i="18"/>
  <c r="H933" i="18"/>
  <c r="I933" i="18"/>
  <c r="J933" i="18"/>
  <c r="K933" i="18"/>
  <c r="L933" i="18"/>
  <c r="M933" i="18"/>
  <c r="N933" i="18"/>
  <c r="F934" i="18"/>
  <c r="G934" i="18"/>
  <c r="H934" i="18"/>
  <c r="I934" i="18"/>
  <c r="J934" i="18"/>
  <c r="K934" i="18"/>
  <c r="L934" i="18"/>
  <c r="M934" i="18"/>
  <c r="N934" i="18"/>
  <c r="F935" i="18"/>
  <c r="G935" i="18"/>
  <c r="H935" i="18"/>
  <c r="I935" i="18"/>
  <c r="J935" i="18"/>
  <c r="K935" i="18"/>
  <c r="L935" i="18"/>
  <c r="M935" i="18"/>
  <c r="N935" i="18"/>
  <c r="F936" i="18"/>
  <c r="G936" i="18"/>
  <c r="H936" i="18"/>
  <c r="I936" i="18"/>
  <c r="J936" i="18"/>
  <c r="K936" i="18"/>
  <c r="L936" i="18"/>
  <c r="M936" i="18"/>
  <c r="N936" i="18"/>
  <c r="F937" i="18"/>
  <c r="G937" i="18"/>
  <c r="H937" i="18"/>
  <c r="I937" i="18"/>
  <c r="J937" i="18"/>
  <c r="K937" i="18"/>
  <c r="L937" i="18"/>
  <c r="M937" i="18"/>
  <c r="N937" i="18"/>
  <c r="F938" i="18"/>
  <c r="G938" i="18"/>
  <c r="H938" i="18"/>
  <c r="I938" i="18"/>
  <c r="J938" i="18"/>
  <c r="K938" i="18"/>
  <c r="L938" i="18"/>
  <c r="M938" i="18"/>
  <c r="N938" i="18"/>
  <c r="F939" i="18"/>
  <c r="G939" i="18"/>
  <c r="H939" i="18"/>
  <c r="I939" i="18"/>
  <c r="J939" i="18"/>
  <c r="K939" i="18"/>
  <c r="L939" i="18"/>
  <c r="M939" i="18"/>
  <c r="N939" i="18"/>
  <c r="F940" i="18"/>
  <c r="G940" i="18"/>
  <c r="H940" i="18"/>
  <c r="I940" i="18"/>
  <c r="J940" i="18"/>
  <c r="K940" i="18"/>
  <c r="L940" i="18"/>
  <c r="M940" i="18"/>
  <c r="N940" i="18"/>
  <c r="F941" i="18"/>
  <c r="G941" i="18"/>
  <c r="H941" i="18"/>
  <c r="I941" i="18"/>
  <c r="J941" i="18"/>
  <c r="K941" i="18"/>
  <c r="L941" i="18"/>
  <c r="M941" i="18"/>
  <c r="N941" i="18"/>
  <c r="F942" i="18"/>
  <c r="G942" i="18"/>
  <c r="H942" i="18"/>
  <c r="I942" i="18"/>
  <c r="J942" i="18"/>
  <c r="K942" i="18"/>
  <c r="L942" i="18"/>
  <c r="M942" i="18"/>
  <c r="N942" i="18"/>
  <c r="F943" i="18"/>
  <c r="G943" i="18"/>
  <c r="H943" i="18"/>
  <c r="I943" i="18"/>
  <c r="J943" i="18"/>
  <c r="K943" i="18"/>
  <c r="L943" i="18"/>
  <c r="M943" i="18"/>
  <c r="N943" i="18"/>
  <c r="F944" i="18"/>
  <c r="G944" i="18"/>
  <c r="H944" i="18"/>
  <c r="I944" i="18"/>
  <c r="J944" i="18"/>
  <c r="K944" i="18"/>
  <c r="L944" i="18"/>
  <c r="M944" i="18"/>
  <c r="N944" i="18"/>
  <c r="F945" i="18"/>
  <c r="G945" i="18"/>
  <c r="H945" i="18"/>
  <c r="I945" i="18"/>
  <c r="J945" i="18"/>
  <c r="K945" i="18"/>
  <c r="L945" i="18"/>
  <c r="M945" i="18"/>
  <c r="N945" i="18"/>
  <c r="F946" i="18"/>
  <c r="G946" i="18"/>
  <c r="H946" i="18"/>
  <c r="I946" i="18"/>
  <c r="J946" i="18"/>
  <c r="K946" i="18"/>
  <c r="L946" i="18"/>
  <c r="M946" i="18"/>
  <c r="N946" i="18"/>
  <c r="F947" i="18"/>
  <c r="G947" i="18"/>
  <c r="H947" i="18"/>
  <c r="I947" i="18"/>
  <c r="J947" i="18"/>
  <c r="K947" i="18"/>
  <c r="L947" i="18"/>
  <c r="M947" i="18"/>
  <c r="N947" i="18"/>
  <c r="F948" i="18"/>
  <c r="G948" i="18"/>
  <c r="H948" i="18"/>
  <c r="I948" i="18"/>
  <c r="J948" i="18"/>
  <c r="K948" i="18"/>
  <c r="L948" i="18"/>
  <c r="M948" i="18"/>
  <c r="N948" i="18"/>
  <c r="F949" i="18"/>
  <c r="G949" i="18"/>
  <c r="H949" i="18"/>
  <c r="I949" i="18"/>
  <c r="J949" i="18"/>
  <c r="K949" i="18"/>
  <c r="L949" i="18"/>
  <c r="M949" i="18"/>
  <c r="N949" i="18"/>
  <c r="F950" i="18"/>
  <c r="G950" i="18"/>
  <c r="H950" i="18"/>
  <c r="I950" i="18"/>
  <c r="J950" i="18"/>
  <c r="K950" i="18"/>
  <c r="L950" i="18"/>
  <c r="M950" i="18"/>
  <c r="N950" i="18"/>
  <c r="F951" i="18"/>
  <c r="G951" i="18"/>
  <c r="H951" i="18"/>
  <c r="I951" i="18"/>
  <c r="J951" i="18"/>
  <c r="K951" i="18"/>
  <c r="L951" i="18"/>
  <c r="M951" i="18"/>
  <c r="N951" i="18"/>
  <c r="F952" i="18"/>
  <c r="G952" i="18"/>
  <c r="H952" i="18"/>
  <c r="I952" i="18"/>
  <c r="J952" i="18"/>
  <c r="K952" i="18"/>
  <c r="L952" i="18"/>
  <c r="M952" i="18"/>
  <c r="N952" i="18"/>
  <c r="F953" i="18"/>
  <c r="G953" i="18"/>
  <c r="H953" i="18"/>
  <c r="I953" i="18"/>
  <c r="J953" i="18"/>
  <c r="K953" i="18"/>
  <c r="L953" i="18"/>
  <c r="M953" i="18"/>
  <c r="N953" i="18"/>
  <c r="F954" i="18"/>
  <c r="G954" i="18"/>
  <c r="H954" i="18"/>
  <c r="I954" i="18"/>
  <c r="J954" i="18"/>
  <c r="K954" i="18"/>
  <c r="L954" i="18"/>
  <c r="M954" i="18"/>
  <c r="N954" i="18"/>
  <c r="F955" i="18"/>
  <c r="G955" i="18"/>
  <c r="H955" i="18"/>
  <c r="I955" i="18"/>
  <c r="J955" i="18"/>
  <c r="K955" i="18"/>
  <c r="L955" i="18"/>
  <c r="M955" i="18"/>
  <c r="N955" i="18"/>
  <c r="F956" i="18"/>
  <c r="G956" i="18"/>
  <c r="H956" i="18"/>
  <c r="I956" i="18"/>
  <c r="J956" i="18"/>
  <c r="K956" i="18"/>
  <c r="L956" i="18"/>
  <c r="M956" i="18"/>
  <c r="N956" i="18"/>
  <c r="F957" i="18"/>
  <c r="G957" i="18"/>
  <c r="H957" i="18"/>
  <c r="I957" i="18"/>
  <c r="J957" i="18"/>
  <c r="K957" i="18"/>
  <c r="L957" i="18"/>
  <c r="M957" i="18"/>
  <c r="N957" i="18"/>
  <c r="F958" i="18"/>
  <c r="G958" i="18"/>
  <c r="H958" i="18"/>
  <c r="I958" i="18"/>
  <c r="J958" i="18"/>
  <c r="K958" i="18"/>
  <c r="L958" i="18"/>
  <c r="M958" i="18"/>
  <c r="N958" i="18"/>
  <c r="F959" i="18"/>
  <c r="G959" i="18"/>
  <c r="H959" i="18"/>
  <c r="I959" i="18"/>
  <c r="J959" i="18"/>
  <c r="K959" i="18"/>
  <c r="L959" i="18"/>
  <c r="M959" i="18"/>
  <c r="N959" i="18"/>
  <c r="F960" i="18"/>
  <c r="G960" i="18"/>
  <c r="H960" i="18"/>
  <c r="I960" i="18"/>
  <c r="J960" i="18"/>
  <c r="K960" i="18"/>
  <c r="L960" i="18"/>
  <c r="M960" i="18"/>
  <c r="N960" i="18"/>
  <c r="F961" i="18"/>
  <c r="G961" i="18"/>
  <c r="H961" i="18"/>
  <c r="I961" i="18"/>
  <c r="J961" i="18"/>
  <c r="K961" i="18"/>
  <c r="L961" i="18"/>
  <c r="M961" i="18"/>
  <c r="N961" i="18"/>
  <c r="F962" i="18"/>
  <c r="G962" i="18"/>
  <c r="H962" i="18"/>
  <c r="I962" i="18"/>
  <c r="J962" i="18"/>
  <c r="K962" i="18"/>
  <c r="L962" i="18"/>
  <c r="M962" i="18"/>
  <c r="N962" i="18"/>
  <c r="F963" i="18"/>
  <c r="G963" i="18"/>
  <c r="H963" i="18"/>
  <c r="I963" i="18"/>
  <c r="J963" i="18"/>
  <c r="K963" i="18"/>
  <c r="L963" i="18"/>
  <c r="M963" i="18"/>
  <c r="N963" i="18"/>
  <c r="F964" i="18"/>
  <c r="G964" i="18"/>
  <c r="H964" i="18"/>
  <c r="I964" i="18"/>
  <c r="J964" i="18"/>
  <c r="K964" i="18"/>
  <c r="L964" i="18"/>
  <c r="M964" i="18"/>
  <c r="N964" i="18"/>
  <c r="F965" i="18"/>
  <c r="G965" i="18"/>
  <c r="H965" i="18"/>
  <c r="I965" i="18"/>
  <c r="J965" i="18"/>
  <c r="K965" i="18"/>
  <c r="L965" i="18"/>
  <c r="M965" i="18"/>
  <c r="N965" i="18"/>
  <c r="F966" i="18"/>
  <c r="G966" i="18"/>
  <c r="H966" i="18"/>
  <c r="I966" i="18"/>
  <c r="J966" i="18"/>
  <c r="K966" i="18"/>
  <c r="L966" i="18"/>
  <c r="M966" i="18"/>
  <c r="N966" i="18"/>
  <c r="F967" i="18"/>
  <c r="G967" i="18"/>
  <c r="H967" i="18"/>
  <c r="I967" i="18"/>
  <c r="J967" i="18"/>
  <c r="K967" i="18"/>
  <c r="L967" i="18"/>
  <c r="M967" i="18"/>
  <c r="N967" i="18"/>
  <c r="F968" i="18"/>
  <c r="G968" i="18"/>
  <c r="H968" i="18"/>
  <c r="I968" i="18"/>
  <c r="J968" i="18"/>
  <c r="K968" i="18"/>
  <c r="L968" i="18"/>
  <c r="M968" i="18"/>
  <c r="N968" i="18"/>
  <c r="F969" i="18"/>
  <c r="G969" i="18"/>
  <c r="H969" i="18"/>
  <c r="I969" i="18"/>
  <c r="J969" i="18"/>
  <c r="K969" i="18"/>
  <c r="L969" i="18"/>
  <c r="M969" i="18"/>
  <c r="N969" i="18"/>
  <c r="F970" i="18"/>
  <c r="G970" i="18"/>
  <c r="H970" i="18"/>
  <c r="I970" i="18"/>
  <c r="J970" i="18"/>
  <c r="K970" i="18"/>
  <c r="L970" i="18"/>
  <c r="M970" i="18"/>
  <c r="N970" i="18"/>
  <c r="F971" i="18"/>
  <c r="G971" i="18"/>
  <c r="H971" i="18"/>
  <c r="I971" i="18"/>
  <c r="J971" i="18"/>
  <c r="K971" i="18"/>
  <c r="L971" i="18"/>
  <c r="M971" i="18"/>
  <c r="N971" i="18"/>
  <c r="F972" i="18"/>
  <c r="G972" i="18"/>
  <c r="H972" i="18"/>
  <c r="I972" i="18"/>
  <c r="J972" i="18"/>
  <c r="K972" i="18"/>
  <c r="L972" i="18"/>
  <c r="M972" i="18"/>
  <c r="N972" i="18"/>
  <c r="F973" i="18"/>
  <c r="G973" i="18"/>
  <c r="H973" i="18"/>
  <c r="I973" i="18"/>
  <c r="J973" i="18"/>
  <c r="K973" i="18"/>
  <c r="L973" i="18"/>
  <c r="M973" i="18"/>
  <c r="N973" i="18"/>
  <c r="F974" i="18"/>
  <c r="G974" i="18"/>
  <c r="H974" i="18"/>
  <c r="I974" i="18"/>
  <c r="J974" i="18"/>
  <c r="K974" i="18"/>
  <c r="L974" i="18"/>
  <c r="M974" i="18"/>
  <c r="N974" i="18"/>
  <c r="F975" i="18"/>
  <c r="G975" i="18"/>
  <c r="H975" i="18"/>
  <c r="I975" i="18"/>
  <c r="J975" i="18"/>
  <c r="K975" i="18"/>
  <c r="L975" i="18"/>
  <c r="M975" i="18"/>
  <c r="N975" i="18"/>
  <c r="F976" i="18"/>
  <c r="G976" i="18"/>
  <c r="H976" i="18"/>
  <c r="I976" i="18"/>
  <c r="J976" i="18"/>
  <c r="K976" i="18"/>
  <c r="L976" i="18"/>
  <c r="M976" i="18"/>
  <c r="N976" i="18"/>
  <c r="F977" i="18"/>
  <c r="G977" i="18"/>
  <c r="H977" i="18"/>
  <c r="I977" i="18"/>
  <c r="J977" i="18"/>
  <c r="K977" i="18"/>
  <c r="L977" i="18"/>
  <c r="M977" i="18"/>
  <c r="N977" i="18"/>
  <c r="F978" i="18"/>
  <c r="G978" i="18"/>
  <c r="H978" i="18"/>
  <c r="I978" i="18"/>
  <c r="J978" i="18"/>
  <c r="K978" i="18"/>
  <c r="L978" i="18"/>
  <c r="M978" i="18"/>
  <c r="N978" i="18"/>
  <c r="F979" i="18"/>
  <c r="G979" i="18"/>
  <c r="H979" i="18"/>
  <c r="I979" i="18"/>
  <c r="J979" i="18"/>
  <c r="K979" i="18"/>
  <c r="L979" i="18"/>
  <c r="M979" i="18"/>
  <c r="N979" i="18"/>
  <c r="F980" i="18"/>
  <c r="G980" i="18"/>
  <c r="H980" i="18"/>
  <c r="I980" i="18"/>
  <c r="J980" i="18"/>
  <c r="K980" i="18"/>
  <c r="L980" i="18"/>
  <c r="M980" i="18"/>
  <c r="N980" i="18"/>
  <c r="F981" i="18"/>
  <c r="G981" i="18"/>
  <c r="H981" i="18"/>
  <c r="I981" i="18"/>
  <c r="J981" i="18"/>
  <c r="K981" i="18"/>
  <c r="L981" i="18"/>
  <c r="M981" i="18"/>
  <c r="N981" i="18"/>
  <c r="F982" i="18"/>
  <c r="G982" i="18"/>
  <c r="H982" i="18"/>
  <c r="I982" i="18"/>
  <c r="J982" i="18"/>
  <c r="K982" i="18"/>
  <c r="L982" i="18"/>
  <c r="M982" i="18"/>
  <c r="N982" i="18"/>
  <c r="F983" i="18"/>
  <c r="G983" i="18"/>
  <c r="H983" i="18"/>
  <c r="I983" i="18"/>
  <c r="J983" i="18"/>
  <c r="K983" i="18"/>
  <c r="L983" i="18"/>
  <c r="M983" i="18"/>
  <c r="N983" i="18"/>
  <c r="F984" i="18"/>
  <c r="G984" i="18"/>
  <c r="H984" i="18"/>
  <c r="I984" i="18"/>
  <c r="J984" i="18"/>
  <c r="K984" i="18"/>
  <c r="L984" i="18"/>
  <c r="M984" i="18"/>
  <c r="N984" i="18"/>
  <c r="F985" i="18"/>
  <c r="G985" i="18"/>
  <c r="H985" i="18"/>
  <c r="I985" i="18"/>
  <c r="J985" i="18"/>
  <c r="K985" i="18"/>
  <c r="L985" i="18"/>
  <c r="M985" i="18"/>
  <c r="N985" i="18"/>
  <c r="F986" i="18"/>
  <c r="G986" i="18"/>
  <c r="H986" i="18"/>
  <c r="I986" i="18"/>
  <c r="J986" i="18"/>
  <c r="K986" i="18"/>
  <c r="L986" i="18"/>
  <c r="M986" i="18"/>
  <c r="N986" i="18"/>
  <c r="F987" i="18"/>
  <c r="G987" i="18"/>
  <c r="H987" i="18"/>
  <c r="I987" i="18"/>
  <c r="J987" i="18"/>
  <c r="K987" i="18"/>
  <c r="L987" i="18"/>
  <c r="M987" i="18"/>
  <c r="N987" i="18"/>
  <c r="F988" i="18"/>
  <c r="G988" i="18"/>
  <c r="H988" i="18"/>
  <c r="I988" i="18"/>
  <c r="J988" i="18"/>
  <c r="K988" i="18"/>
  <c r="L988" i="18"/>
  <c r="M988" i="18"/>
  <c r="N988" i="18"/>
  <c r="F989" i="18"/>
  <c r="G989" i="18"/>
  <c r="H989" i="18"/>
  <c r="I989" i="18"/>
  <c r="J989" i="18"/>
  <c r="K989" i="18"/>
  <c r="L989" i="18"/>
  <c r="M989" i="18"/>
  <c r="N989" i="18"/>
  <c r="F990" i="18"/>
  <c r="G990" i="18"/>
  <c r="H990" i="18"/>
  <c r="I990" i="18"/>
  <c r="J990" i="18"/>
  <c r="K990" i="18"/>
  <c r="L990" i="18"/>
  <c r="M990" i="18"/>
  <c r="N990" i="18"/>
  <c r="F991" i="18"/>
  <c r="G991" i="18"/>
  <c r="H991" i="18"/>
  <c r="I991" i="18"/>
  <c r="J991" i="18"/>
  <c r="K991" i="18"/>
  <c r="L991" i="18"/>
  <c r="M991" i="18"/>
  <c r="N991" i="18"/>
  <c r="F992" i="18"/>
  <c r="G992" i="18"/>
  <c r="H992" i="18"/>
  <c r="I992" i="18"/>
  <c r="J992" i="18"/>
  <c r="K992" i="18"/>
  <c r="L992" i="18"/>
  <c r="M992" i="18"/>
  <c r="N992" i="18"/>
  <c r="F993" i="18"/>
  <c r="G993" i="18"/>
  <c r="H993" i="18"/>
  <c r="I993" i="18"/>
  <c r="J993" i="18"/>
  <c r="K993" i="18"/>
  <c r="L993" i="18"/>
  <c r="M993" i="18"/>
  <c r="N993" i="18"/>
  <c r="F994" i="18"/>
  <c r="G994" i="18"/>
  <c r="H994" i="18"/>
  <c r="I994" i="18"/>
  <c r="J994" i="18"/>
  <c r="K994" i="18"/>
  <c r="L994" i="18"/>
  <c r="M994" i="18"/>
  <c r="N994" i="18"/>
  <c r="F995" i="18"/>
  <c r="G995" i="18"/>
  <c r="H995" i="18"/>
  <c r="I995" i="18"/>
  <c r="J995" i="18"/>
  <c r="K995" i="18"/>
  <c r="L995" i="18"/>
  <c r="M995" i="18"/>
  <c r="N995" i="18"/>
  <c r="F996" i="18"/>
  <c r="G996" i="18"/>
  <c r="H996" i="18"/>
  <c r="I996" i="18"/>
  <c r="J996" i="18"/>
  <c r="K996" i="18"/>
  <c r="L996" i="18"/>
  <c r="M996" i="18"/>
  <c r="N996" i="18"/>
  <c r="F997" i="18"/>
  <c r="G997" i="18"/>
  <c r="H997" i="18"/>
  <c r="I997" i="18"/>
  <c r="J997" i="18"/>
  <c r="K997" i="18"/>
  <c r="L997" i="18"/>
  <c r="M997" i="18"/>
  <c r="N997" i="18"/>
  <c r="F998" i="18"/>
  <c r="G998" i="18"/>
  <c r="H998" i="18"/>
  <c r="I998" i="18"/>
  <c r="J998" i="18"/>
  <c r="K998" i="18"/>
  <c r="L998" i="18"/>
  <c r="M998" i="18"/>
  <c r="N998" i="18"/>
  <c r="F999" i="18"/>
  <c r="G999" i="18"/>
  <c r="H999" i="18"/>
  <c r="I999" i="18"/>
  <c r="J999" i="18"/>
  <c r="K999" i="18"/>
  <c r="L999" i="18"/>
  <c r="M999" i="18"/>
  <c r="N999" i="18"/>
  <c r="F1000" i="18"/>
  <c r="G1000" i="18"/>
  <c r="H1000" i="18"/>
  <c r="I1000" i="18"/>
  <c r="J1000" i="18"/>
  <c r="K1000" i="18"/>
  <c r="L1000" i="18"/>
  <c r="M1000" i="18"/>
  <c r="N1000" i="18"/>
  <c r="F1001" i="18"/>
  <c r="G1001" i="18"/>
  <c r="H1001" i="18"/>
  <c r="I1001" i="18"/>
  <c r="J1001" i="18"/>
  <c r="K1001" i="18"/>
  <c r="L1001" i="18"/>
  <c r="M1001" i="18"/>
  <c r="N1001" i="18"/>
  <c r="E8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7" i="18"/>
  <c r="E6" i="18"/>
  <c r="E5" i="18"/>
  <c r="E4" i="18"/>
  <c r="E3" i="18"/>
  <c r="E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722" i="18"/>
  <c r="D723" i="18"/>
  <c r="D724" i="18"/>
  <c r="D725" i="18"/>
  <c r="D726" i="18"/>
  <c r="D727" i="18"/>
  <c r="D728" i="18"/>
  <c r="D729" i="18"/>
  <c r="D730" i="18"/>
  <c r="D731" i="18"/>
  <c r="D732" i="18"/>
  <c r="D733" i="18"/>
  <c r="D734" i="18"/>
  <c r="D735" i="18"/>
  <c r="D736" i="18"/>
  <c r="D737" i="18"/>
  <c r="D738" i="18"/>
  <c r="D739" i="18"/>
  <c r="D740" i="18"/>
  <c r="D741" i="18"/>
  <c r="D742" i="18"/>
  <c r="D743" i="18"/>
  <c r="D744" i="18"/>
  <c r="D745" i="18"/>
  <c r="D746" i="18"/>
  <c r="D747" i="18"/>
  <c r="D748" i="18"/>
  <c r="D749" i="18"/>
  <c r="D750" i="18"/>
  <c r="D751" i="18"/>
  <c r="D752" i="18"/>
  <c r="D753" i="18"/>
  <c r="D754" i="18"/>
  <c r="D755" i="18"/>
  <c r="D756" i="18"/>
  <c r="D757" i="18"/>
  <c r="D758" i="18"/>
  <c r="D759" i="18"/>
  <c r="D760" i="18"/>
  <c r="D761" i="18"/>
  <c r="D762" i="18"/>
  <c r="D763" i="18"/>
  <c r="D764" i="18"/>
  <c r="D765" i="18"/>
  <c r="D766" i="18"/>
  <c r="D767" i="18"/>
  <c r="D768" i="18"/>
  <c r="D769" i="18"/>
  <c r="D770" i="18"/>
  <c r="D771" i="18"/>
  <c r="D772" i="18"/>
  <c r="D773" i="18"/>
  <c r="D774" i="18"/>
  <c r="D775" i="18"/>
  <c r="D776" i="18"/>
  <c r="D777" i="18"/>
  <c r="D778" i="18"/>
  <c r="D779" i="18"/>
  <c r="D780" i="18"/>
  <c r="D781" i="18"/>
  <c r="D782" i="18"/>
  <c r="D783" i="18"/>
  <c r="D784" i="18"/>
  <c r="D785" i="18"/>
  <c r="D786" i="18"/>
  <c r="D787" i="18"/>
  <c r="D788" i="18"/>
  <c r="D789" i="18"/>
  <c r="D790" i="18"/>
  <c r="D791" i="18"/>
  <c r="D792" i="18"/>
  <c r="D793" i="18"/>
  <c r="D794" i="18"/>
  <c r="D795" i="18"/>
  <c r="D796" i="18"/>
  <c r="D797" i="18"/>
  <c r="D798" i="18"/>
  <c r="D799" i="18"/>
  <c r="D800" i="18"/>
  <c r="D801" i="18"/>
  <c r="D802" i="18"/>
  <c r="D803" i="18"/>
  <c r="D804" i="18"/>
  <c r="D805" i="18"/>
  <c r="D806" i="18"/>
  <c r="D807" i="18"/>
  <c r="D808" i="18"/>
  <c r="D809" i="18"/>
  <c r="D810" i="18"/>
  <c r="D811" i="18"/>
  <c r="D812" i="18"/>
  <c r="D813" i="18"/>
  <c r="D814" i="18"/>
  <c r="D815" i="18"/>
  <c r="D816" i="18"/>
  <c r="D817" i="18"/>
  <c r="D818" i="18"/>
  <c r="D819" i="18"/>
  <c r="D820" i="18"/>
  <c r="D821" i="18"/>
  <c r="D822" i="18"/>
  <c r="D823" i="18"/>
  <c r="D824" i="18"/>
  <c r="D825" i="18"/>
  <c r="D826" i="18"/>
  <c r="D827" i="18"/>
  <c r="D828" i="18"/>
  <c r="D829" i="18"/>
  <c r="D830" i="18"/>
  <c r="D831" i="18"/>
  <c r="D832" i="18"/>
  <c r="D833" i="18"/>
  <c r="D834" i="18"/>
  <c r="D835" i="18"/>
  <c r="D836" i="18"/>
  <c r="D837" i="18"/>
  <c r="D838" i="18"/>
  <c r="D839" i="18"/>
  <c r="D840" i="18"/>
  <c r="D841" i="18"/>
  <c r="D842" i="18"/>
  <c r="D843" i="18"/>
  <c r="D844" i="18"/>
  <c r="D845" i="18"/>
  <c r="D846" i="18"/>
  <c r="D847" i="18"/>
  <c r="D848" i="18"/>
  <c r="D849" i="18"/>
  <c r="D850" i="18"/>
  <c r="D851" i="18"/>
  <c r="D852" i="18"/>
  <c r="D853" i="18"/>
  <c r="D854" i="18"/>
  <c r="D855" i="18"/>
  <c r="D856" i="18"/>
  <c r="D857" i="18"/>
  <c r="D858" i="18"/>
  <c r="D859" i="18"/>
  <c r="D860" i="18"/>
  <c r="D861" i="18"/>
  <c r="D862" i="18"/>
  <c r="D863" i="18"/>
  <c r="D864" i="18"/>
  <c r="D865" i="18"/>
  <c r="D866" i="18"/>
  <c r="D867" i="18"/>
  <c r="D868" i="18"/>
  <c r="D869" i="18"/>
  <c r="D870" i="18"/>
  <c r="D871" i="18"/>
  <c r="D872" i="18"/>
  <c r="D873" i="18"/>
  <c r="D874" i="18"/>
  <c r="D875" i="18"/>
  <c r="D876" i="18"/>
  <c r="D877" i="18"/>
  <c r="D878" i="18"/>
  <c r="D879" i="18"/>
  <c r="D880" i="18"/>
  <c r="D881" i="18"/>
  <c r="D882" i="18"/>
  <c r="D883" i="18"/>
  <c r="D884" i="18"/>
  <c r="D885" i="18"/>
  <c r="D886" i="18"/>
  <c r="D887" i="18"/>
  <c r="D888" i="18"/>
  <c r="D889" i="18"/>
  <c r="D890" i="18"/>
  <c r="D891" i="18"/>
  <c r="D892" i="18"/>
  <c r="D893" i="18"/>
  <c r="D894" i="18"/>
  <c r="D895" i="18"/>
  <c r="D896" i="18"/>
  <c r="D897" i="18"/>
  <c r="D898" i="18"/>
  <c r="D899" i="18"/>
  <c r="D900" i="18"/>
  <c r="D901" i="18"/>
  <c r="D902" i="18"/>
  <c r="D903" i="18"/>
  <c r="D904" i="18"/>
  <c r="D905" i="18"/>
  <c r="D906" i="18"/>
  <c r="D907" i="18"/>
  <c r="D908" i="18"/>
  <c r="D909" i="18"/>
  <c r="D910" i="18"/>
  <c r="D911" i="18"/>
  <c r="D912" i="18"/>
  <c r="D913" i="18"/>
  <c r="D914" i="18"/>
  <c r="D915" i="18"/>
  <c r="D916" i="18"/>
  <c r="D917" i="18"/>
  <c r="D918" i="18"/>
  <c r="D919" i="18"/>
  <c r="D920" i="18"/>
  <c r="D921" i="18"/>
  <c r="D922" i="18"/>
  <c r="D923" i="18"/>
  <c r="D924" i="18"/>
  <c r="D925" i="18"/>
  <c r="D926" i="18"/>
  <c r="D927" i="18"/>
  <c r="D928" i="18"/>
  <c r="D929" i="18"/>
  <c r="D930" i="18"/>
  <c r="D931" i="18"/>
  <c r="D932" i="18"/>
  <c r="D933" i="18"/>
  <c r="D934" i="18"/>
  <c r="D935" i="18"/>
  <c r="D936" i="18"/>
  <c r="D937" i="18"/>
  <c r="D938" i="18"/>
  <c r="D939" i="18"/>
  <c r="D940" i="18"/>
  <c r="D941" i="18"/>
  <c r="D942" i="18"/>
  <c r="D943" i="18"/>
  <c r="D944" i="18"/>
  <c r="D945" i="18"/>
  <c r="D946" i="18"/>
  <c r="D947" i="18"/>
  <c r="D948" i="18"/>
  <c r="D949" i="18"/>
  <c r="D950" i="18"/>
  <c r="D951" i="18"/>
  <c r="D952" i="18"/>
  <c r="D953" i="18"/>
  <c r="D954" i="18"/>
  <c r="D955" i="18"/>
  <c r="D956" i="18"/>
  <c r="D957" i="18"/>
  <c r="D958" i="18"/>
  <c r="D959" i="18"/>
  <c r="D960" i="18"/>
  <c r="D961" i="18"/>
  <c r="D962" i="18"/>
  <c r="D963" i="18"/>
  <c r="D964" i="18"/>
  <c r="D965" i="18"/>
  <c r="D966" i="18"/>
  <c r="D967" i="18"/>
  <c r="D968" i="18"/>
  <c r="D969" i="18"/>
  <c r="D970" i="18"/>
  <c r="D971" i="18"/>
  <c r="D972" i="18"/>
  <c r="D973" i="18"/>
  <c r="D974" i="18"/>
  <c r="D975" i="18"/>
  <c r="D976" i="18"/>
  <c r="D977" i="18"/>
  <c r="D978" i="18"/>
  <c r="D979" i="18"/>
  <c r="D980" i="18"/>
  <c r="D981" i="18"/>
  <c r="D982" i="18"/>
  <c r="D983" i="18"/>
  <c r="D984" i="18"/>
  <c r="D985" i="18"/>
  <c r="D986" i="18"/>
  <c r="D987" i="18"/>
  <c r="D988" i="18"/>
  <c r="D989" i="18"/>
  <c r="D990" i="18"/>
  <c r="D991" i="18"/>
  <c r="D992" i="18"/>
  <c r="D993" i="18"/>
  <c r="D994" i="18"/>
  <c r="D995" i="18"/>
  <c r="D996" i="18"/>
  <c r="D997" i="18"/>
  <c r="D998" i="18"/>
  <c r="D999" i="18"/>
  <c r="D1000" i="18"/>
  <c r="D1001" i="18"/>
  <c r="D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2" i="18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D28" i="26" l="1"/>
  <c r="C35" i="26"/>
  <c r="D21" i="25"/>
  <c r="A31" i="25" s="1"/>
  <c r="C24" i="25"/>
  <c r="B25" i="25"/>
  <c r="C24" i="23"/>
  <c r="C25" i="23" s="1"/>
  <c r="D16" i="23"/>
  <c r="R5" i="22"/>
  <c r="R6" i="22"/>
  <c r="R7" i="22"/>
  <c r="S7" i="22"/>
  <c r="R4" i="22"/>
  <c r="S6" i="22"/>
  <c r="S4" i="22"/>
  <c r="S5" i="22"/>
  <c r="A6" i="20"/>
  <c r="A5" i="20"/>
  <c r="A4" i="20"/>
  <c r="A3" i="20"/>
  <c r="D2" i="20"/>
  <c r="E6" i="20" s="1"/>
  <c r="A2" i="20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S3" i="18"/>
  <c r="R3" i="18"/>
  <c r="A3" i="18"/>
  <c r="F1001" i="17"/>
  <c r="E1001" i="17"/>
  <c r="D1001" i="17"/>
  <c r="C1001" i="17"/>
  <c r="B1001" i="17"/>
  <c r="F1000" i="17"/>
  <c r="E1000" i="17"/>
  <c r="D1000" i="17"/>
  <c r="C1000" i="17"/>
  <c r="B1000" i="17"/>
  <c r="F999" i="17"/>
  <c r="E999" i="17"/>
  <c r="D999" i="17"/>
  <c r="C999" i="17"/>
  <c r="B999" i="17"/>
  <c r="F998" i="17"/>
  <c r="E998" i="17"/>
  <c r="D998" i="17"/>
  <c r="C998" i="17"/>
  <c r="B998" i="17"/>
  <c r="F997" i="17"/>
  <c r="E997" i="17"/>
  <c r="D997" i="17"/>
  <c r="C997" i="17"/>
  <c r="B997" i="17"/>
  <c r="F996" i="17"/>
  <c r="E996" i="17"/>
  <c r="D996" i="17"/>
  <c r="C996" i="17"/>
  <c r="B996" i="17"/>
  <c r="F995" i="17"/>
  <c r="E995" i="17"/>
  <c r="D995" i="17"/>
  <c r="C995" i="17"/>
  <c r="B995" i="17"/>
  <c r="F994" i="17"/>
  <c r="E994" i="17"/>
  <c r="D994" i="17"/>
  <c r="C994" i="17"/>
  <c r="B994" i="17"/>
  <c r="F993" i="17"/>
  <c r="E993" i="17"/>
  <c r="D993" i="17"/>
  <c r="C993" i="17"/>
  <c r="B993" i="17"/>
  <c r="F992" i="17"/>
  <c r="E992" i="17"/>
  <c r="D992" i="17"/>
  <c r="C992" i="17"/>
  <c r="B992" i="17"/>
  <c r="F991" i="17"/>
  <c r="E991" i="17"/>
  <c r="D991" i="17"/>
  <c r="C991" i="17"/>
  <c r="B991" i="17"/>
  <c r="F990" i="17"/>
  <c r="E990" i="17"/>
  <c r="D990" i="17"/>
  <c r="C990" i="17"/>
  <c r="B990" i="17"/>
  <c r="F989" i="17"/>
  <c r="E989" i="17"/>
  <c r="D989" i="17"/>
  <c r="C989" i="17"/>
  <c r="B989" i="17"/>
  <c r="F988" i="17"/>
  <c r="E988" i="17"/>
  <c r="D988" i="17"/>
  <c r="C988" i="17"/>
  <c r="B988" i="17"/>
  <c r="F987" i="17"/>
  <c r="E987" i="17"/>
  <c r="D987" i="17"/>
  <c r="C987" i="17"/>
  <c r="B987" i="17"/>
  <c r="F986" i="17"/>
  <c r="E986" i="17"/>
  <c r="D986" i="17"/>
  <c r="C986" i="17"/>
  <c r="B986" i="17"/>
  <c r="F985" i="17"/>
  <c r="E985" i="17"/>
  <c r="D985" i="17"/>
  <c r="C985" i="17"/>
  <c r="B985" i="17"/>
  <c r="F984" i="17"/>
  <c r="E984" i="17"/>
  <c r="D984" i="17"/>
  <c r="C984" i="17"/>
  <c r="B984" i="17"/>
  <c r="F983" i="17"/>
  <c r="E983" i="17"/>
  <c r="D983" i="17"/>
  <c r="C983" i="17"/>
  <c r="B983" i="17"/>
  <c r="F982" i="17"/>
  <c r="E982" i="17"/>
  <c r="D982" i="17"/>
  <c r="C982" i="17"/>
  <c r="B982" i="17"/>
  <c r="F981" i="17"/>
  <c r="E981" i="17"/>
  <c r="D981" i="17"/>
  <c r="C981" i="17"/>
  <c r="B981" i="17"/>
  <c r="F980" i="17"/>
  <c r="E980" i="17"/>
  <c r="D980" i="17"/>
  <c r="C980" i="17"/>
  <c r="B980" i="17"/>
  <c r="F979" i="17"/>
  <c r="E979" i="17"/>
  <c r="D979" i="17"/>
  <c r="C979" i="17"/>
  <c r="B979" i="17"/>
  <c r="F978" i="17"/>
  <c r="E978" i="17"/>
  <c r="D978" i="17"/>
  <c r="C978" i="17"/>
  <c r="B978" i="17"/>
  <c r="F977" i="17"/>
  <c r="E977" i="17"/>
  <c r="D977" i="17"/>
  <c r="C977" i="17"/>
  <c r="B977" i="17"/>
  <c r="F976" i="17"/>
  <c r="E976" i="17"/>
  <c r="D976" i="17"/>
  <c r="C976" i="17"/>
  <c r="B976" i="17"/>
  <c r="F975" i="17"/>
  <c r="E975" i="17"/>
  <c r="D975" i="17"/>
  <c r="C975" i="17"/>
  <c r="B975" i="17"/>
  <c r="F974" i="17"/>
  <c r="E974" i="17"/>
  <c r="D974" i="17"/>
  <c r="C974" i="17"/>
  <c r="B974" i="17"/>
  <c r="F973" i="17"/>
  <c r="E973" i="17"/>
  <c r="D973" i="17"/>
  <c r="C973" i="17"/>
  <c r="B973" i="17"/>
  <c r="F972" i="17"/>
  <c r="E972" i="17"/>
  <c r="D972" i="17"/>
  <c r="C972" i="17"/>
  <c r="B972" i="17"/>
  <c r="F971" i="17"/>
  <c r="E971" i="17"/>
  <c r="D971" i="17"/>
  <c r="C971" i="17"/>
  <c r="B971" i="17"/>
  <c r="F970" i="17"/>
  <c r="E970" i="17"/>
  <c r="D970" i="17"/>
  <c r="C970" i="17"/>
  <c r="B970" i="17"/>
  <c r="F969" i="17"/>
  <c r="E969" i="17"/>
  <c r="D969" i="17"/>
  <c r="C969" i="17"/>
  <c r="B969" i="17"/>
  <c r="F968" i="17"/>
  <c r="E968" i="17"/>
  <c r="D968" i="17"/>
  <c r="C968" i="17"/>
  <c r="B968" i="17"/>
  <c r="F967" i="17"/>
  <c r="E967" i="17"/>
  <c r="D967" i="17"/>
  <c r="C967" i="17"/>
  <c r="B967" i="17"/>
  <c r="F966" i="17"/>
  <c r="E966" i="17"/>
  <c r="D966" i="17"/>
  <c r="C966" i="17"/>
  <c r="B966" i="17"/>
  <c r="F965" i="17"/>
  <c r="E965" i="17"/>
  <c r="D965" i="17"/>
  <c r="C965" i="17"/>
  <c r="B965" i="17"/>
  <c r="F964" i="17"/>
  <c r="E964" i="17"/>
  <c r="D964" i="17"/>
  <c r="C964" i="17"/>
  <c r="B964" i="17"/>
  <c r="F963" i="17"/>
  <c r="E963" i="17"/>
  <c r="D963" i="17"/>
  <c r="C963" i="17"/>
  <c r="B963" i="17"/>
  <c r="F962" i="17"/>
  <c r="E962" i="17"/>
  <c r="D962" i="17"/>
  <c r="C962" i="17"/>
  <c r="B962" i="17"/>
  <c r="F961" i="17"/>
  <c r="E961" i="17"/>
  <c r="D961" i="17"/>
  <c r="C961" i="17"/>
  <c r="B961" i="17"/>
  <c r="F960" i="17"/>
  <c r="E960" i="17"/>
  <c r="D960" i="17"/>
  <c r="C960" i="17"/>
  <c r="B960" i="17"/>
  <c r="F959" i="17"/>
  <c r="E959" i="17"/>
  <c r="D959" i="17"/>
  <c r="C959" i="17"/>
  <c r="B959" i="17"/>
  <c r="F958" i="17"/>
  <c r="E958" i="17"/>
  <c r="D958" i="17"/>
  <c r="C958" i="17"/>
  <c r="B958" i="17"/>
  <c r="F957" i="17"/>
  <c r="E957" i="17"/>
  <c r="D957" i="17"/>
  <c r="C957" i="17"/>
  <c r="B957" i="17"/>
  <c r="F956" i="17"/>
  <c r="E956" i="17"/>
  <c r="D956" i="17"/>
  <c r="C956" i="17"/>
  <c r="B956" i="17"/>
  <c r="F955" i="17"/>
  <c r="E955" i="17"/>
  <c r="D955" i="17"/>
  <c r="C955" i="17"/>
  <c r="B955" i="17"/>
  <c r="F954" i="17"/>
  <c r="E954" i="17"/>
  <c r="D954" i="17"/>
  <c r="C954" i="17"/>
  <c r="B954" i="17"/>
  <c r="F953" i="17"/>
  <c r="E953" i="17"/>
  <c r="D953" i="17"/>
  <c r="C953" i="17"/>
  <c r="B953" i="17"/>
  <c r="F952" i="17"/>
  <c r="E952" i="17"/>
  <c r="D952" i="17"/>
  <c r="C952" i="17"/>
  <c r="B952" i="17"/>
  <c r="F951" i="17"/>
  <c r="E951" i="17"/>
  <c r="D951" i="17"/>
  <c r="C951" i="17"/>
  <c r="B951" i="17"/>
  <c r="F950" i="17"/>
  <c r="E950" i="17"/>
  <c r="D950" i="17"/>
  <c r="C950" i="17"/>
  <c r="B950" i="17"/>
  <c r="F949" i="17"/>
  <c r="E949" i="17"/>
  <c r="D949" i="17"/>
  <c r="C949" i="17"/>
  <c r="B949" i="17"/>
  <c r="F948" i="17"/>
  <c r="E948" i="17"/>
  <c r="D948" i="17"/>
  <c r="C948" i="17"/>
  <c r="B948" i="17"/>
  <c r="F947" i="17"/>
  <c r="E947" i="17"/>
  <c r="D947" i="17"/>
  <c r="C947" i="17"/>
  <c r="B947" i="17"/>
  <c r="F946" i="17"/>
  <c r="E946" i="17"/>
  <c r="D946" i="17"/>
  <c r="C946" i="17"/>
  <c r="B946" i="17"/>
  <c r="F945" i="17"/>
  <c r="E945" i="17"/>
  <c r="D945" i="17"/>
  <c r="C945" i="17"/>
  <c r="B945" i="17"/>
  <c r="F944" i="17"/>
  <c r="E944" i="17"/>
  <c r="D944" i="17"/>
  <c r="C944" i="17"/>
  <c r="B944" i="17"/>
  <c r="F943" i="17"/>
  <c r="E943" i="17"/>
  <c r="D943" i="17"/>
  <c r="C943" i="17"/>
  <c r="B943" i="17"/>
  <c r="F942" i="17"/>
  <c r="E942" i="17"/>
  <c r="D942" i="17"/>
  <c r="C942" i="17"/>
  <c r="B942" i="17"/>
  <c r="F941" i="17"/>
  <c r="E941" i="17"/>
  <c r="D941" i="17"/>
  <c r="C941" i="17"/>
  <c r="B941" i="17"/>
  <c r="F940" i="17"/>
  <c r="E940" i="17"/>
  <c r="D940" i="17"/>
  <c r="C940" i="17"/>
  <c r="B940" i="17"/>
  <c r="F939" i="17"/>
  <c r="E939" i="17"/>
  <c r="D939" i="17"/>
  <c r="C939" i="17"/>
  <c r="B939" i="17"/>
  <c r="F938" i="17"/>
  <c r="E938" i="17"/>
  <c r="D938" i="17"/>
  <c r="C938" i="17"/>
  <c r="B938" i="17"/>
  <c r="F937" i="17"/>
  <c r="E937" i="17"/>
  <c r="D937" i="17"/>
  <c r="C937" i="17"/>
  <c r="B937" i="17"/>
  <c r="F936" i="17"/>
  <c r="E936" i="17"/>
  <c r="D936" i="17"/>
  <c r="C936" i="17"/>
  <c r="B936" i="17"/>
  <c r="F935" i="17"/>
  <c r="E935" i="17"/>
  <c r="D935" i="17"/>
  <c r="C935" i="17"/>
  <c r="B935" i="17"/>
  <c r="F934" i="17"/>
  <c r="E934" i="17"/>
  <c r="D934" i="17"/>
  <c r="C934" i="17"/>
  <c r="B934" i="17"/>
  <c r="F933" i="17"/>
  <c r="E933" i="17"/>
  <c r="D933" i="17"/>
  <c r="C933" i="17"/>
  <c r="B933" i="17"/>
  <c r="F932" i="17"/>
  <c r="E932" i="17"/>
  <c r="D932" i="17"/>
  <c r="C932" i="17"/>
  <c r="B932" i="17"/>
  <c r="F931" i="17"/>
  <c r="E931" i="17"/>
  <c r="D931" i="17"/>
  <c r="C931" i="17"/>
  <c r="B931" i="17"/>
  <c r="F930" i="17"/>
  <c r="E930" i="17"/>
  <c r="D930" i="17"/>
  <c r="C930" i="17"/>
  <c r="B930" i="17"/>
  <c r="F929" i="17"/>
  <c r="E929" i="17"/>
  <c r="D929" i="17"/>
  <c r="C929" i="17"/>
  <c r="B929" i="17"/>
  <c r="F928" i="17"/>
  <c r="E928" i="17"/>
  <c r="D928" i="17"/>
  <c r="C928" i="17"/>
  <c r="B928" i="17"/>
  <c r="F927" i="17"/>
  <c r="E927" i="17"/>
  <c r="D927" i="17"/>
  <c r="C927" i="17"/>
  <c r="B927" i="17"/>
  <c r="F926" i="17"/>
  <c r="E926" i="17"/>
  <c r="D926" i="17"/>
  <c r="C926" i="17"/>
  <c r="B926" i="17"/>
  <c r="F925" i="17"/>
  <c r="E925" i="17"/>
  <c r="D925" i="17"/>
  <c r="C925" i="17"/>
  <c r="B925" i="17"/>
  <c r="F924" i="17"/>
  <c r="E924" i="17"/>
  <c r="D924" i="17"/>
  <c r="C924" i="17"/>
  <c r="B924" i="17"/>
  <c r="F923" i="17"/>
  <c r="E923" i="17"/>
  <c r="D923" i="17"/>
  <c r="C923" i="17"/>
  <c r="B923" i="17"/>
  <c r="F922" i="17"/>
  <c r="E922" i="17"/>
  <c r="D922" i="17"/>
  <c r="C922" i="17"/>
  <c r="B922" i="17"/>
  <c r="F921" i="17"/>
  <c r="E921" i="17"/>
  <c r="D921" i="17"/>
  <c r="C921" i="17"/>
  <c r="B921" i="17"/>
  <c r="F920" i="17"/>
  <c r="E920" i="17"/>
  <c r="D920" i="17"/>
  <c r="C920" i="17"/>
  <c r="B920" i="17"/>
  <c r="F919" i="17"/>
  <c r="E919" i="17"/>
  <c r="D919" i="17"/>
  <c r="C919" i="17"/>
  <c r="B919" i="17"/>
  <c r="F918" i="17"/>
  <c r="E918" i="17"/>
  <c r="D918" i="17"/>
  <c r="C918" i="17"/>
  <c r="B918" i="17"/>
  <c r="F917" i="17"/>
  <c r="E917" i="17"/>
  <c r="D917" i="17"/>
  <c r="C917" i="17"/>
  <c r="B917" i="17"/>
  <c r="F916" i="17"/>
  <c r="E916" i="17"/>
  <c r="D916" i="17"/>
  <c r="C916" i="17"/>
  <c r="B916" i="17"/>
  <c r="F915" i="17"/>
  <c r="E915" i="17"/>
  <c r="D915" i="17"/>
  <c r="C915" i="17"/>
  <c r="B915" i="17"/>
  <c r="F914" i="17"/>
  <c r="E914" i="17"/>
  <c r="D914" i="17"/>
  <c r="C914" i="17"/>
  <c r="B914" i="17"/>
  <c r="F913" i="17"/>
  <c r="E913" i="17"/>
  <c r="D913" i="17"/>
  <c r="C913" i="17"/>
  <c r="B913" i="17"/>
  <c r="F912" i="17"/>
  <c r="E912" i="17"/>
  <c r="D912" i="17"/>
  <c r="C912" i="17"/>
  <c r="B912" i="17"/>
  <c r="F911" i="17"/>
  <c r="E911" i="17"/>
  <c r="D911" i="17"/>
  <c r="C911" i="17"/>
  <c r="B911" i="17"/>
  <c r="F910" i="17"/>
  <c r="E910" i="17"/>
  <c r="D910" i="17"/>
  <c r="C910" i="17"/>
  <c r="B910" i="17"/>
  <c r="F909" i="17"/>
  <c r="E909" i="17"/>
  <c r="D909" i="17"/>
  <c r="C909" i="17"/>
  <c r="B909" i="17"/>
  <c r="F908" i="17"/>
  <c r="E908" i="17"/>
  <c r="D908" i="17"/>
  <c r="C908" i="17"/>
  <c r="B908" i="17"/>
  <c r="F907" i="17"/>
  <c r="E907" i="17"/>
  <c r="D907" i="17"/>
  <c r="C907" i="17"/>
  <c r="B907" i="17"/>
  <c r="F906" i="17"/>
  <c r="E906" i="17"/>
  <c r="D906" i="17"/>
  <c r="C906" i="17"/>
  <c r="B906" i="17"/>
  <c r="F905" i="17"/>
  <c r="E905" i="17"/>
  <c r="D905" i="17"/>
  <c r="C905" i="17"/>
  <c r="B905" i="17"/>
  <c r="F904" i="17"/>
  <c r="E904" i="17"/>
  <c r="D904" i="17"/>
  <c r="C904" i="17"/>
  <c r="B904" i="17"/>
  <c r="F903" i="17"/>
  <c r="E903" i="17"/>
  <c r="D903" i="17"/>
  <c r="C903" i="17"/>
  <c r="B903" i="17"/>
  <c r="F902" i="17"/>
  <c r="E902" i="17"/>
  <c r="D902" i="17"/>
  <c r="C902" i="17"/>
  <c r="B902" i="17"/>
  <c r="F901" i="17"/>
  <c r="E901" i="17"/>
  <c r="D901" i="17"/>
  <c r="C901" i="17"/>
  <c r="B901" i="17"/>
  <c r="F900" i="17"/>
  <c r="E900" i="17"/>
  <c r="D900" i="17"/>
  <c r="C900" i="17"/>
  <c r="B900" i="17"/>
  <c r="F899" i="17"/>
  <c r="E899" i="17"/>
  <c r="D899" i="17"/>
  <c r="C899" i="17"/>
  <c r="B899" i="17"/>
  <c r="F898" i="17"/>
  <c r="E898" i="17"/>
  <c r="D898" i="17"/>
  <c r="C898" i="17"/>
  <c r="B898" i="17"/>
  <c r="F897" i="17"/>
  <c r="E897" i="17"/>
  <c r="D897" i="17"/>
  <c r="C897" i="17"/>
  <c r="B897" i="17"/>
  <c r="F896" i="17"/>
  <c r="E896" i="17"/>
  <c r="D896" i="17"/>
  <c r="C896" i="17"/>
  <c r="B896" i="17"/>
  <c r="F895" i="17"/>
  <c r="E895" i="17"/>
  <c r="D895" i="17"/>
  <c r="C895" i="17"/>
  <c r="B895" i="17"/>
  <c r="F894" i="17"/>
  <c r="E894" i="17"/>
  <c r="D894" i="17"/>
  <c r="C894" i="17"/>
  <c r="B894" i="17"/>
  <c r="F893" i="17"/>
  <c r="E893" i="17"/>
  <c r="D893" i="17"/>
  <c r="C893" i="17"/>
  <c r="B893" i="17"/>
  <c r="F892" i="17"/>
  <c r="E892" i="17"/>
  <c r="D892" i="17"/>
  <c r="C892" i="17"/>
  <c r="B892" i="17"/>
  <c r="F891" i="17"/>
  <c r="E891" i="17"/>
  <c r="D891" i="17"/>
  <c r="C891" i="17"/>
  <c r="B891" i="17"/>
  <c r="F890" i="17"/>
  <c r="E890" i="17"/>
  <c r="D890" i="17"/>
  <c r="C890" i="17"/>
  <c r="B890" i="17"/>
  <c r="F889" i="17"/>
  <c r="E889" i="17"/>
  <c r="D889" i="17"/>
  <c r="C889" i="17"/>
  <c r="B889" i="17"/>
  <c r="F888" i="17"/>
  <c r="E888" i="17"/>
  <c r="D888" i="17"/>
  <c r="C888" i="17"/>
  <c r="B888" i="17"/>
  <c r="F887" i="17"/>
  <c r="E887" i="17"/>
  <c r="D887" i="17"/>
  <c r="C887" i="17"/>
  <c r="B887" i="17"/>
  <c r="F886" i="17"/>
  <c r="E886" i="17"/>
  <c r="D886" i="17"/>
  <c r="C886" i="17"/>
  <c r="B886" i="17"/>
  <c r="F885" i="17"/>
  <c r="E885" i="17"/>
  <c r="D885" i="17"/>
  <c r="C885" i="17"/>
  <c r="B885" i="17"/>
  <c r="F884" i="17"/>
  <c r="E884" i="17"/>
  <c r="D884" i="17"/>
  <c r="C884" i="17"/>
  <c r="B884" i="17"/>
  <c r="F883" i="17"/>
  <c r="E883" i="17"/>
  <c r="D883" i="17"/>
  <c r="C883" i="17"/>
  <c r="B883" i="17"/>
  <c r="F882" i="17"/>
  <c r="E882" i="17"/>
  <c r="D882" i="17"/>
  <c r="C882" i="17"/>
  <c r="B882" i="17"/>
  <c r="F881" i="17"/>
  <c r="E881" i="17"/>
  <c r="D881" i="17"/>
  <c r="C881" i="17"/>
  <c r="B881" i="17"/>
  <c r="F880" i="17"/>
  <c r="E880" i="17"/>
  <c r="D880" i="17"/>
  <c r="C880" i="17"/>
  <c r="B880" i="17"/>
  <c r="F879" i="17"/>
  <c r="E879" i="17"/>
  <c r="D879" i="17"/>
  <c r="C879" i="17"/>
  <c r="B879" i="17"/>
  <c r="F878" i="17"/>
  <c r="E878" i="17"/>
  <c r="D878" i="17"/>
  <c r="C878" i="17"/>
  <c r="B878" i="17"/>
  <c r="F877" i="17"/>
  <c r="E877" i="17"/>
  <c r="D877" i="17"/>
  <c r="C877" i="17"/>
  <c r="B877" i="17"/>
  <c r="F876" i="17"/>
  <c r="E876" i="17"/>
  <c r="D876" i="17"/>
  <c r="C876" i="17"/>
  <c r="B876" i="17"/>
  <c r="F875" i="17"/>
  <c r="E875" i="17"/>
  <c r="D875" i="17"/>
  <c r="C875" i="17"/>
  <c r="B875" i="17"/>
  <c r="F874" i="17"/>
  <c r="E874" i="17"/>
  <c r="D874" i="17"/>
  <c r="C874" i="17"/>
  <c r="B874" i="17"/>
  <c r="F873" i="17"/>
  <c r="E873" i="17"/>
  <c r="D873" i="17"/>
  <c r="C873" i="17"/>
  <c r="B873" i="17"/>
  <c r="F872" i="17"/>
  <c r="E872" i="17"/>
  <c r="D872" i="17"/>
  <c r="C872" i="17"/>
  <c r="B872" i="17"/>
  <c r="F871" i="17"/>
  <c r="E871" i="17"/>
  <c r="D871" i="17"/>
  <c r="C871" i="17"/>
  <c r="B871" i="17"/>
  <c r="F870" i="17"/>
  <c r="E870" i="17"/>
  <c r="D870" i="17"/>
  <c r="C870" i="17"/>
  <c r="B870" i="17"/>
  <c r="F869" i="17"/>
  <c r="E869" i="17"/>
  <c r="D869" i="17"/>
  <c r="C869" i="17"/>
  <c r="B869" i="17"/>
  <c r="F868" i="17"/>
  <c r="E868" i="17"/>
  <c r="D868" i="17"/>
  <c r="C868" i="17"/>
  <c r="B868" i="17"/>
  <c r="F867" i="17"/>
  <c r="E867" i="17"/>
  <c r="D867" i="17"/>
  <c r="C867" i="17"/>
  <c r="B867" i="17"/>
  <c r="F866" i="17"/>
  <c r="E866" i="17"/>
  <c r="D866" i="17"/>
  <c r="C866" i="17"/>
  <c r="B866" i="17"/>
  <c r="F865" i="17"/>
  <c r="E865" i="17"/>
  <c r="D865" i="17"/>
  <c r="C865" i="17"/>
  <c r="B865" i="17"/>
  <c r="F864" i="17"/>
  <c r="E864" i="17"/>
  <c r="D864" i="17"/>
  <c r="C864" i="17"/>
  <c r="B864" i="17"/>
  <c r="F863" i="17"/>
  <c r="E863" i="17"/>
  <c r="D863" i="17"/>
  <c r="C863" i="17"/>
  <c r="B863" i="17"/>
  <c r="F862" i="17"/>
  <c r="E862" i="17"/>
  <c r="D862" i="17"/>
  <c r="C862" i="17"/>
  <c r="B862" i="17"/>
  <c r="F861" i="17"/>
  <c r="E861" i="17"/>
  <c r="D861" i="17"/>
  <c r="C861" i="17"/>
  <c r="B861" i="17"/>
  <c r="F860" i="17"/>
  <c r="E860" i="17"/>
  <c r="D860" i="17"/>
  <c r="C860" i="17"/>
  <c r="B860" i="17"/>
  <c r="F859" i="17"/>
  <c r="E859" i="17"/>
  <c r="D859" i="17"/>
  <c r="C859" i="17"/>
  <c r="B859" i="17"/>
  <c r="F858" i="17"/>
  <c r="E858" i="17"/>
  <c r="D858" i="17"/>
  <c r="C858" i="17"/>
  <c r="B858" i="17"/>
  <c r="F857" i="17"/>
  <c r="E857" i="17"/>
  <c r="D857" i="17"/>
  <c r="C857" i="17"/>
  <c r="B857" i="17"/>
  <c r="F856" i="17"/>
  <c r="E856" i="17"/>
  <c r="D856" i="17"/>
  <c r="C856" i="17"/>
  <c r="B856" i="17"/>
  <c r="F855" i="17"/>
  <c r="E855" i="17"/>
  <c r="D855" i="17"/>
  <c r="C855" i="17"/>
  <c r="B855" i="17"/>
  <c r="F854" i="17"/>
  <c r="E854" i="17"/>
  <c r="D854" i="17"/>
  <c r="C854" i="17"/>
  <c r="B854" i="17"/>
  <c r="F853" i="17"/>
  <c r="E853" i="17"/>
  <c r="D853" i="17"/>
  <c r="C853" i="17"/>
  <c r="B853" i="17"/>
  <c r="F852" i="17"/>
  <c r="E852" i="17"/>
  <c r="D852" i="17"/>
  <c r="C852" i="17"/>
  <c r="B852" i="17"/>
  <c r="F851" i="17"/>
  <c r="E851" i="17"/>
  <c r="D851" i="17"/>
  <c r="C851" i="17"/>
  <c r="B851" i="17"/>
  <c r="F850" i="17"/>
  <c r="E850" i="17"/>
  <c r="D850" i="17"/>
  <c r="C850" i="17"/>
  <c r="B850" i="17"/>
  <c r="F849" i="17"/>
  <c r="E849" i="17"/>
  <c r="D849" i="17"/>
  <c r="C849" i="17"/>
  <c r="B849" i="17"/>
  <c r="F848" i="17"/>
  <c r="E848" i="17"/>
  <c r="D848" i="17"/>
  <c r="C848" i="17"/>
  <c r="B848" i="17"/>
  <c r="F847" i="17"/>
  <c r="E847" i="17"/>
  <c r="D847" i="17"/>
  <c r="C847" i="17"/>
  <c r="B847" i="17"/>
  <c r="F846" i="17"/>
  <c r="E846" i="17"/>
  <c r="D846" i="17"/>
  <c r="C846" i="17"/>
  <c r="B846" i="17"/>
  <c r="F845" i="17"/>
  <c r="E845" i="17"/>
  <c r="D845" i="17"/>
  <c r="C845" i="17"/>
  <c r="B845" i="17"/>
  <c r="F844" i="17"/>
  <c r="E844" i="17"/>
  <c r="D844" i="17"/>
  <c r="C844" i="17"/>
  <c r="B844" i="17"/>
  <c r="F843" i="17"/>
  <c r="E843" i="17"/>
  <c r="D843" i="17"/>
  <c r="C843" i="17"/>
  <c r="B843" i="17"/>
  <c r="F842" i="17"/>
  <c r="E842" i="17"/>
  <c r="D842" i="17"/>
  <c r="C842" i="17"/>
  <c r="B842" i="17"/>
  <c r="F841" i="17"/>
  <c r="E841" i="17"/>
  <c r="D841" i="17"/>
  <c r="C841" i="17"/>
  <c r="B841" i="17"/>
  <c r="F840" i="17"/>
  <c r="E840" i="17"/>
  <c r="D840" i="17"/>
  <c r="C840" i="17"/>
  <c r="B840" i="17"/>
  <c r="F839" i="17"/>
  <c r="E839" i="17"/>
  <c r="D839" i="17"/>
  <c r="C839" i="17"/>
  <c r="B839" i="17"/>
  <c r="F838" i="17"/>
  <c r="E838" i="17"/>
  <c r="D838" i="17"/>
  <c r="C838" i="17"/>
  <c r="B838" i="17"/>
  <c r="F837" i="17"/>
  <c r="E837" i="17"/>
  <c r="D837" i="17"/>
  <c r="C837" i="17"/>
  <c r="B837" i="17"/>
  <c r="F836" i="17"/>
  <c r="E836" i="17"/>
  <c r="D836" i="17"/>
  <c r="C836" i="17"/>
  <c r="B836" i="17"/>
  <c r="F835" i="17"/>
  <c r="E835" i="17"/>
  <c r="D835" i="17"/>
  <c r="C835" i="17"/>
  <c r="B835" i="17"/>
  <c r="F834" i="17"/>
  <c r="E834" i="17"/>
  <c r="D834" i="17"/>
  <c r="C834" i="17"/>
  <c r="B834" i="17"/>
  <c r="F833" i="17"/>
  <c r="E833" i="17"/>
  <c r="D833" i="17"/>
  <c r="C833" i="17"/>
  <c r="B833" i="17"/>
  <c r="F832" i="17"/>
  <c r="E832" i="17"/>
  <c r="D832" i="17"/>
  <c r="C832" i="17"/>
  <c r="B832" i="17"/>
  <c r="F831" i="17"/>
  <c r="E831" i="17"/>
  <c r="D831" i="17"/>
  <c r="C831" i="17"/>
  <c r="B831" i="17"/>
  <c r="F830" i="17"/>
  <c r="E830" i="17"/>
  <c r="D830" i="17"/>
  <c r="C830" i="17"/>
  <c r="B830" i="17"/>
  <c r="F829" i="17"/>
  <c r="E829" i="17"/>
  <c r="D829" i="17"/>
  <c r="C829" i="17"/>
  <c r="B829" i="17"/>
  <c r="F828" i="17"/>
  <c r="E828" i="17"/>
  <c r="D828" i="17"/>
  <c r="C828" i="17"/>
  <c r="B828" i="17"/>
  <c r="F827" i="17"/>
  <c r="E827" i="17"/>
  <c r="D827" i="17"/>
  <c r="C827" i="17"/>
  <c r="B827" i="17"/>
  <c r="F826" i="17"/>
  <c r="E826" i="17"/>
  <c r="D826" i="17"/>
  <c r="C826" i="17"/>
  <c r="B826" i="17"/>
  <c r="F825" i="17"/>
  <c r="E825" i="17"/>
  <c r="D825" i="17"/>
  <c r="C825" i="17"/>
  <c r="B825" i="17"/>
  <c r="F824" i="17"/>
  <c r="E824" i="17"/>
  <c r="D824" i="17"/>
  <c r="C824" i="17"/>
  <c r="B824" i="17"/>
  <c r="F823" i="17"/>
  <c r="E823" i="17"/>
  <c r="D823" i="17"/>
  <c r="C823" i="17"/>
  <c r="B823" i="17"/>
  <c r="F822" i="17"/>
  <c r="E822" i="17"/>
  <c r="D822" i="17"/>
  <c r="C822" i="17"/>
  <c r="B822" i="17"/>
  <c r="F821" i="17"/>
  <c r="E821" i="17"/>
  <c r="D821" i="17"/>
  <c r="C821" i="17"/>
  <c r="B821" i="17"/>
  <c r="F820" i="17"/>
  <c r="E820" i="17"/>
  <c r="D820" i="17"/>
  <c r="C820" i="17"/>
  <c r="B820" i="17"/>
  <c r="F819" i="17"/>
  <c r="E819" i="17"/>
  <c r="D819" i="17"/>
  <c r="C819" i="17"/>
  <c r="B819" i="17"/>
  <c r="F818" i="17"/>
  <c r="E818" i="17"/>
  <c r="D818" i="17"/>
  <c r="C818" i="17"/>
  <c r="B818" i="17"/>
  <c r="F817" i="17"/>
  <c r="E817" i="17"/>
  <c r="D817" i="17"/>
  <c r="C817" i="17"/>
  <c r="B817" i="17"/>
  <c r="F816" i="17"/>
  <c r="E816" i="17"/>
  <c r="D816" i="17"/>
  <c r="C816" i="17"/>
  <c r="B816" i="17"/>
  <c r="F815" i="17"/>
  <c r="E815" i="17"/>
  <c r="D815" i="17"/>
  <c r="C815" i="17"/>
  <c r="B815" i="17"/>
  <c r="F814" i="17"/>
  <c r="E814" i="17"/>
  <c r="D814" i="17"/>
  <c r="C814" i="17"/>
  <c r="B814" i="17"/>
  <c r="F813" i="17"/>
  <c r="E813" i="17"/>
  <c r="D813" i="17"/>
  <c r="C813" i="17"/>
  <c r="B813" i="17"/>
  <c r="F812" i="17"/>
  <c r="E812" i="17"/>
  <c r="D812" i="17"/>
  <c r="C812" i="17"/>
  <c r="B812" i="17"/>
  <c r="F811" i="17"/>
  <c r="E811" i="17"/>
  <c r="D811" i="17"/>
  <c r="C811" i="17"/>
  <c r="B811" i="17"/>
  <c r="F810" i="17"/>
  <c r="E810" i="17"/>
  <c r="D810" i="17"/>
  <c r="C810" i="17"/>
  <c r="B810" i="17"/>
  <c r="F809" i="17"/>
  <c r="E809" i="17"/>
  <c r="D809" i="17"/>
  <c r="C809" i="17"/>
  <c r="B809" i="17"/>
  <c r="F808" i="17"/>
  <c r="E808" i="17"/>
  <c r="D808" i="17"/>
  <c r="C808" i="17"/>
  <c r="B808" i="17"/>
  <c r="F807" i="17"/>
  <c r="E807" i="17"/>
  <c r="D807" i="17"/>
  <c r="C807" i="17"/>
  <c r="B807" i="17"/>
  <c r="F806" i="17"/>
  <c r="E806" i="17"/>
  <c r="D806" i="17"/>
  <c r="C806" i="17"/>
  <c r="B806" i="17"/>
  <c r="F805" i="17"/>
  <c r="E805" i="17"/>
  <c r="D805" i="17"/>
  <c r="C805" i="17"/>
  <c r="B805" i="17"/>
  <c r="F804" i="17"/>
  <c r="E804" i="17"/>
  <c r="D804" i="17"/>
  <c r="C804" i="17"/>
  <c r="B804" i="17"/>
  <c r="F803" i="17"/>
  <c r="E803" i="17"/>
  <c r="D803" i="17"/>
  <c r="C803" i="17"/>
  <c r="B803" i="17"/>
  <c r="F802" i="17"/>
  <c r="E802" i="17"/>
  <c r="D802" i="17"/>
  <c r="C802" i="17"/>
  <c r="B802" i="17"/>
  <c r="F801" i="17"/>
  <c r="E801" i="17"/>
  <c r="D801" i="17"/>
  <c r="C801" i="17"/>
  <c r="B801" i="17"/>
  <c r="F800" i="17"/>
  <c r="E800" i="17"/>
  <c r="D800" i="17"/>
  <c r="C800" i="17"/>
  <c r="B800" i="17"/>
  <c r="F799" i="17"/>
  <c r="E799" i="17"/>
  <c r="D799" i="17"/>
  <c r="C799" i="17"/>
  <c r="B799" i="17"/>
  <c r="F798" i="17"/>
  <c r="E798" i="17"/>
  <c r="D798" i="17"/>
  <c r="C798" i="17"/>
  <c r="B798" i="17"/>
  <c r="F797" i="17"/>
  <c r="E797" i="17"/>
  <c r="D797" i="17"/>
  <c r="C797" i="17"/>
  <c r="B797" i="17"/>
  <c r="F796" i="17"/>
  <c r="E796" i="17"/>
  <c r="D796" i="17"/>
  <c r="C796" i="17"/>
  <c r="B796" i="17"/>
  <c r="F795" i="17"/>
  <c r="E795" i="17"/>
  <c r="D795" i="17"/>
  <c r="C795" i="17"/>
  <c r="B795" i="17"/>
  <c r="F794" i="17"/>
  <c r="E794" i="17"/>
  <c r="D794" i="17"/>
  <c r="C794" i="17"/>
  <c r="B794" i="17"/>
  <c r="F793" i="17"/>
  <c r="E793" i="17"/>
  <c r="D793" i="17"/>
  <c r="C793" i="17"/>
  <c r="B793" i="17"/>
  <c r="F792" i="17"/>
  <c r="E792" i="17"/>
  <c r="D792" i="17"/>
  <c r="C792" i="17"/>
  <c r="B792" i="17"/>
  <c r="F791" i="17"/>
  <c r="E791" i="17"/>
  <c r="D791" i="17"/>
  <c r="C791" i="17"/>
  <c r="B791" i="17"/>
  <c r="F790" i="17"/>
  <c r="E790" i="17"/>
  <c r="D790" i="17"/>
  <c r="C790" i="17"/>
  <c r="B790" i="17"/>
  <c r="F789" i="17"/>
  <c r="E789" i="17"/>
  <c r="D789" i="17"/>
  <c r="C789" i="17"/>
  <c r="B789" i="17"/>
  <c r="F788" i="17"/>
  <c r="E788" i="17"/>
  <c r="D788" i="17"/>
  <c r="C788" i="17"/>
  <c r="B788" i="17"/>
  <c r="F787" i="17"/>
  <c r="E787" i="17"/>
  <c r="D787" i="17"/>
  <c r="C787" i="17"/>
  <c r="B787" i="17"/>
  <c r="F786" i="17"/>
  <c r="E786" i="17"/>
  <c r="D786" i="17"/>
  <c r="C786" i="17"/>
  <c r="B786" i="17"/>
  <c r="F785" i="17"/>
  <c r="E785" i="17"/>
  <c r="D785" i="17"/>
  <c r="C785" i="17"/>
  <c r="B785" i="17"/>
  <c r="F784" i="17"/>
  <c r="E784" i="17"/>
  <c r="D784" i="17"/>
  <c r="C784" i="17"/>
  <c r="B784" i="17"/>
  <c r="F783" i="17"/>
  <c r="E783" i="17"/>
  <c r="D783" i="17"/>
  <c r="C783" i="17"/>
  <c r="B783" i="17"/>
  <c r="F782" i="17"/>
  <c r="E782" i="17"/>
  <c r="D782" i="17"/>
  <c r="C782" i="17"/>
  <c r="B782" i="17"/>
  <c r="F781" i="17"/>
  <c r="E781" i="17"/>
  <c r="D781" i="17"/>
  <c r="C781" i="17"/>
  <c r="B781" i="17"/>
  <c r="F780" i="17"/>
  <c r="E780" i="17"/>
  <c r="D780" i="17"/>
  <c r="C780" i="17"/>
  <c r="B780" i="17"/>
  <c r="F779" i="17"/>
  <c r="E779" i="17"/>
  <c r="D779" i="17"/>
  <c r="C779" i="17"/>
  <c r="B779" i="17"/>
  <c r="F778" i="17"/>
  <c r="E778" i="17"/>
  <c r="D778" i="17"/>
  <c r="C778" i="17"/>
  <c r="B778" i="17"/>
  <c r="F777" i="17"/>
  <c r="E777" i="17"/>
  <c r="D777" i="17"/>
  <c r="C777" i="17"/>
  <c r="B777" i="17"/>
  <c r="F776" i="17"/>
  <c r="E776" i="17"/>
  <c r="D776" i="17"/>
  <c r="C776" i="17"/>
  <c r="B776" i="17"/>
  <c r="F775" i="17"/>
  <c r="E775" i="17"/>
  <c r="D775" i="17"/>
  <c r="C775" i="17"/>
  <c r="B775" i="17"/>
  <c r="F774" i="17"/>
  <c r="E774" i="17"/>
  <c r="D774" i="17"/>
  <c r="C774" i="17"/>
  <c r="B774" i="17"/>
  <c r="F773" i="17"/>
  <c r="E773" i="17"/>
  <c r="D773" i="17"/>
  <c r="C773" i="17"/>
  <c r="B773" i="17"/>
  <c r="F772" i="17"/>
  <c r="E772" i="17"/>
  <c r="D772" i="17"/>
  <c r="C772" i="17"/>
  <c r="B772" i="17"/>
  <c r="F771" i="17"/>
  <c r="E771" i="17"/>
  <c r="D771" i="17"/>
  <c r="C771" i="17"/>
  <c r="B771" i="17"/>
  <c r="F770" i="17"/>
  <c r="E770" i="17"/>
  <c r="D770" i="17"/>
  <c r="C770" i="17"/>
  <c r="B770" i="17"/>
  <c r="F769" i="17"/>
  <c r="E769" i="17"/>
  <c r="D769" i="17"/>
  <c r="C769" i="17"/>
  <c r="B769" i="17"/>
  <c r="F768" i="17"/>
  <c r="E768" i="17"/>
  <c r="D768" i="17"/>
  <c r="C768" i="17"/>
  <c r="B768" i="17"/>
  <c r="F767" i="17"/>
  <c r="E767" i="17"/>
  <c r="D767" i="17"/>
  <c r="C767" i="17"/>
  <c r="B767" i="17"/>
  <c r="F766" i="17"/>
  <c r="E766" i="17"/>
  <c r="D766" i="17"/>
  <c r="C766" i="17"/>
  <c r="B766" i="17"/>
  <c r="F765" i="17"/>
  <c r="E765" i="17"/>
  <c r="D765" i="17"/>
  <c r="C765" i="17"/>
  <c r="B765" i="17"/>
  <c r="F764" i="17"/>
  <c r="E764" i="17"/>
  <c r="D764" i="17"/>
  <c r="C764" i="17"/>
  <c r="B764" i="17"/>
  <c r="F763" i="17"/>
  <c r="E763" i="17"/>
  <c r="D763" i="17"/>
  <c r="C763" i="17"/>
  <c r="B763" i="17"/>
  <c r="F762" i="17"/>
  <c r="E762" i="17"/>
  <c r="D762" i="17"/>
  <c r="C762" i="17"/>
  <c r="B762" i="17"/>
  <c r="F761" i="17"/>
  <c r="E761" i="17"/>
  <c r="D761" i="17"/>
  <c r="C761" i="17"/>
  <c r="B761" i="17"/>
  <c r="F760" i="17"/>
  <c r="E760" i="17"/>
  <c r="D760" i="17"/>
  <c r="C760" i="17"/>
  <c r="B760" i="17"/>
  <c r="F759" i="17"/>
  <c r="E759" i="17"/>
  <c r="D759" i="17"/>
  <c r="C759" i="17"/>
  <c r="B759" i="17"/>
  <c r="F758" i="17"/>
  <c r="E758" i="17"/>
  <c r="D758" i="17"/>
  <c r="C758" i="17"/>
  <c r="B758" i="17"/>
  <c r="F757" i="17"/>
  <c r="E757" i="17"/>
  <c r="D757" i="17"/>
  <c r="C757" i="17"/>
  <c r="B757" i="17"/>
  <c r="F756" i="17"/>
  <c r="E756" i="17"/>
  <c r="D756" i="17"/>
  <c r="C756" i="17"/>
  <c r="B756" i="17"/>
  <c r="F755" i="17"/>
  <c r="E755" i="17"/>
  <c r="D755" i="17"/>
  <c r="C755" i="17"/>
  <c r="B755" i="17"/>
  <c r="F754" i="17"/>
  <c r="E754" i="17"/>
  <c r="D754" i="17"/>
  <c r="C754" i="17"/>
  <c r="B754" i="17"/>
  <c r="F753" i="17"/>
  <c r="E753" i="17"/>
  <c r="D753" i="17"/>
  <c r="C753" i="17"/>
  <c r="B753" i="17"/>
  <c r="F752" i="17"/>
  <c r="E752" i="17"/>
  <c r="D752" i="17"/>
  <c r="C752" i="17"/>
  <c r="B752" i="17"/>
  <c r="F751" i="17"/>
  <c r="E751" i="17"/>
  <c r="D751" i="17"/>
  <c r="C751" i="17"/>
  <c r="B751" i="17"/>
  <c r="F750" i="17"/>
  <c r="E750" i="17"/>
  <c r="D750" i="17"/>
  <c r="C750" i="17"/>
  <c r="B750" i="17"/>
  <c r="F749" i="17"/>
  <c r="E749" i="17"/>
  <c r="D749" i="17"/>
  <c r="C749" i="17"/>
  <c r="B749" i="17"/>
  <c r="F748" i="17"/>
  <c r="E748" i="17"/>
  <c r="D748" i="17"/>
  <c r="C748" i="17"/>
  <c r="B748" i="17"/>
  <c r="F747" i="17"/>
  <c r="E747" i="17"/>
  <c r="D747" i="17"/>
  <c r="C747" i="17"/>
  <c r="B747" i="17"/>
  <c r="F746" i="17"/>
  <c r="E746" i="17"/>
  <c r="D746" i="17"/>
  <c r="C746" i="17"/>
  <c r="B746" i="17"/>
  <c r="F745" i="17"/>
  <c r="E745" i="17"/>
  <c r="D745" i="17"/>
  <c r="C745" i="17"/>
  <c r="B745" i="17"/>
  <c r="F744" i="17"/>
  <c r="E744" i="17"/>
  <c r="D744" i="17"/>
  <c r="C744" i="17"/>
  <c r="B744" i="17"/>
  <c r="F743" i="17"/>
  <c r="E743" i="17"/>
  <c r="D743" i="17"/>
  <c r="C743" i="17"/>
  <c r="B743" i="17"/>
  <c r="F742" i="17"/>
  <c r="E742" i="17"/>
  <c r="D742" i="17"/>
  <c r="C742" i="17"/>
  <c r="B742" i="17"/>
  <c r="F741" i="17"/>
  <c r="E741" i="17"/>
  <c r="D741" i="17"/>
  <c r="C741" i="17"/>
  <c r="B741" i="17"/>
  <c r="F740" i="17"/>
  <c r="E740" i="17"/>
  <c r="D740" i="17"/>
  <c r="C740" i="17"/>
  <c r="B740" i="17"/>
  <c r="F739" i="17"/>
  <c r="E739" i="17"/>
  <c r="D739" i="17"/>
  <c r="C739" i="17"/>
  <c r="B739" i="17"/>
  <c r="F738" i="17"/>
  <c r="E738" i="17"/>
  <c r="D738" i="17"/>
  <c r="C738" i="17"/>
  <c r="B738" i="17"/>
  <c r="F737" i="17"/>
  <c r="E737" i="17"/>
  <c r="D737" i="17"/>
  <c r="C737" i="17"/>
  <c r="B737" i="17"/>
  <c r="F736" i="17"/>
  <c r="E736" i="17"/>
  <c r="D736" i="17"/>
  <c r="C736" i="17"/>
  <c r="B736" i="17"/>
  <c r="F735" i="17"/>
  <c r="E735" i="17"/>
  <c r="D735" i="17"/>
  <c r="C735" i="17"/>
  <c r="B735" i="17"/>
  <c r="F734" i="17"/>
  <c r="E734" i="17"/>
  <c r="D734" i="17"/>
  <c r="C734" i="17"/>
  <c r="B734" i="17"/>
  <c r="F733" i="17"/>
  <c r="E733" i="17"/>
  <c r="D733" i="17"/>
  <c r="C733" i="17"/>
  <c r="B733" i="17"/>
  <c r="F732" i="17"/>
  <c r="E732" i="17"/>
  <c r="D732" i="17"/>
  <c r="C732" i="17"/>
  <c r="B732" i="17"/>
  <c r="F731" i="17"/>
  <c r="E731" i="17"/>
  <c r="D731" i="17"/>
  <c r="C731" i="17"/>
  <c r="B731" i="17"/>
  <c r="F730" i="17"/>
  <c r="E730" i="17"/>
  <c r="D730" i="17"/>
  <c r="C730" i="17"/>
  <c r="B730" i="17"/>
  <c r="F729" i="17"/>
  <c r="E729" i="17"/>
  <c r="D729" i="17"/>
  <c r="C729" i="17"/>
  <c r="B729" i="17"/>
  <c r="F728" i="17"/>
  <c r="E728" i="17"/>
  <c r="D728" i="17"/>
  <c r="C728" i="17"/>
  <c r="B728" i="17"/>
  <c r="F727" i="17"/>
  <c r="E727" i="17"/>
  <c r="D727" i="17"/>
  <c r="C727" i="17"/>
  <c r="B727" i="17"/>
  <c r="F726" i="17"/>
  <c r="E726" i="17"/>
  <c r="D726" i="17"/>
  <c r="C726" i="17"/>
  <c r="B726" i="17"/>
  <c r="F725" i="17"/>
  <c r="E725" i="17"/>
  <c r="D725" i="17"/>
  <c r="C725" i="17"/>
  <c r="B725" i="17"/>
  <c r="F724" i="17"/>
  <c r="E724" i="17"/>
  <c r="D724" i="17"/>
  <c r="C724" i="17"/>
  <c r="B724" i="17"/>
  <c r="F723" i="17"/>
  <c r="E723" i="17"/>
  <c r="D723" i="17"/>
  <c r="C723" i="17"/>
  <c r="B723" i="17"/>
  <c r="F722" i="17"/>
  <c r="E722" i="17"/>
  <c r="D722" i="17"/>
  <c r="C722" i="17"/>
  <c r="B722" i="17"/>
  <c r="F721" i="17"/>
  <c r="E721" i="17"/>
  <c r="D721" i="17"/>
  <c r="C721" i="17"/>
  <c r="B721" i="17"/>
  <c r="F720" i="17"/>
  <c r="E720" i="17"/>
  <c r="D720" i="17"/>
  <c r="C720" i="17"/>
  <c r="B720" i="17"/>
  <c r="F719" i="17"/>
  <c r="E719" i="17"/>
  <c r="D719" i="17"/>
  <c r="C719" i="17"/>
  <c r="B719" i="17"/>
  <c r="F718" i="17"/>
  <c r="E718" i="17"/>
  <c r="D718" i="17"/>
  <c r="C718" i="17"/>
  <c r="B718" i="17"/>
  <c r="F717" i="17"/>
  <c r="E717" i="17"/>
  <c r="D717" i="17"/>
  <c r="C717" i="17"/>
  <c r="B717" i="17"/>
  <c r="F716" i="17"/>
  <c r="E716" i="17"/>
  <c r="D716" i="17"/>
  <c r="C716" i="17"/>
  <c r="B716" i="17"/>
  <c r="F715" i="17"/>
  <c r="E715" i="17"/>
  <c r="D715" i="17"/>
  <c r="C715" i="17"/>
  <c r="B715" i="17"/>
  <c r="F714" i="17"/>
  <c r="E714" i="17"/>
  <c r="D714" i="17"/>
  <c r="C714" i="17"/>
  <c r="B714" i="17"/>
  <c r="F713" i="17"/>
  <c r="E713" i="17"/>
  <c r="D713" i="17"/>
  <c r="C713" i="17"/>
  <c r="B713" i="17"/>
  <c r="F712" i="17"/>
  <c r="E712" i="17"/>
  <c r="D712" i="17"/>
  <c r="C712" i="17"/>
  <c r="B712" i="17"/>
  <c r="F711" i="17"/>
  <c r="E711" i="17"/>
  <c r="D711" i="17"/>
  <c r="C711" i="17"/>
  <c r="B711" i="17"/>
  <c r="F710" i="17"/>
  <c r="E710" i="17"/>
  <c r="D710" i="17"/>
  <c r="C710" i="17"/>
  <c r="B710" i="17"/>
  <c r="F709" i="17"/>
  <c r="E709" i="17"/>
  <c r="D709" i="17"/>
  <c r="C709" i="17"/>
  <c r="B709" i="17"/>
  <c r="F708" i="17"/>
  <c r="E708" i="17"/>
  <c r="D708" i="17"/>
  <c r="C708" i="17"/>
  <c r="B708" i="17"/>
  <c r="F707" i="17"/>
  <c r="E707" i="17"/>
  <c r="D707" i="17"/>
  <c r="C707" i="17"/>
  <c r="B707" i="17"/>
  <c r="F706" i="17"/>
  <c r="E706" i="17"/>
  <c r="D706" i="17"/>
  <c r="C706" i="17"/>
  <c r="B706" i="17"/>
  <c r="F705" i="17"/>
  <c r="E705" i="17"/>
  <c r="D705" i="17"/>
  <c r="C705" i="17"/>
  <c r="B705" i="17"/>
  <c r="F704" i="17"/>
  <c r="E704" i="17"/>
  <c r="D704" i="17"/>
  <c r="C704" i="17"/>
  <c r="B704" i="17"/>
  <c r="F703" i="17"/>
  <c r="E703" i="17"/>
  <c r="D703" i="17"/>
  <c r="C703" i="17"/>
  <c r="B703" i="17"/>
  <c r="F702" i="17"/>
  <c r="E702" i="17"/>
  <c r="D702" i="17"/>
  <c r="C702" i="17"/>
  <c r="B702" i="17"/>
  <c r="F701" i="17"/>
  <c r="E701" i="17"/>
  <c r="D701" i="17"/>
  <c r="C701" i="17"/>
  <c r="B701" i="17"/>
  <c r="F700" i="17"/>
  <c r="E700" i="17"/>
  <c r="D700" i="17"/>
  <c r="C700" i="17"/>
  <c r="B700" i="17"/>
  <c r="F699" i="17"/>
  <c r="E699" i="17"/>
  <c r="D699" i="17"/>
  <c r="C699" i="17"/>
  <c r="B699" i="17"/>
  <c r="F698" i="17"/>
  <c r="E698" i="17"/>
  <c r="D698" i="17"/>
  <c r="C698" i="17"/>
  <c r="B698" i="17"/>
  <c r="F697" i="17"/>
  <c r="E697" i="17"/>
  <c r="D697" i="17"/>
  <c r="C697" i="17"/>
  <c r="B697" i="17"/>
  <c r="F696" i="17"/>
  <c r="E696" i="17"/>
  <c r="D696" i="17"/>
  <c r="C696" i="17"/>
  <c r="B696" i="17"/>
  <c r="F695" i="17"/>
  <c r="E695" i="17"/>
  <c r="D695" i="17"/>
  <c r="C695" i="17"/>
  <c r="B695" i="17"/>
  <c r="F694" i="17"/>
  <c r="E694" i="17"/>
  <c r="D694" i="17"/>
  <c r="C694" i="17"/>
  <c r="B694" i="17"/>
  <c r="F693" i="17"/>
  <c r="E693" i="17"/>
  <c r="D693" i="17"/>
  <c r="C693" i="17"/>
  <c r="B693" i="17"/>
  <c r="F692" i="17"/>
  <c r="E692" i="17"/>
  <c r="D692" i="17"/>
  <c r="C692" i="17"/>
  <c r="B692" i="17"/>
  <c r="F691" i="17"/>
  <c r="E691" i="17"/>
  <c r="D691" i="17"/>
  <c r="C691" i="17"/>
  <c r="B691" i="17"/>
  <c r="F690" i="17"/>
  <c r="E690" i="17"/>
  <c r="D690" i="17"/>
  <c r="C690" i="17"/>
  <c r="B690" i="17"/>
  <c r="F689" i="17"/>
  <c r="E689" i="17"/>
  <c r="D689" i="17"/>
  <c r="C689" i="17"/>
  <c r="B689" i="17"/>
  <c r="F688" i="17"/>
  <c r="E688" i="17"/>
  <c r="D688" i="17"/>
  <c r="C688" i="17"/>
  <c r="B688" i="17"/>
  <c r="F687" i="17"/>
  <c r="E687" i="17"/>
  <c r="D687" i="17"/>
  <c r="C687" i="17"/>
  <c r="B687" i="17"/>
  <c r="F686" i="17"/>
  <c r="E686" i="17"/>
  <c r="D686" i="17"/>
  <c r="C686" i="17"/>
  <c r="B686" i="17"/>
  <c r="F685" i="17"/>
  <c r="E685" i="17"/>
  <c r="D685" i="17"/>
  <c r="C685" i="17"/>
  <c r="B685" i="17"/>
  <c r="F684" i="17"/>
  <c r="E684" i="17"/>
  <c r="D684" i="17"/>
  <c r="C684" i="17"/>
  <c r="B684" i="17"/>
  <c r="F683" i="17"/>
  <c r="E683" i="17"/>
  <c r="D683" i="17"/>
  <c r="C683" i="17"/>
  <c r="B683" i="17"/>
  <c r="F682" i="17"/>
  <c r="E682" i="17"/>
  <c r="D682" i="17"/>
  <c r="C682" i="17"/>
  <c r="B682" i="17"/>
  <c r="F681" i="17"/>
  <c r="E681" i="17"/>
  <c r="D681" i="17"/>
  <c r="C681" i="17"/>
  <c r="B681" i="17"/>
  <c r="F680" i="17"/>
  <c r="E680" i="17"/>
  <c r="D680" i="17"/>
  <c r="C680" i="17"/>
  <c r="B680" i="17"/>
  <c r="F679" i="17"/>
  <c r="E679" i="17"/>
  <c r="D679" i="17"/>
  <c r="C679" i="17"/>
  <c r="B679" i="17"/>
  <c r="F678" i="17"/>
  <c r="E678" i="17"/>
  <c r="D678" i="17"/>
  <c r="C678" i="17"/>
  <c r="B678" i="17"/>
  <c r="F677" i="17"/>
  <c r="E677" i="17"/>
  <c r="D677" i="17"/>
  <c r="C677" i="17"/>
  <c r="B677" i="17"/>
  <c r="F676" i="17"/>
  <c r="E676" i="17"/>
  <c r="D676" i="17"/>
  <c r="C676" i="17"/>
  <c r="B676" i="17"/>
  <c r="F675" i="17"/>
  <c r="E675" i="17"/>
  <c r="D675" i="17"/>
  <c r="C675" i="17"/>
  <c r="B675" i="17"/>
  <c r="F674" i="17"/>
  <c r="E674" i="17"/>
  <c r="D674" i="17"/>
  <c r="C674" i="17"/>
  <c r="B674" i="17"/>
  <c r="F673" i="17"/>
  <c r="E673" i="17"/>
  <c r="D673" i="17"/>
  <c r="C673" i="17"/>
  <c r="B673" i="17"/>
  <c r="F672" i="17"/>
  <c r="E672" i="17"/>
  <c r="D672" i="17"/>
  <c r="C672" i="17"/>
  <c r="B672" i="17"/>
  <c r="F671" i="17"/>
  <c r="E671" i="17"/>
  <c r="D671" i="17"/>
  <c r="C671" i="17"/>
  <c r="B671" i="17"/>
  <c r="F670" i="17"/>
  <c r="E670" i="17"/>
  <c r="D670" i="17"/>
  <c r="C670" i="17"/>
  <c r="B670" i="17"/>
  <c r="F669" i="17"/>
  <c r="E669" i="17"/>
  <c r="D669" i="17"/>
  <c r="C669" i="17"/>
  <c r="B669" i="17"/>
  <c r="F668" i="17"/>
  <c r="E668" i="17"/>
  <c r="D668" i="17"/>
  <c r="C668" i="17"/>
  <c r="B668" i="17"/>
  <c r="F667" i="17"/>
  <c r="E667" i="17"/>
  <c r="D667" i="17"/>
  <c r="C667" i="17"/>
  <c r="B667" i="17"/>
  <c r="F666" i="17"/>
  <c r="E666" i="17"/>
  <c r="D666" i="17"/>
  <c r="C666" i="17"/>
  <c r="B666" i="17"/>
  <c r="F665" i="17"/>
  <c r="E665" i="17"/>
  <c r="D665" i="17"/>
  <c r="C665" i="17"/>
  <c r="B665" i="17"/>
  <c r="F664" i="17"/>
  <c r="E664" i="17"/>
  <c r="D664" i="17"/>
  <c r="C664" i="17"/>
  <c r="B664" i="17"/>
  <c r="F663" i="17"/>
  <c r="E663" i="17"/>
  <c r="D663" i="17"/>
  <c r="C663" i="17"/>
  <c r="B663" i="17"/>
  <c r="F662" i="17"/>
  <c r="E662" i="17"/>
  <c r="D662" i="17"/>
  <c r="C662" i="17"/>
  <c r="B662" i="17"/>
  <c r="F661" i="17"/>
  <c r="E661" i="17"/>
  <c r="D661" i="17"/>
  <c r="C661" i="17"/>
  <c r="B661" i="17"/>
  <c r="F660" i="17"/>
  <c r="E660" i="17"/>
  <c r="D660" i="17"/>
  <c r="C660" i="17"/>
  <c r="B660" i="17"/>
  <c r="F659" i="17"/>
  <c r="E659" i="17"/>
  <c r="D659" i="17"/>
  <c r="C659" i="17"/>
  <c r="B659" i="17"/>
  <c r="F658" i="17"/>
  <c r="E658" i="17"/>
  <c r="D658" i="17"/>
  <c r="C658" i="17"/>
  <c r="B658" i="17"/>
  <c r="F657" i="17"/>
  <c r="E657" i="17"/>
  <c r="D657" i="17"/>
  <c r="C657" i="17"/>
  <c r="B657" i="17"/>
  <c r="F656" i="17"/>
  <c r="E656" i="17"/>
  <c r="D656" i="17"/>
  <c r="C656" i="17"/>
  <c r="B656" i="17"/>
  <c r="F655" i="17"/>
  <c r="E655" i="17"/>
  <c r="D655" i="17"/>
  <c r="C655" i="17"/>
  <c r="B655" i="17"/>
  <c r="F654" i="17"/>
  <c r="E654" i="17"/>
  <c r="D654" i="17"/>
  <c r="C654" i="17"/>
  <c r="B654" i="17"/>
  <c r="F653" i="17"/>
  <c r="E653" i="17"/>
  <c r="D653" i="17"/>
  <c r="C653" i="17"/>
  <c r="B653" i="17"/>
  <c r="F652" i="17"/>
  <c r="E652" i="17"/>
  <c r="D652" i="17"/>
  <c r="C652" i="17"/>
  <c r="B652" i="17"/>
  <c r="F651" i="17"/>
  <c r="E651" i="17"/>
  <c r="D651" i="17"/>
  <c r="C651" i="17"/>
  <c r="B651" i="17"/>
  <c r="F650" i="17"/>
  <c r="E650" i="17"/>
  <c r="D650" i="17"/>
  <c r="C650" i="17"/>
  <c r="B650" i="17"/>
  <c r="F649" i="17"/>
  <c r="E649" i="17"/>
  <c r="D649" i="17"/>
  <c r="C649" i="17"/>
  <c r="B649" i="17"/>
  <c r="F648" i="17"/>
  <c r="E648" i="17"/>
  <c r="D648" i="17"/>
  <c r="C648" i="17"/>
  <c r="B648" i="17"/>
  <c r="F647" i="17"/>
  <c r="E647" i="17"/>
  <c r="D647" i="17"/>
  <c r="C647" i="17"/>
  <c r="B647" i="17"/>
  <c r="F646" i="17"/>
  <c r="E646" i="17"/>
  <c r="D646" i="17"/>
  <c r="C646" i="17"/>
  <c r="B646" i="17"/>
  <c r="F645" i="17"/>
  <c r="E645" i="17"/>
  <c r="D645" i="17"/>
  <c r="C645" i="17"/>
  <c r="B645" i="17"/>
  <c r="F644" i="17"/>
  <c r="E644" i="17"/>
  <c r="D644" i="17"/>
  <c r="C644" i="17"/>
  <c r="B644" i="17"/>
  <c r="F643" i="17"/>
  <c r="E643" i="17"/>
  <c r="D643" i="17"/>
  <c r="C643" i="17"/>
  <c r="B643" i="17"/>
  <c r="F642" i="17"/>
  <c r="E642" i="17"/>
  <c r="D642" i="17"/>
  <c r="C642" i="17"/>
  <c r="B642" i="17"/>
  <c r="F641" i="17"/>
  <c r="E641" i="17"/>
  <c r="D641" i="17"/>
  <c r="C641" i="17"/>
  <c r="B641" i="17"/>
  <c r="F640" i="17"/>
  <c r="E640" i="17"/>
  <c r="D640" i="17"/>
  <c r="C640" i="17"/>
  <c r="B640" i="17"/>
  <c r="F639" i="17"/>
  <c r="E639" i="17"/>
  <c r="D639" i="17"/>
  <c r="C639" i="17"/>
  <c r="B639" i="17"/>
  <c r="F638" i="17"/>
  <c r="E638" i="17"/>
  <c r="D638" i="17"/>
  <c r="C638" i="17"/>
  <c r="B638" i="17"/>
  <c r="F637" i="17"/>
  <c r="E637" i="17"/>
  <c r="D637" i="17"/>
  <c r="C637" i="17"/>
  <c r="B637" i="17"/>
  <c r="F636" i="17"/>
  <c r="E636" i="17"/>
  <c r="D636" i="17"/>
  <c r="C636" i="17"/>
  <c r="B636" i="17"/>
  <c r="F635" i="17"/>
  <c r="E635" i="17"/>
  <c r="D635" i="17"/>
  <c r="C635" i="17"/>
  <c r="B635" i="17"/>
  <c r="F634" i="17"/>
  <c r="E634" i="17"/>
  <c r="D634" i="17"/>
  <c r="C634" i="17"/>
  <c r="B634" i="17"/>
  <c r="F633" i="17"/>
  <c r="E633" i="17"/>
  <c r="D633" i="17"/>
  <c r="C633" i="17"/>
  <c r="B633" i="17"/>
  <c r="F632" i="17"/>
  <c r="E632" i="17"/>
  <c r="D632" i="17"/>
  <c r="C632" i="17"/>
  <c r="B632" i="17"/>
  <c r="F631" i="17"/>
  <c r="E631" i="17"/>
  <c r="D631" i="17"/>
  <c r="C631" i="17"/>
  <c r="B631" i="17"/>
  <c r="F630" i="17"/>
  <c r="E630" i="17"/>
  <c r="D630" i="17"/>
  <c r="C630" i="17"/>
  <c r="B630" i="17"/>
  <c r="F629" i="17"/>
  <c r="E629" i="17"/>
  <c r="D629" i="17"/>
  <c r="C629" i="17"/>
  <c r="B629" i="17"/>
  <c r="F628" i="17"/>
  <c r="E628" i="17"/>
  <c r="D628" i="17"/>
  <c r="C628" i="17"/>
  <c r="B628" i="17"/>
  <c r="F627" i="17"/>
  <c r="E627" i="17"/>
  <c r="D627" i="17"/>
  <c r="C627" i="17"/>
  <c r="B627" i="17"/>
  <c r="F626" i="17"/>
  <c r="E626" i="17"/>
  <c r="D626" i="17"/>
  <c r="C626" i="17"/>
  <c r="B626" i="17"/>
  <c r="F625" i="17"/>
  <c r="E625" i="17"/>
  <c r="D625" i="17"/>
  <c r="C625" i="17"/>
  <c r="B625" i="17"/>
  <c r="F624" i="17"/>
  <c r="E624" i="17"/>
  <c r="D624" i="17"/>
  <c r="C624" i="17"/>
  <c r="B624" i="17"/>
  <c r="F623" i="17"/>
  <c r="E623" i="17"/>
  <c r="D623" i="17"/>
  <c r="C623" i="17"/>
  <c r="B623" i="17"/>
  <c r="F622" i="17"/>
  <c r="E622" i="17"/>
  <c r="D622" i="17"/>
  <c r="C622" i="17"/>
  <c r="B622" i="17"/>
  <c r="F621" i="17"/>
  <c r="E621" i="17"/>
  <c r="D621" i="17"/>
  <c r="C621" i="17"/>
  <c r="B621" i="17"/>
  <c r="F620" i="17"/>
  <c r="E620" i="17"/>
  <c r="D620" i="17"/>
  <c r="C620" i="17"/>
  <c r="B620" i="17"/>
  <c r="F619" i="17"/>
  <c r="E619" i="17"/>
  <c r="D619" i="17"/>
  <c r="C619" i="17"/>
  <c r="B619" i="17"/>
  <c r="F618" i="17"/>
  <c r="E618" i="17"/>
  <c r="D618" i="17"/>
  <c r="C618" i="17"/>
  <c r="B618" i="17"/>
  <c r="F617" i="17"/>
  <c r="E617" i="17"/>
  <c r="D617" i="17"/>
  <c r="C617" i="17"/>
  <c r="B617" i="17"/>
  <c r="F616" i="17"/>
  <c r="E616" i="17"/>
  <c r="D616" i="17"/>
  <c r="C616" i="17"/>
  <c r="B616" i="17"/>
  <c r="F615" i="17"/>
  <c r="E615" i="17"/>
  <c r="D615" i="17"/>
  <c r="C615" i="17"/>
  <c r="B615" i="17"/>
  <c r="F614" i="17"/>
  <c r="E614" i="17"/>
  <c r="D614" i="17"/>
  <c r="C614" i="17"/>
  <c r="B614" i="17"/>
  <c r="F613" i="17"/>
  <c r="E613" i="17"/>
  <c r="D613" i="17"/>
  <c r="C613" i="17"/>
  <c r="B613" i="17"/>
  <c r="F612" i="17"/>
  <c r="E612" i="17"/>
  <c r="D612" i="17"/>
  <c r="C612" i="17"/>
  <c r="B612" i="17"/>
  <c r="F611" i="17"/>
  <c r="E611" i="17"/>
  <c r="D611" i="17"/>
  <c r="C611" i="17"/>
  <c r="B611" i="17"/>
  <c r="F610" i="17"/>
  <c r="E610" i="17"/>
  <c r="D610" i="17"/>
  <c r="C610" i="17"/>
  <c r="B610" i="17"/>
  <c r="F609" i="17"/>
  <c r="E609" i="17"/>
  <c r="D609" i="17"/>
  <c r="C609" i="17"/>
  <c r="B609" i="17"/>
  <c r="F608" i="17"/>
  <c r="E608" i="17"/>
  <c r="D608" i="17"/>
  <c r="C608" i="17"/>
  <c r="B608" i="17"/>
  <c r="F607" i="17"/>
  <c r="E607" i="17"/>
  <c r="D607" i="17"/>
  <c r="C607" i="17"/>
  <c r="B607" i="17"/>
  <c r="F606" i="17"/>
  <c r="E606" i="17"/>
  <c r="D606" i="17"/>
  <c r="C606" i="17"/>
  <c r="B606" i="17"/>
  <c r="F605" i="17"/>
  <c r="E605" i="17"/>
  <c r="D605" i="17"/>
  <c r="C605" i="17"/>
  <c r="B605" i="17"/>
  <c r="F604" i="17"/>
  <c r="E604" i="17"/>
  <c r="D604" i="17"/>
  <c r="C604" i="17"/>
  <c r="B604" i="17"/>
  <c r="F603" i="17"/>
  <c r="E603" i="17"/>
  <c r="D603" i="17"/>
  <c r="C603" i="17"/>
  <c r="B603" i="17"/>
  <c r="F602" i="17"/>
  <c r="E602" i="17"/>
  <c r="D602" i="17"/>
  <c r="C602" i="17"/>
  <c r="B602" i="17"/>
  <c r="F601" i="17"/>
  <c r="E601" i="17"/>
  <c r="D601" i="17"/>
  <c r="C601" i="17"/>
  <c r="B601" i="17"/>
  <c r="F600" i="17"/>
  <c r="E600" i="17"/>
  <c r="D600" i="17"/>
  <c r="C600" i="17"/>
  <c r="B600" i="17"/>
  <c r="F599" i="17"/>
  <c r="E599" i="17"/>
  <c r="D599" i="17"/>
  <c r="C599" i="17"/>
  <c r="B599" i="17"/>
  <c r="F598" i="17"/>
  <c r="E598" i="17"/>
  <c r="D598" i="17"/>
  <c r="C598" i="17"/>
  <c r="B598" i="17"/>
  <c r="F597" i="17"/>
  <c r="E597" i="17"/>
  <c r="D597" i="17"/>
  <c r="C597" i="17"/>
  <c r="B597" i="17"/>
  <c r="F596" i="17"/>
  <c r="E596" i="17"/>
  <c r="D596" i="17"/>
  <c r="C596" i="17"/>
  <c r="B596" i="17"/>
  <c r="F595" i="17"/>
  <c r="E595" i="17"/>
  <c r="D595" i="17"/>
  <c r="C595" i="17"/>
  <c r="B595" i="17"/>
  <c r="F594" i="17"/>
  <c r="E594" i="17"/>
  <c r="D594" i="17"/>
  <c r="C594" i="17"/>
  <c r="B594" i="17"/>
  <c r="F593" i="17"/>
  <c r="E593" i="17"/>
  <c r="D593" i="17"/>
  <c r="C593" i="17"/>
  <c r="B593" i="17"/>
  <c r="F592" i="17"/>
  <c r="E592" i="17"/>
  <c r="D592" i="17"/>
  <c r="C592" i="17"/>
  <c r="B592" i="17"/>
  <c r="F591" i="17"/>
  <c r="E591" i="17"/>
  <c r="D591" i="17"/>
  <c r="C591" i="17"/>
  <c r="B591" i="17"/>
  <c r="F590" i="17"/>
  <c r="E590" i="17"/>
  <c r="D590" i="17"/>
  <c r="C590" i="17"/>
  <c r="B590" i="17"/>
  <c r="F589" i="17"/>
  <c r="E589" i="17"/>
  <c r="D589" i="17"/>
  <c r="C589" i="17"/>
  <c r="B589" i="17"/>
  <c r="F588" i="17"/>
  <c r="E588" i="17"/>
  <c r="D588" i="17"/>
  <c r="C588" i="17"/>
  <c r="B588" i="17"/>
  <c r="F587" i="17"/>
  <c r="E587" i="17"/>
  <c r="D587" i="17"/>
  <c r="C587" i="17"/>
  <c r="B587" i="17"/>
  <c r="F586" i="17"/>
  <c r="E586" i="17"/>
  <c r="D586" i="17"/>
  <c r="C586" i="17"/>
  <c r="B586" i="17"/>
  <c r="F585" i="17"/>
  <c r="E585" i="17"/>
  <c r="D585" i="17"/>
  <c r="C585" i="17"/>
  <c r="B585" i="17"/>
  <c r="F584" i="17"/>
  <c r="E584" i="17"/>
  <c r="D584" i="17"/>
  <c r="C584" i="17"/>
  <c r="B584" i="17"/>
  <c r="F583" i="17"/>
  <c r="E583" i="17"/>
  <c r="D583" i="17"/>
  <c r="C583" i="17"/>
  <c r="B583" i="17"/>
  <c r="F582" i="17"/>
  <c r="E582" i="17"/>
  <c r="D582" i="17"/>
  <c r="C582" i="17"/>
  <c r="B582" i="17"/>
  <c r="F581" i="17"/>
  <c r="E581" i="17"/>
  <c r="D581" i="17"/>
  <c r="C581" i="17"/>
  <c r="B581" i="17"/>
  <c r="F580" i="17"/>
  <c r="E580" i="17"/>
  <c r="D580" i="17"/>
  <c r="C580" i="17"/>
  <c r="B580" i="17"/>
  <c r="F579" i="17"/>
  <c r="E579" i="17"/>
  <c r="D579" i="17"/>
  <c r="C579" i="17"/>
  <c r="B579" i="17"/>
  <c r="F578" i="17"/>
  <c r="E578" i="17"/>
  <c r="D578" i="17"/>
  <c r="C578" i="17"/>
  <c r="B578" i="17"/>
  <c r="F577" i="17"/>
  <c r="E577" i="17"/>
  <c r="D577" i="17"/>
  <c r="C577" i="17"/>
  <c r="B577" i="17"/>
  <c r="F576" i="17"/>
  <c r="E576" i="17"/>
  <c r="D576" i="17"/>
  <c r="C576" i="17"/>
  <c r="B576" i="17"/>
  <c r="F575" i="17"/>
  <c r="E575" i="17"/>
  <c r="D575" i="17"/>
  <c r="C575" i="17"/>
  <c r="B575" i="17"/>
  <c r="F574" i="17"/>
  <c r="E574" i="17"/>
  <c r="D574" i="17"/>
  <c r="C574" i="17"/>
  <c r="B574" i="17"/>
  <c r="F573" i="17"/>
  <c r="E573" i="17"/>
  <c r="D573" i="17"/>
  <c r="C573" i="17"/>
  <c r="B573" i="17"/>
  <c r="F572" i="17"/>
  <c r="E572" i="17"/>
  <c r="D572" i="17"/>
  <c r="C572" i="17"/>
  <c r="B572" i="17"/>
  <c r="F571" i="17"/>
  <c r="E571" i="17"/>
  <c r="D571" i="17"/>
  <c r="C571" i="17"/>
  <c r="B571" i="17"/>
  <c r="F570" i="17"/>
  <c r="E570" i="17"/>
  <c r="D570" i="17"/>
  <c r="C570" i="17"/>
  <c r="B570" i="17"/>
  <c r="F569" i="17"/>
  <c r="E569" i="17"/>
  <c r="D569" i="17"/>
  <c r="C569" i="17"/>
  <c r="B569" i="17"/>
  <c r="F568" i="17"/>
  <c r="E568" i="17"/>
  <c r="D568" i="17"/>
  <c r="C568" i="17"/>
  <c r="B568" i="17"/>
  <c r="F567" i="17"/>
  <c r="E567" i="17"/>
  <c r="D567" i="17"/>
  <c r="C567" i="17"/>
  <c r="B567" i="17"/>
  <c r="F566" i="17"/>
  <c r="E566" i="17"/>
  <c r="D566" i="17"/>
  <c r="C566" i="17"/>
  <c r="B566" i="17"/>
  <c r="F565" i="17"/>
  <c r="E565" i="17"/>
  <c r="D565" i="17"/>
  <c r="C565" i="17"/>
  <c r="B565" i="17"/>
  <c r="F564" i="17"/>
  <c r="E564" i="17"/>
  <c r="D564" i="17"/>
  <c r="C564" i="17"/>
  <c r="B564" i="17"/>
  <c r="F563" i="17"/>
  <c r="E563" i="17"/>
  <c r="D563" i="17"/>
  <c r="C563" i="17"/>
  <c r="B563" i="17"/>
  <c r="F562" i="17"/>
  <c r="E562" i="17"/>
  <c r="D562" i="17"/>
  <c r="C562" i="17"/>
  <c r="B562" i="17"/>
  <c r="F561" i="17"/>
  <c r="E561" i="17"/>
  <c r="D561" i="17"/>
  <c r="C561" i="17"/>
  <c r="B561" i="17"/>
  <c r="F560" i="17"/>
  <c r="E560" i="17"/>
  <c r="D560" i="17"/>
  <c r="C560" i="17"/>
  <c r="B560" i="17"/>
  <c r="F559" i="17"/>
  <c r="E559" i="17"/>
  <c r="D559" i="17"/>
  <c r="C559" i="17"/>
  <c r="B559" i="17"/>
  <c r="F558" i="17"/>
  <c r="E558" i="17"/>
  <c r="D558" i="17"/>
  <c r="C558" i="17"/>
  <c r="B558" i="17"/>
  <c r="F557" i="17"/>
  <c r="E557" i="17"/>
  <c r="D557" i="17"/>
  <c r="C557" i="17"/>
  <c r="B557" i="17"/>
  <c r="F556" i="17"/>
  <c r="E556" i="17"/>
  <c r="D556" i="17"/>
  <c r="C556" i="17"/>
  <c r="B556" i="17"/>
  <c r="F555" i="17"/>
  <c r="E555" i="17"/>
  <c r="D555" i="17"/>
  <c r="C555" i="17"/>
  <c r="B555" i="17"/>
  <c r="F554" i="17"/>
  <c r="E554" i="17"/>
  <c r="D554" i="17"/>
  <c r="C554" i="17"/>
  <c r="B554" i="17"/>
  <c r="F553" i="17"/>
  <c r="E553" i="17"/>
  <c r="D553" i="17"/>
  <c r="C553" i="17"/>
  <c r="B553" i="17"/>
  <c r="F552" i="17"/>
  <c r="E552" i="17"/>
  <c r="D552" i="17"/>
  <c r="C552" i="17"/>
  <c r="B552" i="17"/>
  <c r="F551" i="17"/>
  <c r="E551" i="17"/>
  <c r="D551" i="17"/>
  <c r="C551" i="17"/>
  <c r="B551" i="17"/>
  <c r="F550" i="17"/>
  <c r="E550" i="17"/>
  <c r="D550" i="17"/>
  <c r="C550" i="17"/>
  <c r="B550" i="17"/>
  <c r="F549" i="17"/>
  <c r="E549" i="17"/>
  <c r="D549" i="17"/>
  <c r="C549" i="17"/>
  <c r="B549" i="17"/>
  <c r="F548" i="17"/>
  <c r="E548" i="17"/>
  <c r="D548" i="17"/>
  <c r="C548" i="17"/>
  <c r="B548" i="17"/>
  <c r="F547" i="17"/>
  <c r="E547" i="17"/>
  <c r="D547" i="17"/>
  <c r="C547" i="17"/>
  <c r="B547" i="17"/>
  <c r="F546" i="17"/>
  <c r="E546" i="17"/>
  <c r="D546" i="17"/>
  <c r="C546" i="17"/>
  <c r="B546" i="17"/>
  <c r="F545" i="17"/>
  <c r="E545" i="17"/>
  <c r="D545" i="17"/>
  <c r="C545" i="17"/>
  <c r="B545" i="17"/>
  <c r="F544" i="17"/>
  <c r="E544" i="17"/>
  <c r="D544" i="17"/>
  <c r="C544" i="17"/>
  <c r="B544" i="17"/>
  <c r="F543" i="17"/>
  <c r="E543" i="17"/>
  <c r="D543" i="17"/>
  <c r="C543" i="17"/>
  <c r="B543" i="17"/>
  <c r="F542" i="17"/>
  <c r="E542" i="17"/>
  <c r="D542" i="17"/>
  <c r="C542" i="17"/>
  <c r="B542" i="17"/>
  <c r="F541" i="17"/>
  <c r="E541" i="17"/>
  <c r="D541" i="17"/>
  <c r="C541" i="17"/>
  <c r="B541" i="17"/>
  <c r="F540" i="17"/>
  <c r="E540" i="17"/>
  <c r="D540" i="17"/>
  <c r="C540" i="17"/>
  <c r="B540" i="17"/>
  <c r="F539" i="17"/>
  <c r="E539" i="17"/>
  <c r="D539" i="17"/>
  <c r="C539" i="17"/>
  <c r="B539" i="17"/>
  <c r="F538" i="17"/>
  <c r="E538" i="17"/>
  <c r="D538" i="17"/>
  <c r="C538" i="17"/>
  <c r="B538" i="17"/>
  <c r="F537" i="17"/>
  <c r="E537" i="17"/>
  <c r="D537" i="17"/>
  <c r="C537" i="17"/>
  <c r="B537" i="17"/>
  <c r="F536" i="17"/>
  <c r="E536" i="17"/>
  <c r="D536" i="17"/>
  <c r="C536" i="17"/>
  <c r="B536" i="17"/>
  <c r="F535" i="17"/>
  <c r="E535" i="17"/>
  <c r="D535" i="17"/>
  <c r="C535" i="17"/>
  <c r="B535" i="17"/>
  <c r="F534" i="17"/>
  <c r="E534" i="17"/>
  <c r="D534" i="17"/>
  <c r="C534" i="17"/>
  <c r="B534" i="17"/>
  <c r="F533" i="17"/>
  <c r="E533" i="17"/>
  <c r="D533" i="17"/>
  <c r="C533" i="17"/>
  <c r="B533" i="17"/>
  <c r="F532" i="17"/>
  <c r="E532" i="17"/>
  <c r="D532" i="17"/>
  <c r="C532" i="17"/>
  <c r="B532" i="17"/>
  <c r="F531" i="17"/>
  <c r="E531" i="17"/>
  <c r="D531" i="17"/>
  <c r="C531" i="17"/>
  <c r="B531" i="17"/>
  <c r="F530" i="17"/>
  <c r="E530" i="17"/>
  <c r="D530" i="17"/>
  <c r="C530" i="17"/>
  <c r="B530" i="17"/>
  <c r="F529" i="17"/>
  <c r="E529" i="17"/>
  <c r="D529" i="17"/>
  <c r="C529" i="17"/>
  <c r="B529" i="17"/>
  <c r="F528" i="17"/>
  <c r="E528" i="17"/>
  <c r="D528" i="17"/>
  <c r="C528" i="17"/>
  <c r="B528" i="17"/>
  <c r="F527" i="17"/>
  <c r="E527" i="17"/>
  <c r="D527" i="17"/>
  <c r="C527" i="17"/>
  <c r="B527" i="17"/>
  <c r="F526" i="17"/>
  <c r="E526" i="17"/>
  <c r="D526" i="17"/>
  <c r="C526" i="17"/>
  <c r="B526" i="17"/>
  <c r="F525" i="17"/>
  <c r="E525" i="17"/>
  <c r="D525" i="17"/>
  <c r="C525" i="17"/>
  <c r="B525" i="17"/>
  <c r="F524" i="17"/>
  <c r="E524" i="17"/>
  <c r="D524" i="17"/>
  <c r="C524" i="17"/>
  <c r="B524" i="17"/>
  <c r="F523" i="17"/>
  <c r="E523" i="17"/>
  <c r="D523" i="17"/>
  <c r="C523" i="17"/>
  <c r="B523" i="17"/>
  <c r="F522" i="17"/>
  <c r="E522" i="17"/>
  <c r="D522" i="17"/>
  <c r="C522" i="17"/>
  <c r="B522" i="17"/>
  <c r="F521" i="17"/>
  <c r="E521" i="17"/>
  <c r="D521" i="17"/>
  <c r="C521" i="17"/>
  <c r="B521" i="17"/>
  <c r="F520" i="17"/>
  <c r="E520" i="17"/>
  <c r="D520" i="17"/>
  <c r="C520" i="17"/>
  <c r="B520" i="17"/>
  <c r="F519" i="17"/>
  <c r="E519" i="17"/>
  <c r="D519" i="17"/>
  <c r="C519" i="17"/>
  <c r="B519" i="17"/>
  <c r="F518" i="17"/>
  <c r="E518" i="17"/>
  <c r="D518" i="17"/>
  <c r="C518" i="17"/>
  <c r="B518" i="17"/>
  <c r="F517" i="17"/>
  <c r="E517" i="17"/>
  <c r="D517" i="17"/>
  <c r="C517" i="17"/>
  <c r="B517" i="17"/>
  <c r="F516" i="17"/>
  <c r="E516" i="17"/>
  <c r="D516" i="17"/>
  <c r="C516" i="17"/>
  <c r="B516" i="17"/>
  <c r="F515" i="17"/>
  <c r="E515" i="17"/>
  <c r="D515" i="17"/>
  <c r="C515" i="17"/>
  <c r="B515" i="17"/>
  <c r="F514" i="17"/>
  <c r="E514" i="17"/>
  <c r="D514" i="17"/>
  <c r="C514" i="17"/>
  <c r="B514" i="17"/>
  <c r="F513" i="17"/>
  <c r="E513" i="17"/>
  <c r="D513" i="17"/>
  <c r="C513" i="17"/>
  <c r="B513" i="17"/>
  <c r="F512" i="17"/>
  <c r="E512" i="17"/>
  <c r="D512" i="17"/>
  <c r="C512" i="17"/>
  <c r="B512" i="17"/>
  <c r="F511" i="17"/>
  <c r="E511" i="17"/>
  <c r="D511" i="17"/>
  <c r="C511" i="17"/>
  <c r="B511" i="17"/>
  <c r="F510" i="17"/>
  <c r="E510" i="17"/>
  <c r="D510" i="17"/>
  <c r="C510" i="17"/>
  <c r="B510" i="17"/>
  <c r="F509" i="17"/>
  <c r="E509" i="17"/>
  <c r="D509" i="17"/>
  <c r="C509" i="17"/>
  <c r="B509" i="17"/>
  <c r="F508" i="17"/>
  <c r="E508" i="17"/>
  <c r="D508" i="17"/>
  <c r="C508" i="17"/>
  <c r="B508" i="17"/>
  <c r="F507" i="17"/>
  <c r="E507" i="17"/>
  <c r="D507" i="17"/>
  <c r="C507" i="17"/>
  <c r="B507" i="17"/>
  <c r="F506" i="17"/>
  <c r="E506" i="17"/>
  <c r="D506" i="17"/>
  <c r="C506" i="17"/>
  <c r="B506" i="17"/>
  <c r="F505" i="17"/>
  <c r="E505" i="17"/>
  <c r="D505" i="17"/>
  <c r="C505" i="17"/>
  <c r="B505" i="17"/>
  <c r="F504" i="17"/>
  <c r="E504" i="17"/>
  <c r="D504" i="17"/>
  <c r="C504" i="17"/>
  <c r="B504" i="17"/>
  <c r="F503" i="17"/>
  <c r="E503" i="17"/>
  <c r="D503" i="17"/>
  <c r="C503" i="17"/>
  <c r="B503" i="17"/>
  <c r="F502" i="17"/>
  <c r="E502" i="17"/>
  <c r="D502" i="17"/>
  <c r="C502" i="17"/>
  <c r="B502" i="17"/>
  <c r="F501" i="17"/>
  <c r="E501" i="17"/>
  <c r="D501" i="17"/>
  <c r="C501" i="17"/>
  <c r="B501" i="17"/>
  <c r="F500" i="17"/>
  <c r="E500" i="17"/>
  <c r="D500" i="17"/>
  <c r="C500" i="17"/>
  <c r="B500" i="17"/>
  <c r="F499" i="17"/>
  <c r="E499" i="17"/>
  <c r="D499" i="17"/>
  <c r="C499" i="17"/>
  <c r="B499" i="17"/>
  <c r="F498" i="17"/>
  <c r="E498" i="17"/>
  <c r="D498" i="17"/>
  <c r="C498" i="17"/>
  <c r="B498" i="17"/>
  <c r="F497" i="17"/>
  <c r="E497" i="17"/>
  <c r="D497" i="17"/>
  <c r="C497" i="17"/>
  <c r="B497" i="17"/>
  <c r="F496" i="17"/>
  <c r="E496" i="17"/>
  <c r="D496" i="17"/>
  <c r="C496" i="17"/>
  <c r="B496" i="17"/>
  <c r="F495" i="17"/>
  <c r="E495" i="17"/>
  <c r="D495" i="17"/>
  <c r="C495" i="17"/>
  <c r="B495" i="17"/>
  <c r="F494" i="17"/>
  <c r="E494" i="17"/>
  <c r="D494" i="17"/>
  <c r="C494" i="17"/>
  <c r="B494" i="17"/>
  <c r="F493" i="17"/>
  <c r="E493" i="17"/>
  <c r="D493" i="17"/>
  <c r="C493" i="17"/>
  <c r="B493" i="17"/>
  <c r="F492" i="17"/>
  <c r="E492" i="17"/>
  <c r="D492" i="17"/>
  <c r="C492" i="17"/>
  <c r="B492" i="17"/>
  <c r="F491" i="17"/>
  <c r="E491" i="17"/>
  <c r="D491" i="17"/>
  <c r="C491" i="17"/>
  <c r="B491" i="17"/>
  <c r="F490" i="17"/>
  <c r="E490" i="17"/>
  <c r="D490" i="17"/>
  <c r="C490" i="17"/>
  <c r="B490" i="17"/>
  <c r="F489" i="17"/>
  <c r="E489" i="17"/>
  <c r="D489" i="17"/>
  <c r="C489" i="17"/>
  <c r="B489" i="17"/>
  <c r="F488" i="17"/>
  <c r="E488" i="17"/>
  <c r="D488" i="17"/>
  <c r="C488" i="17"/>
  <c r="B488" i="17"/>
  <c r="F487" i="17"/>
  <c r="E487" i="17"/>
  <c r="D487" i="17"/>
  <c r="C487" i="17"/>
  <c r="B487" i="17"/>
  <c r="F486" i="17"/>
  <c r="E486" i="17"/>
  <c r="D486" i="17"/>
  <c r="C486" i="17"/>
  <c r="B486" i="17"/>
  <c r="F485" i="17"/>
  <c r="E485" i="17"/>
  <c r="D485" i="17"/>
  <c r="C485" i="17"/>
  <c r="B485" i="17"/>
  <c r="F484" i="17"/>
  <c r="E484" i="17"/>
  <c r="D484" i="17"/>
  <c r="C484" i="17"/>
  <c r="B484" i="17"/>
  <c r="F483" i="17"/>
  <c r="E483" i="17"/>
  <c r="D483" i="17"/>
  <c r="C483" i="17"/>
  <c r="B483" i="17"/>
  <c r="F482" i="17"/>
  <c r="E482" i="17"/>
  <c r="D482" i="17"/>
  <c r="C482" i="17"/>
  <c r="B482" i="17"/>
  <c r="F481" i="17"/>
  <c r="E481" i="17"/>
  <c r="D481" i="17"/>
  <c r="C481" i="17"/>
  <c r="B481" i="17"/>
  <c r="F480" i="17"/>
  <c r="E480" i="17"/>
  <c r="D480" i="17"/>
  <c r="C480" i="17"/>
  <c r="B480" i="17"/>
  <c r="F479" i="17"/>
  <c r="E479" i="17"/>
  <c r="D479" i="17"/>
  <c r="C479" i="17"/>
  <c r="B479" i="17"/>
  <c r="F478" i="17"/>
  <c r="E478" i="17"/>
  <c r="D478" i="17"/>
  <c r="C478" i="17"/>
  <c r="B478" i="17"/>
  <c r="F477" i="17"/>
  <c r="E477" i="17"/>
  <c r="D477" i="17"/>
  <c r="C477" i="17"/>
  <c r="B477" i="17"/>
  <c r="F476" i="17"/>
  <c r="E476" i="17"/>
  <c r="D476" i="17"/>
  <c r="C476" i="17"/>
  <c r="B476" i="17"/>
  <c r="F475" i="17"/>
  <c r="E475" i="17"/>
  <c r="D475" i="17"/>
  <c r="C475" i="17"/>
  <c r="B475" i="17"/>
  <c r="F474" i="17"/>
  <c r="E474" i="17"/>
  <c r="D474" i="17"/>
  <c r="C474" i="17"/>
  <c r="B474" i="17"/>
  <c r="F473" i="17"/>
  <c r="E473" i="17"/>
  <c r="D473" i="17"/>
  <c r="C473" i="17"/>
  <c r="B473" i="17"/>
  <c r="F472" i="17"/>
  <c r="E472" i="17"/>
  <c r="D472" i="17"/>
  <c r="C472" i="17"/>
  <c r="B472" i="17"/>
  <c r="F471" i="17"/>
  <c r="E471" i="17"/>
  <c r="D471" i="17"/>
  <c r="C471" i="17"/>
  <c r="B471" i="17"/>
  <c r="F470" i="17"/>
  <c r="E470" i="17"/>
  <c r="D470" i="17"/>
  <c r="C470" i="17"/>
  <c r="B470" i="17"/>
  <c r="F469" i="17"/>
  <c r="E469" i="17"/>
  <c r="D469" i="17"/>
  <c r="C469" i="17"/>
  <c r="B469" i="17"/>
  <c r="F468" i="17"/>
  <c r="E468" i="17"/>
  <c r="D468" i="17"/>
  <c r="C468" i="17"/>
  <c r="B468" i="17"/>
  <c r="F467" i="17"/>
  <c r="E467" i="17"/>
  <c r="D467" i="17"/>
  <c r="C467" i="17"/>
  <c r="B467" i="17"/>
  <c r="F466" i="17"/>
  <c r="E466" i="17"/>
  <c r="D466" i="17"/>
  <c r="C466" i="17"/>
  <c r="B466" i="17"/>
  <c r="F465" i="17"/>
  <c r="E465" i="17"/>
  <c r="D465" i="17"/>
  <c r="C465" i="17"/>
  <c r="B465" i="17"/>
  <c r="F464" i="17"/>
  <c r="E464" i="17"/>
  <c r="D464" i="17"/>
  <c r="C464" i="17"/>
  <c r="B464" i="17"/>
  <c r="F463" i="17"/>
  <c r="E463" i="17"/>
  <c r="D463" i="17"/>
  <c r="C463" i="17"/>
  <c r="B463" i="17"/>
  <c r="F462" i="17"/>
  <c r="E462" i="17"/>
  <c r="D462" i="17"/>
  <c r="C462" i="17"/>
  <c r="B462" i="17"/>
  <c r="F461" i="17"/>
  <c r="E461" i="17"/>
  <c r="D461" i="17"/>
  <c r="C461" i="17"/>
  <c r="B461" i="17"/>
  <c r="F460" i="17"/>
  <c r="E460" i="17"/>
  <c r="D460" i="17"/>
  <c r="C460" i="17"/>
  <c r="B460" i="17"/>
  <c r="F459" i="17"/>
  <c r="E459" i="17"/>
  <c r="D459" i="17"/>
  <c r="C459" i="17"/>
  <c r="B459" i="17"/>
  <c r="F458" i="17"/>
  <c r="E458" i="17"/>
  <c r="D458" i="17"/>
  <c r="C458" i="17"/>
  <c r="B458" i="17"/>
  <c r="F457" i="17"/>
  <c r="E457" i="17"/>
  <c r="D457" i="17"/>
  <c r="C457" i="17"/>
  <c r="B457" i="17"/>
  <c r="F456" i="17"/>
  <c r="E456" i="17"/>
  <c r="D456" i="17"/>
  <c r="C456" i="17"/>
  <c r="B456" i="17"/>
  <c r="F455" i="17"/>
  <c r="E455" i="17"/>
  <c r="D455" i="17"/>
  <c r="C455" i="17"/>
  <c r="B455" i="17"/>
  <c r="F454" i="17"/>
  <c r="E454" i="17"/>
  <c r="D454" i="17"/>
  <c r="C454" i="17"/>
  <c r="B454" i="17"/>
  <c r="F453" i="17"/>
  <c r="E453" i="17"/>
  <c r="D453" i="17"/>
  <c r="C453" i="17"/>
  <c r="B453" i="17"/>
  <c r="F452" i="17"/>
  <c r="E452" i="17"/>
  <c r="D452" i="17"/>
  <c r="C452" i="17"/>
  <c r="B452" i="17"/>
  <c r="F451" i="17"/>
  <c r="E451" i="17"/>
  <c r="D451" i="17"/>
  <c r="C451" i="17"/>
  <c r="B451" i="17"/>
  <c r="F450" i="17"/>
  <c r="E450" i="17"/>
  <c r="D450" i="17"/>
  <c r="C450" i="17"/>
  <c r="B450" i="17"/>
  <c r="F449" i="17"/>
  <c r="E449" i="17"/>
  <c r="D449" i="17"/>
  <c r="C449" i="17"/>
  <c r="B449" i="17"/>
  <c r="F448" i="17"/>
  <c r="E448" i="17"/>
  <c r="D448" i="17"/>
  <c r="C448" i="17"/>
  <c r="B448" i="17"/>
  <c r="F447" i="17"/>
  <c r="E447" i="17"/>
  <c r="D447" i="17"/>
  <c r="C447" i="17"/>
  <c r="B447" i="17"/>
  <c r="F446" i="17"/>
  <c r="E446" i="17"/>
  <c r="D446" i="17"/>
  <c r="C446" i="17"/>
  <c r="B446" i="17"/>
  <c r="F445" i="17"/>
  <c r="E445" i="17"/>
  <c r="D445" i="17"/>
  <c r="C445" i="17"/>
  <c r="B445" i="17"/>
  <c r="F444" i="17"/>
  <c r="E444" i="17"/>
  <c r="D444" i="17"/>
  <c r="C444" i="17"/>
  <c r="B444" i="17"/>
  <c r="F443" i="17"/>
  <c r="E443" i="17"/>
  <c r="D443" i="17"/>
  <c r="C443" i="17"/>
  <c r="B443" i="17"/>
  <c r="F442" i="17"/>
  <c r="E442" i="17"/>
  <c r="D442" i="17"/>
  <c r="C442" i="17"/>
  <c r="B442" i="17"/>
  <c r="F441" i="17"/>
  <c r="E441" i="17"/>
  <c r="D441" i="17"/>
  <c r="C441" i="17"/>
  <c r="B441" i="17"/>
  <c r="F440" i="17"/>
  <c r="E440" i="17"/>
  <c r="D440" i="17"/>
  <c r="C440" i="17"/>
  <c r="B440" i="17"/>
  <c r="F439" i="17"/>
  <c r="E439" i="17"/>
  <c r="D439" i="17"/>
  <c r="C439" i="17"/>
  <c r="B439" i="17"/>
  <c r="F438" i="17"/>
  <c r="E438" i="17"/>
  <c r="D438" i="17"/>
  <c r="C438" i="17"/>
  <c r="B438" i="17"/>
  <c r="F437" i="17"/>
  <c r="E437" i="17"/>
  <c r="D437" i="17"/>
  <c r="C437" i="17"/>
  <c r="B437" i="17"/>
  <c r="F436" i="17"/>
  <c r="E436" i="17"/>
  <c r="D436" i="17"/>
  <c r="C436" i="17"/>
  <c r="B436" i="17"/>
  <c r="F435" i="17"/>
  <c r="E435" i="17"/>
  <c r="D435" i="17"/>
  <c r="C435" i="17"/>
  <c r="B435" i="17"/>
  <c r="F434" i="17"/>
  <c r="E434" i="17"/>
  <c r="D434" i="17"/>
  <c r="C434" i="17"/>
  <c r="B434" i="17"/>
  <c r="F433" i="17"/>
  <c r="E433" i="17"/>
  <c r="D433" i="17"/>
  <c r="C433" i="17"/>
  <c r="B433" i="17"/>
  <c r="F432" i="17"/>
  <c r="E432" i="17"/>
  <c r="D432" i="17"/>
  <c r="C432" i="17"/>
  <c r="B432" i="17"/>
  <c r="F431" i="17"/>
  <c r="E431" i="17"/>
  <c r="D431" i="17"/>
  <c r="C431" i="17"/>
  <c r="B431" i="17"/>
  <c r="F430" i="17"/>
  <c r="E430" i="17"/>
  <c r="D430" i="17"/>
  <c r="C430" i="17"/>
  <c r="B430" i="17"/>
  <c r="F429" i="17"/>
  <c r="E429" i="17"/>
  <c r="D429" i="17"/>
  <c r="C429" i="17"/>
  <c r="B429" i="17"/>
  <c r="F428" i="17"/>
  <c r="E428" i="17"/>
  <c r="D428" i="17"/>
  <c r="C428" i="17"/>
  <c r="B428" i="17"/>
  <c r="F427" i="17"/>
  <c r="E427" i="17"/>
  <c r="D427" i="17"/>
  <c r="C427" i="17"/>
  <c r="B427" i="17"/>
  <c r="F426" i="17"/>
  <c r="E426" i="17"/>
  <c r="D426" i="17"/>
  <c r="C426" i="17"/>
  <c r="B426" i="17"/>
  <c r="F425" i="17"/>
  <c r="E425" i="17"/>
  <c r="D425" i="17"/>
  <c r="C425" i="17"/>
  <c r="B425" i="17"/>
  <c r="F424" i="17"/>
  <c r="E424" i="17"/>
  <c r="D424" i="17"/>
  <c r="C424" i="17"/>
  <c r="B424" i="17"/>
  <c r="F423" i="17"/>
  <c r="E423" i="17"/>
  <c r="D423" i="17"/>
  <c r="C423" i="17"/>
  <c r="B423" i="17"/>
  <c r="F422" i="17"/>
  <c r="E422" i="17"/>
  <c r="D422" i="17"/>
  <c r="C422" i="17"/>
  <c r="B422" i="17"/>
  <c r="F421" i="17"/>
  <c r="E421" i="17"/>
  <c r="D421" i="17"/>
  <c r="C421" i="17"/>
  <c r="B421" i="17"/>
  <c r="F420" i="17"/>
  <c r="E420" i="17"/>
  <c r="D420" i="17"/>
  <c r="C420" i="17"/>
  <c r="B420" i="17"/>
  <c r="F419" i="17"/>
  <c r="E419" i="17"/>
  <c r="D419" i="17"/>
  <c r="C419" i="17"/>
  <c r="B419" i="17"/>
  <c r="F418" i="17"/>
  <c r="E418" i="17"/>
  <c r="D418" i="17"/>
  <c r="C418" i="17"/>
  <c r="B418" i="17"/>
  <c r="F417" i="17"/>
  <c r="E417" i="17"/>
  <c r="D417" i="17"/>
  <c r="C417" i="17"/>
  <c r="B417" i="17"/>
  <c r="F416" i="17"/>
  <c r="E416" i="17"/>
  <c r="D416" i="17"/>
  <c r="C416" i="17"/>
  <c r="B416" i="17"/>
  <c r="F415" i="17"/>
  <c r="E415" i="17"/>
  <c r="D415" i="17"/>
  <c r="C415" i="17"/>
  <c r="B415" i="17"/>
  <c r="F414" i="17"/>
  <c r="E414" i="17"/>
  <c r="D414" i="17"/>
  <c r="C414" i="17"/>
  <c r="B414" i="17"/>
  <c r="F413" i="17"/>
  <c r="E413" i="17"/>
  <c r="D413" i="17"/>
  <c r="C413" i="17"/>
  <c r="B413" i="17"/>
  <c r="F412" i="17"/>
  <c r="E412" i="17"/>
  <c r="D412" i="17"/>
  <c r="C412" i="17"/>
  <c r="B412" i="17"/>
  <c r="F411" i="17"/>
  <c r="E411" i="17"/>
  <c r="D411" i="17"/>
  <c r="C411" i="17"/>
  <c r="B411" i="17"/>
  <c r="F410" i="17"/>
  <c r="E410" i="17"/>
  <c r="D410" i="17"/>
  <c r="C410" i="17"/>
  <c r="B410" i="17"/>
  <c r="F409" i="17"/>
  <c r="E409" i="17"/>
  <c r="D409" i="17"/>
  <c r="C409" i="17"/>
  <c r="B409" i="17"/>
  <c r="F408" i="17"/>
  <c r="E408" i="17"/>
  <c r="D408" i="17"/>
  <c r="C408" i="17"/>
  <c r="B408" i="17"/>
  <c r="F407" i="17"/>
  <c r="E407" i="17"/>
  <c r="D407" i="17"/>
  <c r="C407" i="17"/>
  <c r="B407" i="17"/>
  <c r="F406" i="17"/>
  <c r="E406" i="17"/>
  <c r="D406" i="17"/>
  <c r="C406" i="17"/>
  <c r="B406" i="17"/>
  <c r="F405" i="17"/>
  <c r="E405" i="17"/>
  <c r="D405" i="17"/>
  <c r="C405" i="17"/>
  <c r="B405" i="17"/>
  <c r="F404" i="17"/>
  <c r="E404" i="17"/>
  <c r="D404" i="17"/>
  <c r="C404" i="17"/>
  <c r="B404" i="17"/>
  <c r="F403" i="17"/>
  <c r="E403" i="17"/>
  <c r="D403" i="17"/>
  <c r="C403" i="17"/>
  <c r="B403" i="17"/>
  <c r="F402" i="17"/>
  <c r="E402" i="17"/>
  <c r="D402" i="17"/>
  <c r="C402" i="17"/>
  <c r="B402" i="17"/>
  <c r="F401" i="17"/>
  <c r="E401" i="17"/>
  <c r="D401" i="17"/>
  <c r="C401" i="17"/>
  <c r="B401" i="17"/>
  <c r="F400" i="17"/>
  <c r="E400" i="17"/>
  <c r="D400" i="17"/>
  <c r="C400" i="17"/>
  <c r="B400" i="17"/>
  <c r="F399" i="17"/>
  <c r="E399" i="17"/>
  <c r="D399" i="17"/>
  <c r="C399" i="17"/>
  <c r="B399" i="17"/>
  <c r="F398" i="17"/>
  <c r="E398" i="17"/>
  <c r="D398" i="17"/>
  <c r="C398" i="17"/>
  <c r="B398" i="17"/>
  <c r="F397" i="17"/>
  <c r="E397" i="17"/>
  <c r="D397" i="17"/>
  <c r="C397" i="17"/>
  <c r="B397" i="17"/>
  <c r="F396" i="17"/>
  <c r="E396" i="17"/>
  <c r="D396" i="17"/>
  <c r="C396" i="17"/>
  <c r="B396" i="17"/>
  <c r="F395" i="17"/>
  <c r="E395" i="17"/>
  <c r="D395" i="17"/>
  <c r="C395" i="17"/>
  <c r="B395" i="17"/>
  <c r="F394" i="17"/>
  <c r="E394" i="17"/>
  <c r="D394" i="17"/>
  <c r="C394" i="17"/>
  <c r="B394" i="17"/>
  <c r="F393" i="17"/>
  <c r="E393" i="17"/>
  <c r="D393" i="17"/>
  <c r="C393" i="17"/>
  <c r="B393" i="17"/>
  <c r="F392" i="17"/>
  <c r="E392" i="17"/>
  <c r="D392" i="17"/>
  <c r="C392" i="17"/>
  <c r="B392" i="17"/>
  <c r="F391" i="17"/>
  <c r="E391" i="17"/>
  <c r="D391" i="17"/>
  <c r="C391" i="17"/>
  <c r="B391" i="17"/>
  <c r="F390" i="17"/>
  <c r="E390" i="17"/>
  <c r="D390" i="17"/>
  <c r="C390" i="17"/>
  <c r="B390" i="17"/>
  <c r="F389" i="17"/>
  <c r="E389" i="17"/>
  <c r="D389" i="17"/>
  <c r="C389" i="17"/>
  <c r="B389" i="17"/>
  <c r="F388" i="17"/>
  <c r="E388" i="17"/>
  <c r="D388" i="17"/>
  <c r="C388" i="17"/>
  <c r="B388" i="17"/>
  <c r="F387" i="17"/>
  <c r="E387" i="17"/>
  <c r="D387" i="17"/>
  <c r="C387" i="17"/>
  <c r="B387" i="17"/>
  <c r="F386" i="17"/>
  <c r="E386" i="17"/>
  <c r="D386" i="17"/>
  <c r="C386" i="17"/>
  <c r="B386" i="17"/>
  <c r="F385" i="17"/>
  <c r="E385" i="17"/>
  <c r="D385" i="17"/>
  <c r="C385" i="17"/>
  <c r="B385" i="17"/>
  <c r="F384" i="17"/>
  <c r="E384" i="17"/>
  <c r="D384" i="17"/>
  <c r="C384" i="17"/>
  <c r="B384" i="17"/>
  <c r="F383" i="17"/>
  <c r="E383" i="17"/>
  <c r="D383" i="17"/>
  <c r="C383" i="17"/>
  <c r="B383" i="17"/>
  <c r="F382" i="17"/>
  <c r="E382" i="17"/>
  <c r="D382" i="17"/>
  <c r="C382" i="17"/>
  <c r="B382" i="17"/>
  <c r="F381" i="17"/>
  <c r="E381" i="17"/>
  <c r="D381" i="17"/>
  <c r="C381" i="17"/>
  <c r="B381" i="17"/>
  <c r="F380" i="17"/>
  <c r="E380" i="17"/>
  <c r="D380" i="17"/>
  <c r="C380" i="17"/>
  <c r="B380" i="17"/>
  <c r="F379" i="17"/>
  <c r="E379" i="17"/>
  <c r="D379" i="17"/>
  <c r="C379" i="17"/>
  <c r="B379" i="17"/>
  <c r="F378" i="17"/>
  <c r="E378" i="17"/>
  <c r="D378" i="17"/>
  <c r="C378" i="17"/>
  <c r="B378" i="17"/>
  <c r="F377" i="17"/>
  <c r="E377" i="17"/>
  <c r="D377" i="17"/>
  <c r="C377" i="17"/>
  <c r="B377" i="17"/>
  <c r="F376" i="17"/>
  <c r="E376" i="17"/>
  <c r="D376" i="17"/>
  <c r="C376" i="17"/>
  <c r="B376" i="17"/>
  <c r="F375" i="17"/>
  <c r="E375" i="17"/>
  <c r="D375" i="17"/>
  <c r="C375" i="17"/>
  <c r="B375" i="17"/>
  <c r="F374" i="17"/>
  <c r="E374" i="17"/>
  <c r="D374" i="17"/>
  <c r="C374" i="17"/>
  <c r="B374" i="17"/>
  <c r="F373" i="17"/>
  <c r="E373" i="17"/>
  <c r="D373" i="17"/>
  <c r="C373" i="17"/>
  <c r="B373" i="17"/>
  <c r="F372" i="17"/>
  <c r="E372" i="17"/>
  <c r="D372" i="17"/>
  <c r="C372" i="17"/>
  <c r="B372" i="17"/>
  <c r="F371" i="17"/>
  <c r="E371" i="17"/>
  <c r="D371" i="17"/>
  <c r="C371" i="17"/>
  <c r="B371" i="17"/>
  <c r="F370" i="17"/>
  <c r="E370" i="17"/>
  <c r="D370" i="17"/>
  <c r="C370" i="17"/>
  <c r="B370" i="17"/>
  <c r="F369" i="17"/>
  <c r="E369" i="17"/>
  <c r="D369" i="17"/>
  <c r="C369" i="17"/>
  <c r="B369" i="17"/>
  <c r="F368" i="17"/>
  <c r="E368" i="17"/>
  <c r="D368" i="17"/>
  <c r="C368" i="17"/>
  <c r="B368" i="17"/>
  <c r="F367" i="17"/>
  <c r="E367" i="17"/>
  <c r="D367" i="17"/>
  <c r="C367" i="17"/>
  <c r="B367" i="17"/>
  <c r="F366" i="17"/>
  <c r="E366" i="17"/>
  <c r="D366" i="17"/>
  <c r="C366" i="17"/>
  <c r="B366" i="17"/>
  <c r="F365" i="17"/>
  <c r="E365" i="17"/>
  <c r="D365" i="17"/>
  <c r="C365" i="17"/>
  <c r="B365" i="17"/>
  <c r="F364" i="17"/>
  <c r="E364" i="17"/>
  <c r="D364" i="17"/>
  <c r="C364" i="17"/>
  <c r="B364" i="17"/>
  <c r="F363" i="17"/>
  <c r="E363" i="17"/>
  <c r="D363" i="17"/>
  <c r="C363" i="17"/>
  <c r="B363" i="17"/>
  <c r="F362" i="17"/>
  <c r="E362" i="17"/>
  <c r="D362" i="17"/>
  <c r="C362" i="17"/>
  <c r="B362" i="17"/>
  <c r="F361" i="17"/>
  <c r="E361" i="17"/>
  <c r="D361" i="17"/>
  <c r="C361" i="17"/>
  <c r="B361" i="17"/>
  <c r="F360" i="17"/>
  <c r="E360" i="17"/>
  <c r="D360" i="17"/>
  <c r="C360" i="17"/>
  <c r="B360" i="17"/>
  <c r="F359" i="17"/>
  <c r="E359" i="17"/>
  <c r="D359" i="17"/>
  <c r="C359" i="17"/>
  <c r="B359" i="17"/>
  <c r="F358" i="17"/>
  <c r="E358" i="17"/>
  <c r="D358" i="17"/>
  <c r="C358" i="17"/>
  <c r="B358" i="17"/>
  <c r="F357" i="17"/>
  <c r="E357" i="17"/>
  <c r="D357" i="17"/>
  <c r="C357" i="17"/>
  <c r="B357" i="17"/>
  <c r="F356" i="17"/>
  <c r="E356" i="17"/>
  <c r="D356" i="17"/>
  <c r="C356" i="17"/>
  <c r="B356" i="17"/>
  <c r="F355" i="17"/>
  <c r="E355" i="17"/>
  <c r="D355" i="17"/>
  <c r="C355" i="17"/>
  <c r="B355" i="17"/>
  <c r="F354" i="17"/>
  <c r="E354" i="17"/>
  <c r="D354" i="17"/>
  <c r="C354" i="17"/>
  <c r="B354" i="17"/>
  <c r="F353" i="17"/>
  <c r="E353" i="17"/>
  <c r="D353" i="17"/>
  <c r="C353" i="17"/>
  <c r="B353" i="17"/>
  <c r="F352" i="17"/>
  <c r="E352" i="17"/>
  <c r="D352" i="17"/>
  <c r="C352" i="17"/>
  <c r="B352" i="17"/>
  <c r="F351" i="17"/>
  <c r="E351" i="17"/>
  <c r="D351" i="17"/>
  <c r="C351" i="17"/>
  <c r="B351" i="17"/>
  <c r="F350" i="17"/>
  <c r="E350" i="17"/>
  <c r="D350" i="17"/>
  <c r="C350" i="17"/>
  <c r="B350" i="17"/>
  <c r="F349" i="17"/>
  <c r="E349" i="17"/>
  <c r="D349" i="17"/>
  <c r="C349" i="17"/>
  <c r="B349" i="17"/>
  <c r="F348" i="17"/>
  <c r="E348" i="17"/>
  <c r="D348" i="17"/>
  <c r="C348" i="17"/>
  <c r="B348" i="17"/>
  <c r="F347" i="17"/>
  <c r="E347" i="17"/>
  <c r="D347" i="17"/>
  <c r="C347" i="17"/>
  <c r="B347" i="17"/>
  <c r="F346" i="17"/>
  <c r="E346" i="17"/>
  <c r="D346" i="17"/>
  <c r="C346" i="17"/>
  <c r="B346" i="17"/>
  <c r="F345" i="17"/>
  <c r="E345" i="17"/>
  <c r="D345" i="17"/>
  <c r="C345" i="17"/>
  <c r="B345" i="17"/>
  <c r="F344" i="17"/>
  <c r="E344" i="17"/>
  <c r="D344" i="17"/>
  <c r="C344" i="17"/>
  <c r="B344" i="17"/>
  <c r="F343" i="17"/>
  <c r="E343" i="17"/>
  <c r="D343" i="17"/>
  <c r="C343" i="17"/>
  <c r="B343" i="17"/>
  <c r="F342" i="17"/>
  <c r="E342" i="17"/>
  <c r="D342" i="17"/>
  <c r="C342" i="17"/>
  <c r="B342" i="17"/>
  <c r="F341" i="17"/>
  <c r="E341" i="17"/>
  <c r="D341" i="17"/>
  <c r="C341" i="17"/>
  <c r="B341" i="17"/>
  <c r="F340" i="17"/>
  <c r="E340" i="17"/>
  <c r="D340" i="17"/>
  <c r="C340" i="17"/>
  <c r="B340" i="17"/>
  <c r="F339" i="17"/>
  <c r="E339" i="17"/>
  <c r="D339" i="17"/>
  <c r="C339" i="17"/>
  <c r="B339" i="17"/>
  <c r="F338" i="17"/>
  <c r="E338" i="17"/>
  <c r="D338" i="17"/>
  <c r="C338" i="17"/>
  <c r="B338" i="17"/>
  <c r="F337" i="17"/>
  <c r="E337" i="17"/>
  <c r="D337" i="17"/>
  <c r="C337" i="17"/>
  <c r="B337" i="17"/>
  <c r="F336" i="17"/>
  <c r="E336" i="17"/>
  <c r="D336" i="17"/>
  <c r="C336" i="17"/>
  <c r="B336" i="17"/>
  <c r="F335" i="17"/>
  <c r="E335" i="17"/>
  <c r="D335" i="17"/>
  <c r="C335" i="17"/>
  <c r="B335" i="17"/>
  <c r="F334" i="17"/>
  <c r="E334" i="17"/>
  <c r="D334" i="17"/>
  <c r="C334" i="17"/>
  <c r="B334" i="17"/>
  <c r="F333" i="17"/>
  <c r="E333" i="17"/>
  <c r="D333" i="17"/>
  <c r="C333" i="17"/>
  <c r="B333" i="17"/>
  <c r="F332" i="17"/>
  <c r="E332" i="17"/>
  <c r="D332" i="17"/>
  <c r="C332" i="17"/>
  <c r="B332" i="17"/>
  <c r="F331" i="17"/>
  <c r="E331" i="17"/>
  <c r="D331" i="17"/>
  <c r="C331" i="17"/>
  <c r="B331" i="17"/>
  <c r="F330" i="17"/>
  <c r="E330" i="17"/>
  <c r="D330" i="17"/>
  <c r="C330" i="17"/>
  <c r="B330" i="17"/>
  <c r="F329" i="17"/>
  <c r="E329" i="17"/>
  <c r="D329" i="17"/>
  <c r="C329" i="17"/>
  <c r="B329" i="17"/>
  <c r="F328" i="17"/>
  <c r="E328" i="17"/>
  <c r="D328" i="17"/>
  <c r="C328" i="17"/>
  <c r="B328" i="17"/>
  <c r="F327" i="17"/>
  <c r="E327" i="17"/>
  <c r="D327" i="17"/>
  <c r="C327" i="17"/>
  <c r="B327" i="17"/>
  <c r="F326" i="17"/>
  <c r="E326" i="17"/>
  <c r="D326" i="17"/>
  <c r="C326" i="17"/>
  <c r="B326" i="17"/>
  <c r="F325" i="17"/>
  <c r="E325" i="17"/>
  <c r="D325" i="17"/>
  <c r="C325" i="17"/>
  <c r="B325" i="17"/>
  <c r="F324" i="17"/>
  <c r="E324" i="17"/>
  <c r="D324" i="17"/>
  <c r="C324" i="17"/>
  <c r="B324" i="17"/>
  <c r="F323" i="17"/>
  <c r="E323" i="17"/>
  <c r="D323" i="17"/>
  <c r="C323" i="17"/>
  <c r="B323" i="17"/>
  <c r="F322" i="17"/>
  <c r="E322" i="17"/>
  <c r="D322" i="17"/>
  <c r="C322" i="17"/>
  <c r="B322" i="17"/>
  <c r="F321" i="17"/>
  <c r="E321" i="17"/>
  <c r="D321" i="17"/>
  <c r="C321" i="17"/>
  <c r="B321" i="17"/>
  <c r="F320" i="17"/>
  <c r="E320" i="17"/>
  <c r="D320" i="17"/>
  <c r="C320" i="17"/>
  <c r="B320" i="17"/>
  <c r="F319" i="17"/>
  <c r="E319" i="17"/>
  <c r="D319" i="17"/>
  <c r="C319" i="17"/>
  <c r="B319" i="17"/>
  <c r="F318" i="17"/>
  <c r="E318" i="17"/>
  <c r="D318" i="17"/>
  <c r="C318" i="17"/>
  <c r="B318" i="17"/>
  <c r="F317" i="17"/>
  <c r="E317" i="17"/>
  <c r="D317" i="17"/>
  <c r="C317" i="17"/>
  <c r="B317" i="17"/>
  <c r="F316" i="17"/>
  <c r="E316" i="17"/>
  <c r="D316" i="17"/>
  <c r="C316" i="17"/>
  <c r="B316" i="17"/>
  <c r="F315" i="17"/>
  <c r="E315" i="17"/>
  <c r="D315" i="17"/>
  <c r="C315" i="17"/>
  <c r="B315" i="17"/>
  <c r="F314" i="17"/>
  <c r="E314" i="17"/>
  <c r="D314" i="17"/>
  <c r="C314" i="17"/>
  <c r="B314" i="17"/>
  <c r="F313" i="17"/>
  <c r="E313" i="17"/>
  <c r="D313" i="17"/>
  <c r="C313" i="17"/>
  <c r="B313" i="17"/>
  <c r="F312" i="17"/>
  <c r="E312" i="17"/>
  <c r="D312" i="17"/>
  <c r="C312" i="17"/>
  <c r="B312" i="17"/>
  <c r="F311" i="17"/>
  <c r="E311" i="17"/>
  <c r="D311" i="17"/>
  <c r="C311" i="17"/>
  <c r="B311" i="17"/>
  <c r="F310" i="17"/>
  <c r="E310" i="17"/>
  <c r="D310" i="17"/>
  <c r="C310" i="17"/>
  <c r="B310" i="17"/>
  <c r="F309" i="17"/>
  <c r="E309" i="17"/>
  <c r="D309" i="17"/>
  <c r="C309" i="17"/>
  <c r="B309" i="17"/>
  <c r="F308" i="17"/>
  <c r="E308" i="17"/>
  <c r="D308" i="17"/>
  <c r="C308" i="17"/>
  <c r="B308" i="17"/>
  <c r="F307" i="17"/>
  <c r="E307" i="17"/>
  <c r="D307" i="17"/>
  <c r="C307" i="17"/>
  <c r="B307" i="17"/>
  <c r="F306" i="17"/>
  <c r="E306" i="17"/>
  <c r="D306" i="17"/>
  <c r="C306" i="17"/>
  <c r="B306" i="17"/>
  <c r="F305" i="17"/>
  <c r="E305" i="17"/>
  <c r="D305" i="17"/>
  <c r="C305" i="17"/>
  <c r="B305" i="17"/>
  <c r="F304" i="17"/>
  <c r="E304" i="17"/>
  <c r="D304" i="17"/>
  <c r="C304" i="17"/>
  <c r="B304" i="17"/>
  <c r="F303" i="17"/>
  <c r="E303" i="17"/>
  <c r="D303" i="17"/>
  <c r="C303" i="17"/>
  <c r="B303" i="17"/>
  <c r="F302" i="17"/>
  <c r="E302" i="17"/>
  <c r="D302" i="17"/>
  <c r="C302" i="17"/>
  <c r="B302" i="17"/>
  <c r="F301" i="17"/>
  <c r="E301" i="17"/>
  <c r="D301" i="17"/>
  <c r="C301" i="17"/>
  <c r="B301" i="17"/>
  <c r="F300" i="17"/>
  <c r="E300" i="17"/>
  <c r="D300" i="17"/>
  <c r="C300" i="17"/>
  <c r="B300" i="17"/>
  <c r="F299" i="17"/>
  <c r="E299" i="17"/>
  <c r="D299" i="17"/>
  <c r="C299" i="17"/>
  <c r="B299" i="17"/>
  <c r="F298" i="17"/>
  <c r="E298" i="17"/>
  <c r="D298" i="17"/>
  <c r="C298" i="17"/>
  <c r="B298" i="17"/>
  <c r="F297" i="17"/>
  <c r="E297" i="17"/>
  <c r="D297" i="17"/>
  <c r="C297" i="17"/>
  <c r="B297" i="17"/>
  <c r="F296" i="17"/>
  <c r="E296" i="17"/>
  <c r="D296" i="17"/>
  <c r="C296" i="17"/>
  <c r="B296" i="17"/>
  <c r="F295" i="17"/>
  <c r="E295" i="17"/>
  <c r="D295" i="17"/>
  <c r="C295" i="17"/>
  <c r="B295" i="17"/>
  <c r="F294" i="17"/>
  <c r="E294" i="17"/>
  <c r="D294" i="17"/>
  <c r="C294" i="17"/>
  <c r="B294" i="17"/>
  <c r="F293" i="17"/>
  <c r="E293" i="17"/>
  <c r="D293" i="17"/>
  <c r="C293" i="17"/>
  <c r="B293" i="17"/>
  <c r="F292" i="17"/>
  <c r="E292" i="17"/>
  <c r="D292" i="17"/>
  <c r="C292" i="17"/>
  <c r="B292" i="17"/>
  <c r="F291" i="17"/>
  <c r="E291" i="17"/>
  <c r="D291" i="17"/>
  <c r="C291" i="17"/>
  <c r="B291" i="17"/>
  <c r="F290" i="17"/>
  <c r="E290" i="17"/>
  <c r="D290" i="17"/>
  <c r="C290" i="17"/>
  <c r="B290" i="17"/>
  <c r="F289" i="17"/>
  <c r="E289" i="17"/>
  <c r="D289" i="17"/>
  <c r="C289" i="17"/>
  <c r="B289" i="17"/>
  <c r="F288" i="17"/>
  <c r="E288" i="17"/>
  <c r="D288" i="17"/>
  <c r="C288" i="17"/>
  <c r="B288" i="17"/>
  <c r="F287" i="17"/>
  <c r="E287" i="17"/>
  <c r="D287" i="17"/>
  <c r="C287" i="17"/>
  <c r="B287" i="17"/>
  <c r="F286" i="17"/>
  <c r="E286" i="17"/>
  <c r="D286" i="17"/>
  <c r="C286" i="17"/>
  <c r="B286" i="17"/>
  <c r="F285" i="17"/>
  <c r="E285" i="17"/>
  <c r="D285" i="17"/>
  <c r="C285" i="17"/>
  <c r="B285" i="17"/>
  <c r="F284" i="17"/>
  <c r="E284" i="17"/>
  <c r="D284" i="17"/>
  <c r="C284" i="17"/>
  <c r="B284" i="17"/>
  <c r="F283" i="17"/>
  <c r="E283" i="17"/>
  <c r="D283" i="17"/>
  <c r="C283" i="17"/>
  <c r="B283" i="17"/>
  <c r="F282" i="17"/>
  <c r="E282" i="17"/>
  <c r="D282" i="17"/>
  <c r="C282" i="17"/>
  <c r="B282" i="17"/>
  <c r="F281" i="17"/>
  <c r="E281" i="17"/>
  <c r="D281" i="17"/>
  <c r="C281" i="17"/>
  <c r="B281" i="17"/>
  <c r="F280" i="17"/>
  <c r="E280" i="17"/>
  <c r="D280" i="17"/>
  <c r="C280" i="17"/>
  <c r="B280" i="17"/>
  <c r="F279" i="17"/>
  <c r="E279" i="17"/>
  <c r="D279" i="17"/>
  <c r="C279" i="17"/>
  <c r="B279" i="17"/>
  <c r="F278" i="17"/>
  <c r="E278" i="17"/>
  <c r="D278" i="17"/>
  <c r="C278" i="17"/>
  <c r="B278" i="17"/>
  <c r="F277" i="17"/>
  <c r="E277" i="17"/>
  <c r="D277" i="17"/>
  <c r="C277" i="17"/>
  <c r="B277" i="17"/>
  <c r="F276" i="17"/>
  <c r="E276" i="17"/>
  <c r="D276" i="17"/>
  <c r="C276" i="17"/>
  <c r="B276" i="17"/>
  <c r="F275" i="17"/>
  <c r="E275" i="17"/>
  <c r="D275" i="17"/>
  <c r="C275" i="17"/>
  <c r="B275" i="17"/>
  <c r="F274" i="17"/>
  <c r="E274" i="17"/>
  <c r="D274" i="17"/>
  <c r="C274" i="17"/>
  <c r="B274" i="17"/>
  <c r="F273" i="17"/>
  <c r="E273" i="17"/>
  <c r="D273" i="17"/>
  <c r="C273" i="17"/>
  <c r="B273" i="17"/>
  <c r="F272" i="17"/>
  <c r="E272" i="17"/>
  <c r="D272" i="17"/>
  <c r="C272" i="17"/>
  <c r="B272" i="17"/>
  <c r="F271" i="17"/>
  <c r="E271" i="17"/>
  <c r="D271" i="17"/>
  <c r="C271" i="17"/>
  <c r="B271" i="17"/>
  <c r="F270" i="17"/>
  <c r="E270" i="17"/>
  <c r="D270" i="17"/>
  <c r="C270" i="17"/>
  <c r="B270" i="17"/>
  <c r="F269" i="17"/>
  <c r="E269" i="17"/>
  <c r="D269" i="17"/>
  <c r="C269" i="17"/>
  <c r="B269" i="17"/>
  <c r="F268" i="17"/>
  <c r="E268" i="17"/>
  <c r="D268" i="17"/>
  <c r="C268" i="17"/>
  <c r="B268" i="17"/>
  <c r="F267" i="17"/>
  <c r="E267" i="17"/>
  <c r="D267" i="17"/>
  <c r="C267" i="17"/>
  <c r="B267" i="17"/>
  <c r="F266" i="17"/>
  <c r="E266" i="17"/>
  <c r="D266" i="17"/>
  <c r="C266" i="17"/>
  <c r="B266" i="17"/>
  <c r="F265" i="17"/>
  <c r="E265" i="17"/>
  <c r="D265" i="17"/>
  <c r="C265" i="17"/>
  <c r="B265" i="17"/>
  <c r="F264" i="17"/>
  <c r="E264" i="17"/>
  <c r="D264" i="17"/>
  <c r="C264" i="17"/>
  <c r="B264" i="17"/>
  <c r="F263" i="17"/>
  <c r="E263" i="17"/>
  <c r="D263" i="17"/>
  <c r="C263" i="17"/>
  <c r="B263" i="17"/>
  <c r="F262" i="17"/>
  <c r="E262" i="17"/>
  <c r="D262" i="17"/>
  <c r="C262" i="17"/>
  <c r="B262" i="17"/>
  <c r="F261" i="17"/>
  <c r="E261" i="17"/>
  <c r="D261" i="17"/>
  <c r="C261" i="17"/>
  <c r="B261" i="17"/>
  <c r="F260" i="17"/>
  <c r="E260" i="17"/>
  <c r="D260" i="17"/>
  <c r="C260" i="17"/>
  <c r="B260" i="17"/>
  <c r="F259" i="17"/>
  <c r="E259" i="17"/>
  <c r="D259" i="17"/>
  <c r="C259" i="17"/>
  <c r="B259" i="17"/>
  <c r="F258" i="17"/>
  <c r="E258" i="17"/>
  <c r="D258" i="17"/>
  <c r="C258" i="17"/>
  <c r="B258" i="17"/>
  <c r="F257" i="17"/>
  <c r="E257" i="17"/>
  <c r="D257" i="17"/>
  <c r="C257" i="17"/>
  <c r="B257" i="17"/>
  <c r="F256" i="17"/>
  <c r="E256" i="17"/>
  <c r="D256" i="17"/>
  <c r="C256" i="17"/>
  <c r="B256" i="17"/>
  <c r="F255" i="17"/>
  <c r="E255" i="17"/>
  <c r="D255" i="17"/>
  <c r="C255" i="17"/>
  <c r="B255" i="17"/>
  <c r="F254" i="17"/>
  <c r="E254" i="17"/>
  <c r="D254" i="17"/>
  <c r="C254" i="17"/>
  <c r="B254" i="17"/>
  <c r="F253" i="17"/>
  <c r="E253" i="17"/>
  <c r="D253" i="17"/>
  <c r="C253" i="17"/>
  <c r="B253" i="17"/>
  <c r="F252" i="17"/>
  <c r="E252" i="17"/>
  <c r="D252" i="17"/>
  <c r="C252" i="17"/>
  <c r="B252" i="17"/>
  <c r="F251" i="17"/>
  <c r="E251" i="17"/>
  <c r="D251" i="17"/>
  <c r="C251" i="17"/>
  <c r="B251" i="17"/>
  <c r="F250" i="17"/>
  <c r="E250" i="17"/>
  <c r="D250" i="17"/>
  <c r="C250" i="17"/>
  <c r="B250" i="17"/>
  <c r="F249" i="17"/>
  <c r="E249" i="17"/>
  <c r="D249" i="17"/>
  <c r="C249" i="17"/>
  <c r="B249" i="17"/>
  <c r="F248" i="17"/>
  <c r="E248" i="17"/>
  <c r="D248" i="17"/>
  <c r="C248" i="17"/>
  <c r="B248" i="17"/>
  <c r="F247" i="17"/>
  <c r="E247" i="17"/>
  <c r="D247" i="17"/>
  <c r="C247" i="17"/>
  <c r="B247" i="17"/>
  <c r="F246" i="17"/>
  <c r="E246" i="17"/>
  <c r="D246" i="17"/>
  <c r="C246" i="17"/>
  <c r="B246" i="17"/>
  <c r="F245" i="17"/>
  <c r="E245" i="17"/>
  <c r="D245" i="17"/>
  <c r="C245" i="17"/>
  <c r="B245" i="17"/>
  <c r="F244" i="17"/>
  <c r="E244" i="17"/>
  <c r="D244" i="17"/>
  <c r="C244" i="17"/>
  <c r="B244" i="17"/>
  <c r="F243" i="17"/>
  <c r="E243" i="17"/>
  <c r="D243" i="17"/>
  <c r="C243" i="17"/>
  <c r="B243" i="17"/>
  <c r="F242" i="17"/>
  <c r="E242" i="17"/>
  <c r="D242" i="17"/>
  <c r="C242" i="17"/>
  <c r="B242" i="17"/>
  <c r="F241" i="17"/>
  <c r="E241" i="17"/>
  <c r="D241" i="17"/>
  <c r="C241" i="17"/>
  <c r="B241" i="17"/>
  <c r="F240" i="17"/>
  <c r="E240" i="17"/>
  <c r="D240" i="17"/>
  <c r="C240" i="17"/>
  <c r="B240" i="17"/>
  <c r="F239" i="17"/>
  <c r="E239" i="17"/>
  <c r="D239" i="17"/>
  <c r="C239" i="17"/>
  <c r="B239" i="17"/>
  <c r="F238" i="17"/>
  <c r="E238" i="17"/>
  <c r="D238" i="17"/>
  <c r="C238" i="17"/>
  <c r="B238" i="17"/>
  <c r="F237" i="17"/>
  <c r="E237" i="17"/>
  <c r="D237" i="17"/>
  <c r="C237" i="17"/>
  <c r="B237" i="17"/>
  <c r="F236" i="17"/>
  <c r="E236" i="17"/>
  <c r="D236" i="17"/>
  <c r="C236" i="17"/>
  <c r="B236" i="17"/>
  <c r="F235" i="17"/>
  <c r="E235" i="17"/>
  <c r="D235" i="17"/>
  <c r="C235" i="17"/>
  <c r="B235" i="17"/>
  <c r="F234" i="17"/>
  <c r="E234" i="17"/>
  <c r="D234" i="17"/>
  <c r="C234" i="17"/>
  <c r="B234" i="17"/>
  <c r="F233" i="17"/>
  <c r="E233" i="17"/>
  <c r="D233" i="17"/>
  <c r="C233" i="17"/>
  <c r="B233" i="17"/>
  <c r="F232" i="17"/>
  <c r="E232" i="17"/>
  <c r="D232" i="17"/>
  <c r="C232" i="17"/>
  <c r="B232" i="17"/>
  <c r="F231" i="17"/>
  <c r="E231" i="17"/>
  <c r="D231" i="17"/>
  <c r="C231" i="17"/>
  <c r="B231" i="17"/>
  <c r="F230" i="17"/>
  <c r="E230" i="17"/>
  <c r="D230" i="17"/>
  <c r="C230" i="17"/>
  <c r="B230" i="17"/>
  <c r="F229" i="17"/>
  <c r="E229" i="17"/>
  <c r="D229" i="17"/>
  <c r="C229" i="17"/>
  <c r="B229" i="17"/>
  <c r="F228" i="17"/>
  <c r="E228" i="17"/>
  <c r="D228" i="17"/>
  <c r="C228" i="17"/>
  <c r="B228" i="17"/>
  <c r="F227" i="17"/>
  <c r="E227" i="17"/>
  <c r="D227" i="17"/>
  <c r="C227" i="17"/>
  <c r="B227" i="17"/>
  <c r="F226" i="17"/>
  <c r="E226" i="17"/>
  <c r="D226" i="17"/>
  <c r="C226" i="17"/>
  <c r="B226" i="17"/>
  <c r="F225" i="17"/>
  <c r="E225" i="17"/>
  <c r="D225" i="17"/>
  <c r="C225" i="17"/>
  <c r="B225" i="17"/>
  <c r="F224" i="17"/>
  <c r="E224" i="17"/>
  <c r="D224" i="17"/>
  <c r="C224" i="17"/>
  <c r="B224" i="17"/>
  <c r="F223" i="17"/>
  <c r="E223" i="17"/>
  <c r="D223" i="17"/>
  <c r="C223" i="17"/>
  <c r="B223" i="17"/>
  <c r="F222" i="17"/>
  <c r="E222" i="17"/>
  <c r="D222" i="17"/>
  <c r="C222" i="17"/>
  <c r="B222" i="17"/>
  <c r="F221" i="17"/>
  <c r="E221" i="17"/>
  <c r="D221" i="17"/>
  <c r="C221" i="17"/>
  <c r="B221" i="17"/>
  <c r="F220" i="17"/>
  <c r="E220" i="17"/>
  <c r="D220" i="17"/>
  <c r="C220" i="17"/>
  <c r="B220" i="17"/>
  <c r="F219" i="17"/>
  <c r="E219" i="17"/>
  <c r="D219" i="17"/>
  <c r="C219" i="17"/>
  <c r="B219" i="17"/>
  <c r="F218" i="17"/>
  <c r="E218" i="17"/>
  <c r="D218" i="17"/>
  <c r="C218" i="17"/>
  <c r="B218" i="17"/>
  <c r="F217" i="17"/>
  <c r="E217" i="17"/>
  <c r="D217" i="17"/>
  <c r="C217" i="17"/>
  <c r="B217" i="17"/>
  <c r="F216" i="17"/>
  <c r="E216" i="17"/>
  <c r="D216" i="17"/>
  <c r="C216" i="17"/>
  <c r="B216" i="17"/>
  <c r="F215" i="17"/>
  <c r="E215" i="17"/>
  <c r="D215" i="17"/>
  <c r="C215" i="17"/>
  <c r="B215" i="17"/>
  <c r="F214" i="17"/>
  <c r="E214" i="17"/>
  <c r="D214" i="17"/>
  <c r="C214" i="17"/>
  <c r="B214" i="17"/>
  <c r="F213" i="17"/>
  <c r="E213" i="17"/>
  <c r="D213" i="17"/>
  <c r="C213" i="17"/>
  <c r="B213" i="17"/>
  <c r="F212" i="17"/>
  <c r="E212" i="17"/>
  <c r="D212" i="17"/>
  <c r="C212" i="17"/>
  <c r="B212" i="17"/>
  <c r="F211" i="17"/>
  <c r="E211" i="17"/>
  <c r="D211" i="17"/>
  <c r="C211" i="17"/>
  <c r="B211" i="17"/>
  <c r="F210" i="17"/>
  <c r="E210" i="17"/>
  <c r="D210" i="17"/>
  <c r="C210" i="17"/>
  <c r="B210" i="17"/>
  <c r="F209" i="17"/>
  <c r="E209" i="17"/>
  <c r="D209" i="17"/>
  <c r="C209" i="17"/>
  <c r="B209" i="17"/>
  <c r="F208" i="17"/>
  <c r="E208" i="17"/>
  <c r="D208" i="17"/>
  <c r="C208" i="17"/>
  <c r="B208" i="17"/>
  <c r="F207" i="17"/>
  <c r="E207" i="17"/>
  <c r="D207" i="17"/>
  <c r="C207" i="17"/>
  <c r="B207" i="17"/>
  <c r="F206" i="17"/>
  <c r="E206" i="17"/>
  <c r="D206" i="17"/>
  <c r="C206" i="17"/>
  <c r="B206" i="17"/>
  <c r="F205" i="17"/>
  <c r="E205" i="17"/>
  <c r="D205" i="17"/>
  <c r="C205" i="17"/>
  <c r="B205" i="17"/>
  <c r="F204" i="17"/>
  <c r="E204" i="17"/>
  <c r="D204" i="17"/>
  <c r="C204" i="17"/>
  <c r="B204" i="17"/>
  <c r="F203" i="17"/>
  <c r="E203" i="17"/>
  <c r="D203" i="17"/>
  <c r="C203" i="17"/>
  <c r="B203" i="17"/>
  <c r="F202" i="17"/>
  <c r="E202" i="17"/>
  <c r="D202" i="17"/>
  <c r="C202" i="17"/>
  <c r="B202" i="17"/>
  <c r="F201" i="17"/>
  <c r="E201" i="17"/>
  <c r="D201" i="17"/>
  <c r="C201" i="17"/>
  <c r="B201" i="17"/>
  <c r="F200" i="17"/>
  <c r="E200" i="17"/>
  <c r="D200" i="17"/>
  <c r="C200" i="17"/>
  <c r="B200" i="17"/>
  <c r="F199" i="17"/>
  <c r="E199" i="17"/>
  <c r="D199" i="17"/>
  <c r="C199" i="17"/>
  <c r="B199" i="17"/>
  <c r="F198" i="17"/>
  <c r="E198" i="17"/>
  <c r="D198" i="17"/>
  <c r="C198" i="17"/>
  <c r="B198" i="17"/>
  <c r="F197" i="17"/>
  <c r="E197" i="17"/>
  <c r="D197" i="17"/>
  <c r="C197" i="17"/>
  <c r="B197" i="17"/>
  <c r="F196" i="17"/>
  <c r="E196" i="17"/>
  <c r="D196" i="17"/>
  <c r="C196" i="17"/>
  <c r="B196" i="17"/>
  <c r="F195" i="17"/>
  <c r="E195" i="17"/>
  <c r="D195" i="17"/>
  <c r="C195" i="17"/>
  <c r="B195" i="17"/>
  <c r="F194" i="17"/>
  <c r="E194" i="17"/>
  <c r="D194" i="17"/>
  <c r="C194" i="17"/>
  <c r="B194" i="17"/>
  <c r="F193" i="17"/>
  <c r="E193" i="17"/>
  <c r="D193" i="17"/>
  <c r="C193" i="17"/>
  <c r="B193" i="17"/>
  <c r="F192" i="17"/>
  <c r="E192" i="17"/>
  <c r="D192" i="17"/>
  <c r="C192" i="17"/>
  <c r="B192" i="17"/>
  <c r="F191" i="17"/>
  <c r="E191" i="17"/>
  <c r="D191" i="17"/>
  <c r="C191" i="17"/>
  <c r="B191" i="17"/>
  <c r="F190" i="17"/>
  <c r="E190" i="17"/>
  <c r="D190" i="17"/>
  <c r="C190" i="17"/>
  <c r="B190" i="17"/>
  <c r="F189" i="17"/>
  <c r="E189" i="17"/>
  <c r="D189" i="17"/>
  <c r="C189" i="17"/>
  <c r="B189" i="17"/>
  <c r="F188" i="17"/>
  <c r="E188" i="17"/>
  <c r="D188" i="17"/>
  <c r="C188" i="17"/>
  <c r="B188" i="17"/>
  <c r="F187" i="17"/>
  <c r="E187" i="17"/>
  <c r="D187" i="17"/>
  <c r="C187" i="17"/>
  <c r="B187" i="17"/>
  <c r="F186" i="17"/>
  <c r="E186" i="17"/>
  <c r="D186" i="17"/>
  <c r="C186" i="17"/>
  <c r="B186" i="17"/>
  <c r="F185" i="17"/>
  <c r="E185" i="17"/>
  <c r="D185" i="17"/>
  <c r="C185" i="17"/>
  <c r="B185" i="17"/>
  <c r="F184" i="17"/>
  <c r="E184" i="17"/>
  <c r="D184" i="17"/>
  <c r="C184" i="17"/>
  <c r="B184" i="17"/>
  <c r="F183" i="17"/>
  <c r="E183" i="17"/>
  <c r="D183" i="17"/>
  <c r="C183" i="17"/>
  <c r="B183" i="17"/>
  <c r="F182" i="17"/>
  <c r="E182" i="17"/>
  <c r="D182" i="17"/>
  <c r="C182" i="17"/>
  <c r="B182" i="17"/>
  <c r="F181" i="17"/>
  <c r="E181" i="17"/>
  <c r="D181" i="17"/>
  <c r="C181" i="17"/>
  <c r="B181" i="17"/>
  <c r="F180" i="17"/>
  <c r="E180" i="17"/>
  <c r="D180" i="17"/>
  <c r="C180" i="17"/>
  <c r="B180" i="17"/>
  <c r="F179" i="17"/>
  <c r="E179" i="17"/>
  <c r="D179" i="17"/>
  <c r="C179" i="17"/>
  <c r="B179" i="17"/>
  <c r="F178" i="17"/>
  <c r="E178" i="17"/>
  <c r="D178" i="17"/>
  <c r="C178" i="17"/>
  <c r="B178" i="17"/>
  <c r="F177" i="17"/>
  <c r="E177" i="17"/>
  <c r="D177" i="17"/>
  <c r="C177" i="17"/>
  <c r="B177" i="17"/>
  <c r="F176" i="17"/>
  <c r="E176" i="17"/>
  <c r="D176" i="17"/>
  <c r="C176" i="17"/>
  <c r="B176" i="17"/>
  <c r="F175" i="17"/>
  <c r="E175" i="17"/>
  <c r="D175" i="17"/>
  <c r="C175" i="17"/>
  <c r="B175" i="17"/>
  <c r="F174" i="17"/>
  <c r="E174" i="17"/>
  <c r="D174" i="17"/>
  <c r="C174" i="17"/>
  <c r="B174" i="17"/>
  <c r="F173" i="17"/>
  <c r="E173" i="17"/>
  <c r="D173" i="17"/>
  <c r="C173" i="17"/>
  <c r="B173" i="17"/>
  <c r="F172" i="17"/>
  <c r="E172" i="17"/>
  <c r="D172" i="17"/>
  <c r="C172" i="17"/>
  <c r="B172" i="17"/>
  <c r="F171" i="17"/>
  <c r="E171" i="17"/>
  <c r="D171" i="17"/>
  <c r="C171" i="17"/>
  <c r="B171" i="17"/>
  <c r="F170" i="17"/>
  <c r="E170" i="17"/>
  <c r="D170" i="17"/>
  <c r="C170" i="17"/>
  <c r="B170" i="17"/>
  <c r="F169" i="17"/>
  <c r="E169" i="17"/>
  <c r="D169" i="17"/>
  <c r="C169" i="17"/>
  <c r="B169" i="17"/>
  <c r="F168" i="17"/>
  <c r="E168" i="17"/>
  <c r="D168" i="17"/>
  <c r="C168" i="17"/>
  <c r="B168" i="17"/>
  <c r="F167" i="17"/>
  <c r="E167" i="17"/>
  <c r="D167" i="17"/>
  <c r="C167" i="17"/>
  <c r="B167" i="17"/>
  <c r="F166" i="17"/>
  <c r="E166" i="17"/>
  <c r="D166" i="17"/>
  <c r="C166" i="17"/>
  <c r="B166" i="17"/>
  <c r="F165" i="17"/>
  <c r="E165" i="17"/>
  <c r="D165" i="17"/>
  <c r="C165" i="17"/>
  <c r="B165" i="17"/>
  <c r="F164" i="17"/>
  <c r="E164" i="17"/>
  <c r="D164" i="17"/>
  <c r="C164" i="17"/>
  <c r="B164" i="17"/>
  <c r="F163" i="17"/>
  <c r="E163" i="17"/>
  <c r="D163" i="17"/>
  <c r="C163" i="17"/>
  <c r="B163" i="17"/>
  <c r="F162" i="17"/>
  <c r="E162" i="17"/>
  <c r="D162" i="17"/>
  <c r="C162" i="17"/>
  <c r="B162" i="17"/>
  <c r="F161" i="17"/>
  <c r="E161" i="17"/>
  <c r="D161" i="17"/>
  <c r="C161" i="17"/>
  <c r="B161" i="17"/>
  <c r="F160" i="17"/>
  <c r="E160" i="17"/>
  <c r="D160" i="17"/>
  <c r="C160" i="17"/>
  <c r="B160" i="17"/>
  <c r="F159" i="17"/>
  <c r="E159" i="17"/>
  <c r="D159" i="17"/>
  <c r="C159" i="17"/>
  <c r="B159" i="17"/>
  <c r="F158" i="17"/>
  <c r="E158" i="17"/>
  <c r="D158" i="17"/>
  <c r="C158" i="17"/>
  <c r="B158" i="17"/>
  <c r="F157" i="17"/>
  <c r="E157" i="17"/>
  <c r="D157" i="17"/>
  <c r="C157" i="17"/>
  <c r="B157" i="17"/>
  <c r="F156" i="17"/>
  <c r="E156" i="17"/>
  <c r="D156" i="17"/>
  <c r="C156" i="17"/>
  <c r="B156" i="17"/>
  <c r="F155" i="17"/>
  <c r="E155" i="17"/>
  <c r="D155" i="17"/>
  <c r="C155" i="17"/>
  <c r="B155" i="17"/>
  <c r="F154" i="17"/>
  <c r="E154" i="17"/>
  <c r="D154" i="17"/>
  <c r="C154" i="17"/>
  <c r="B154" i="17"/>
  <c r="F153" i="17"/>
  <c r="E153" i="17"/>
  <c r="D153" i="17"/>
  <c r="C153" i="17"/>
  <c r="B153" i="17"/>
  <c r="F152" i="17"/>
  <c r="E152" i="17"/>
  <c r="D152" i="17"/>
  <c r="C152" i="17"/>
  <c r="B152" i="17"/>
  <c r="F151" i="17"/>
  <c r="E151" i="17"/>
  <c r="D151" i="17"/>
  <c r="C151" i="17"/>
  <c r="B151" i="17"/>
  <c r="F150" i="17"/>
  <c r="E150" i="17"/>
  <c r="D150" i="17"/>
  <c r="C150" i="17"/>
  <c r="B150" i="17"/>
  <c r="F149" i="17"/>
  <c r="E149" i="17"/>
  <c r="D149" i="17"/>
  <c r="C149" i="17"/>
  <c r="B149" i="17"/>
  <c r="F148" i="17"/>
  <c r="E148" i="17"/>
  <c r="D148" i="17"/>
  <c r="C148" i="17"/>
  <c r="B148" i="17"/>
  <c r="F147" i="17"/>
  <c r="E147" i="17"/>
  <c r="D147" i="17"/>
  <c r="C147" i="17"/>
  <c r="B147" i="17"/>
  <c r="F146" i="17"/>
  <c r="E146" i="17"/>
  <c r="D146" i="17"/>
  <c r="C146" i="17"/>
  <c r="B146" i="17"/>
  <c r="F145" i="17"/>
  <c r="E145" i="17"/>
  <c r="D145" i="17"/>
  <c r="C145" i="17"/>
  <c r="B145" i="17"/>
  <c r="F144" i="17"/>
  <c r="E144" i="17"/>
  <c r="D144" i="17"/>
  <c r="C144" i="17"/>
  <c r="B144" i="17"/>
  <c r="F143" i="17"/>
  <c r="E143" i="17"/>
  <c r="D143" i="17"/>
  <c r="C143" i="17"/>
  <c r="B143" i="17"/>
  <c r="F142" i="17"/>
  <c r="E142" i="17"/>
  <c r="D142" i="17"/>
  <c r="C142" i="17"/>
  <c r="B142" i="17"/>
  <c r="F141" i="17"/>
  <c r="E141" i="17"/>
  <c r="D141" i="17"/>
  <c r="C141" i="17"/>
  <c r="B141" i="17"/>
  <c r="F140" i="17"/>
  <c r="E140" i="17"/>
  <c r="D140" i="17"/>
  <c r="C140" i="17"/>
  <c r="B140" i="17"/>
  <c r="F139" i="17"/>
  <c r="E139" i="17"/>
  <c r="D139" i="17"/>
  <c r="C139" i="17"/>
  <c r="B139" i="17"/>
  <c r="F138" i="17"/>
  <c r="E138" i="17"/>
  <c r="D138" i="17"/>
  <c r="C138" i="17"/>
  <c r="B138" i="17"/>
  <c r="F137" i="17"/>
  <c r="E137" i="17"/>
  <c r="D137" i="17"/>
  <c r="C137" i="17"/>
  <c r="B137" i="17"/>
  <c r="F136" i="17"/>
  <c r="E136" i="17"/>
  <c r="D136" i="17"/>
  <c r="C136" i="17"/>
  <c r="B136" i="17"/>
  <c r="F135" i="17"/>
  <c r="E135" i="17"/>
  <c r="D135" i="17"/>
  <c r="C135" i="17"/>
  <c r="B135" i="17"/>
  <c r="F134" i="17"/>
  <c r="E134" i="17"/>
  <c r="D134" i="17"/>
  <c r="C134" i="17"/>
  <c r="B134" i="17"/>
  <c r="F133" i="17"/>
  <c r="E133" i="17"/>
  <c r="D133" i="17"/>
  <c r="C133" i="17"/>
  <c r="B133" i="17"/>
  <c r="F132" i="17"/>
  <c r="E132" i="17"/>
  <c r="D132" i="17"/>
  <c r="C132" i="17"/>
  <c r="B132" i="17"/>
  <c r="F131" i="17"/>
  <c r="E131" i="17"/>
  <c r="D131" i="17"/>
  <c r="C131" i="17"/>
  <c r="B131" i="17"/>
  <c r="F130" i="17"/>
  <c r="E130" i="17"/>
  <c r="D130" i="17"/>
  <c r="C130" i="17"/>
  <c r="B130" i="17"/>
  <c r="F129" i="17"/>
  <c r="E129" i="17"/>
  <c r="D129" i="17"/>
  <c r="C129" i="17"/>
  <c r="B129" i="17"/>
  <c r="F128" i="17"/>
  <c r="E128" i="17"/>
  <c r="D128" i="17"/>
  <c r="C128" i="17"/>
  <c r="B128" i="17"/>
  <c r="F127" i="17"/>
  <c r="E127" i="17"/>
  <c r="D127" i="17"/>
  <c r="C127" i="17"/>
  <c r="B127" i="17"/>
  <c r="F126" i="17"/>
  <c r="E126" i="17"/>
  <c r="D126" i="17"/>
  <c r="C126" i="17"/>
  <c r="B126" i="17"/>
  <c r="F125" i="17"/>
  <c r="E125" i="17"/>
  <c r="D125" i="17"/>
  <c r="C125" i="17"/>
  <c r="B125" i="17"/>
  <c r="F124" i="17"/>
  <c r="E124" i="17"/>
  <c r="D124" i="17"/>
  <c r="C124" i="17"/>
  <c r="B124" i="17"/>
  <c r="F123" i="17"/>
  <c r="E123" i="17"/>
  <c r="D123" i="17"/>
  <c r="C123" i="17"/>
  <c r="B123" i="17"/>
  <c r="F122" i="17"/>
  <c r="E122" i="17"/>
  <c r="D122" i="17"/>
  <c r="C122" i="17"/>
  <c r="B122" i="17"/>
  <c r="F121" i="17"/>
  <c r="E121" i="17"/>
  <c r="D121" i="17"/>
  <c r="C121" i="17"/>
  <c r="B121" i="17"/>
  <c r="F120" i="17"/>
  <c r="E120" i="17"/>
  <c r="D120" i="17"/>
  <c r="C120" i="17"/>
  <c r="B120" i="17"/>
  <c r="F119" i="17"/>
  <c r="E119" i="17"/>
  <c r="D119" i="17"/>
  <c r="C119" i="17"/>
  <c r="B119" i="17"/>
  <c r="F118" i="17"/>
  <c r="E118" i="17"/>
  <c r="D118" i="17"/>
  <c r="C118" i="17"/>
  <c r="B118" i="17"/>
  <c r="F117" i="17"/>
  <c r="E117" i="17"/>
  <c r="D117" i="17"/>
  <c r="C117" i="17"/>
  <c r="B117" i="17"/>
  <c r="F116" i="17"/>
  <c r="E116" i="17"/>
  <c r="D116" i="17"/>
  <c r="C116" i="17"/>
  <c r="B116" i="17"/>
  <c r="F115" i="17"/>
  <c r="E115" i="17"/>
  <c r="D115" i="17"/>
  <c r="C115" i="17"/>
  <c r="B115" i="17"/>
  <c r="F114" i="17"/>
  <c r="E114" i="17"/>
  <c r="D114" i="17"/>
  <c r="C114" i="17"/>
  <c r="B114" i="17"/>
  <c r="F113" i="17"/>
  <c r="E113" i="17"/>
  <c r="D113" i="17"/>
  <c r="C113" i="17"/>
  <c r="B113" i="17"/>
  <c r="F112" i="17"/>
  <c r="E112" i="17"/>
  <c r="D112" i="17"/>
  <c r="C112" i="17"/>
  <c r="B112" i="17"/>
  <c r="F111" i="17"/>
  <c r="E111" i="17"/>
  <c r="D111" i="17"/>
  <c r="C111" i="17"/>
  <c r="B111" i="17"/>
  <c r="F110" i="17"/>
  <c r="E110" i="17"/>
  <c r="D110" i="17"/>
  <c r="C110" i="17"/>
  <c r="B110" i="17"/>
  <c r="F109" i="17"/>
  <c r="E109" i="17"/>
  <c r="D109" i="17"/>
  <c r="C109" i="17"/>
  <c r="B109" i="17"/>
  <c r="F108" i="17"/>
  <c r="E108" i="17"/>
  <c r="D108" i="17"/>
  <c r="C108" i="17"/>
  <c r="B108" i="17"/>
  <c r="F107" i="17"/>
  <c r="E107" i="17"/>
  <c r="D107" i="17"/>
  <c r="C107" i="17"/>
  <c r="B107" i="17"/>
  <c r="F106" i="17"/>
  <c r="E106" i="17"/>
  <c r="D106" i="17"/>
  <c r="C106" i="17"/>
  <c r="B106" i="17"/>
  <c r="F105" i="17"/>
  <c r="E105" i="17"/>
  <c r="D105" i="17"/>
  <c r="C105" i="17"/>
  <c r="B105" i="17"/>
  <c r="F104" i="17"/>
  <c r="E104" i="17"/>
  <c r="D104" i="17"/>
  <c r="C104" i="17"/>
  <c r="B104" i="17"/>
  <c r="F103" i="17"/>
  <c r="E103" i="17"/>
  <c r="D103" i="17"/>
  <c r="C103" i="17"/>
  <c r="B103" i="17"/>
  <c r="F102" i="17"/>
  <c r="E102" i="17"/>
  <c r="D102" i="17"/>
  <c r="C102" i="17"/>
  <c r="B102" i="17"/>
  <c r="F101" i="17"/>
  <c r="E101" i="17"/>
  <c r="D101" i="17"/>
  <c r="C101" i="17"/>
  <c r="B101" i="17"/>
  <c r="F100" i="17"/>
  <c r="E100" i="17"/>
  <c r="D100" i="17"/>
  <c r="C100" i="17"/>
  <c r="B100" i="17"/>
  <c r="F99" i="17"/>
  <c r="E99" i="17"/>
  <c r="D99" i="17"/>
  <c r="C99" i="17"/>
  <c r="B99" i="17"/>
  <c r="F98" i="17"/>
  <c r="E98" i="17"/>
  <c r="D98" i="17"/>
  <c r="C98" i="17"/>
  <c r="B98" i="17"/>
  <c r="F97" i="17"/>
  <c r="E97" i="17"/>
  <c r="D97" i="17"/>
  <c r="C97" i="17"/>
  <c r="B97" i="17"/>
  <c r="F96" i="17"/>
  <c r="E96" i="17"/>
  <c r="D96" i="17"/>
  <c r="C96" i="17"/>
  <c r="B96" i="17"/>
  <c r="F95" i="17"/>
  <c r="E95" i="17"/>
  <c r="D95" i="17"/>
  <c r="C95" i="17"/>
  <c r="B95" i="17"/>
  <c r="F94" i="17"/>
  <c r="E94" i="17"/>
  <c r="D94" i="17"/>
  <c r="C94" i="17"/>
  <c r="B94" i="17"/>
  <c r="F93" i="17"/>
  <c r="E93" i="17"/>
  <c r="D93" i="17"/>
  <c r="C93" i="17"/>
  <c r="B93" i="17"/>
  <c r="F92" i="17"/>
  <c r="E92" i="17"/>
  <c r="D92" i="17"/>
  <c r="C92" i="17"/>
  <c r="B92" i="17"/>
  <c r="F91" i="17"/>
  <c r="E91" i="17"/>
  <c r="D91" i="17"/>
  <c r="C91" i="17"/>
  <c r="B91" i="17"/>
  <c r="F90" i="17"/>
  <c r="E90" i="17"/>
  <c r="D90" i="17"/>
  <c r="C90" i="17"/>
  <c r="B90" i="17"/>
  <c r="F89" i="17"/>
  <c r="E89" i="17"/>
  <c r="D89" i="17"/>
  <c r="C89" i="17"/>
  <c r="B89" i="17"/>
  <c r="F88" i="17"/>
  <c r="E88" i="17"/>
  <c r="D88" i="17"/>
  <c r="C88" i="17"/>
  <c r="B88" i="17"/>
  <c r="F87" i="17"/>
  <c r="E87" i="17"/>
  <c r="D87" i="17"/>
  <c r="C87" i="17"/>
  <c r="B87" i="17"/>
  <c r="F86" i="17"/>
  <c r="E86" i="17"/>
  <c r="D86" i="17"/>
  <c r="C86" i="17"/>
  <c r="B86" i="17"/>
  <c r="F85" i="17"/>
  <c r="E85" i="17"/>
  <c r="D85" i="17"/>
  <c r="C85" i="17"/>
  <c r="B85" i="17"/>
  <c r="F84" i="17"/>
  <c r="E84" i="17"/>
  <c r="D84" i="17"/>
  <c r="C84" i="17"/>
  <c r="B84" i="17"/>
  <c r="F83" i="17"/>
  <c r="E83" i="17"/>
  <c r="D83" i="17"/>
  <c r="C83" i="17"/>
  <c r="B83" i="17"/>
  <c r="F82" i="17"/>
  <c r="E82" i="17"/>
  <c r="D82" i="17"/>
  <c r="C82" i="17"/>
  <c r="B82" i="17"/>
  <c r="F81" i="17"/>
  <c r="E81" i="17"/>
  <c r="D81" i="17"/>
  <c r="C81" i="17"/>
  <c r="B81" i="17"/>
  <c r="F80" i="17"/>
  <c r="E80" i="17"/>
  <c r="D80" i="17"/>
  <c r="C80" i="17"/>
  <c r="B80" i="17"/>
  <c r="F79" i="17"/>
  <c r="E79" i="17"/>
  <c r="D79" i="17"/>
  <c r="C79" i="17"/>
  <c r="B79" i="17"/>
  <c r="F78" i="17"/>
  <c r="E78" i="17"/>
  <c r="D78" i="17"/>
  <c r="C78" i="17"/>
  <c r="B78" i="17"/>
  <c r="F77" i="17"/>
  <c r="E77" i="17"/>
  <c r="D77" i="17"/>
  <c r="C77" i="17"/>
  <c r="B77" i="17"/>
  <c r="F76" i="17"/>
  <c r="E76" i="17"/>
  <c r="D76" i="17"/>
  <c r="C76" i="17"/>
  <c r="B76" i="17"/>
  <c r="F75" i="17"/>
  <c r="E75" i="17"/>
  <c r="D75" i="17"/>
  <c r="C75" i="17"/>
  <c r="B75" i="17"/>
  <c r="F74" i="17"/>
  <c r="E74" i="17"/>
  <c r="D74" i="17"/>
  <c r="C74" i="17"/>
  <c r="B74" i="17"/>
  <c r="F73" i="17"/>
  <c r="E73" i="17"/>
  <c r="D73" i="17"/>
  <c r="C73" i="17"/>
  <c r="B73" i="17"/>
  <c r="F72" i="17"/>
  <c r="E72" i="17"/>
  <c r="D72" i="17"/>
  <c r="C72" i="17"/>
  <c r="B72" i="17"/>
  <c r="F71" i="17"/>
  <c r="E71" i="17"/>
  <c r="D71" i="17"/>
  <c r="C71" i="17"/>
  <c r="B71" i="17"/>
  <c r="F70" i="17"/>
  <c r="E70" i="17"/>
  <c r="D70" i="17"/>
  <c r="C70" i="17"/>
  <c r="B70" i="17"/>
  <c r="F69" i="17"/>
  <c r="E69" i="17"/>
  <c r="D69" i="17"/>
  <c r="C69" i="17"/>
  <c r="B69" i="17"/>
  <c r="F68" i="17"/>
  <c r="E68" i="17"/>
  <c r="D68" i="17"/>
  <c r="C68" i="17"/>
  <c r="B68" i="17"/>
  <c r="F67" i="17"/>
  <c r="E67" i="17"/>
  <c r="D67" i="17"/>
  <c r="C67" i="17"/>
  <c r="B67" i="17"/>
  <c r="F66" i="17"/>
  <c r="E66" i="17"/>
  <c r="D66" i="17"/>
  <c r="C66" i="17"/>
  <c r="B66" i="17"/>
  <c r="F65" i="17"/>
  <c r="E65" i="17"/>
  <c r="D65" i="17"/>
  <c r="C65" i="17"/>
  <c r="B65" i="17"/>
  <c r="F64" i="17"/>
  <c r="E64" i="17"/>
  <c r="D64" i="17"/>
  <c r="C64" i="17"/>
  <c r="B64" i="17"/>
  <c r="F63" i="17"/>
  <c r="E63" i="17"/>
  <c r="D63" i="17"/>
  <c r="C63" i="17"/>
  <c r="B63" i="17"/>
  <c r="F62" i="17"/>
  <c r="E62" i="17"/>
  <c r="D62" i="17"/>
  <c r="C62" i="17"/>
  <c r="B62" i="17"/>
  <c r="F61" i="17"/>
  <c r="E61" i="17"/>
  <c r="D61" i="17"/>
  <c r="C61" i="17"/>
  <c r="B61" i="17"/>
  <c r="F60" i="17"/>
  <c r="E60" i="17"/>
  <c r="D60" i="17"/>
  <c r="C60" i="17"/>
  <c r="B60" i="17"/>
  <c r="F59" i="17"/>
  <c r="E59" i="17"/>
  <c r="D59" i="17"/>
  <c r="C59" i="17"/>
  <c r="B59" i="17"/>
  <c r="F58" i="17"/>
  <c r="E58" i="17"/>
  <c r="D58" i="17"/>
  <c r="C58" i="17"/>
  <c r="B58" i="17"/>
  <c r="F57" i="17"/>
  <c r="E57" i="17"/>
  <c r="D57" i="17"/>
  <c r="C57" i="17"/>
  <c r="B57" i="17"/>
  <c r="F56" i="17"/>
  <c r="E56" i="17"/>
  <c r="D56" i="17"/>
  <c r="C56" i="17"/>
  <c r="B56" i="17"/>
  <c r="F55" i="17"/>
  <c r="E55" i="17"/>
  <c r="D55" i="17"/>
  <c r="C55" i="17"/>
  <c r="B55" i="17"/>
  <c r="F54" i="17"/>
  <c r="E54" i="17"/>
  <c r="D54" i="17"/>
  <c r="C54" i="17"/>
  <c r="B54" i="17"/>
  <c r="F53" i="17"/>
  <c r="E53" i="17"/>
  <c r="D53" i="17"/>
  <c r="C53" i="17"/>
  <c r="B53" i="17"/>
  <c r="F52" i="17"/>
  <c r="E52" i="17"/>
  <c r="D52" i="17"/>
  <c r="C52" i="17"/>
  <c r="B52" i="17"/>
  <c r="F51" i="17"/>
  <c r="E51" i="17"/>
  <c r="D51" i="17"/>
  <c r="C51" i="17"/>
  <c r="B51" i="17"/>
  <c r="F50" i="17"/>
  <c r="E50" i="17"/>
  <c r="D50" i="17"/>
  <c r="C50" i="17"/>
  <c r="B50" i="17"/>
  <c r="F49" i="17"/>
  <c r="E49" i="17"/>
  <c r="D49" i="17"/>
  <c r="C49" i="17"/>
  <c r="B49" i="17"/>
  <c r="F48" i="17"/>
  <c r="E48" i="17"/>
  <c r="D48" i="17"/>
  <c r="C48" i="17"/>
  <c r="B48" i="17"/>
  <c r="F47" i="17"/>
  <c r="E47" i="17"/>
  <c r="D47" i="17"/>
  <c r="C47" i="17"/>
  <c r="B47" i="17"/>
  <c r="F46" i="17"/>
  <c r="E46" i="17"/>
  <c r="D46" i="17"/>
  <c r="C46" i="17"/>
  <c r="B46" i="17"/>
  <c r="F45" i="17"/>
  <c r="E45" i="17"/>
  <c r="D45" i="17"/>
  <c r="C45" i="17"/>
  <c r="B45" i="17"/>
  <c r="F44" i="17"/>
  <c r="E44" i="17"/>
  <c r="D44" i="17"/>
  <c r="C44" i="17"/>
  <c r="B44" i="17"/>
  <c r="F43" i="17"/>
  <c r="E43" i="17"/>
  <c r="D43" i="17"/>
  <c r="C43" i="17"/>
  <c r="B43" i="17"/>
  <c r="F42" i="17"/>
  <c r="E42" i="17"/>
  <c r="D42" i="17"/>
  <c r="C42" i="17"/>
  <c r="B42" i="17"/>
  <c r="F41" i="17"/>
  <c r="E41" i="17"/>
  <c r="D41" i="17"/>
  <c r="C41" i="17"/>
  <c r="B41" i="17"/>
  <c r="F40" i="17"/>
  <c r="E40" i="17"/>
  <c r="D40" i="17"/>
  <c r="C40" i="17"/>
  <c r="B40" i="17"/>
  <c r="F39" i="17"/>
  <c r="E39" i="17"/>
  <c r="D39" i="17"/>
  <c r="C39" i="17"/>
  <c r="B39" i="17"/>
  <c r="F38" i="17"/>
  <c r="E38" i="17"/>
  <c r="D38" i="17"/>
  <c r="C38" i="17"/>
  <c r="B38" i="17"/>
  <c r="F37" i="17"/>
  <c r="E37" i="17"/>
  <c r="D37" i="17"/>
  <c r="C37" i="17"/>
  <c r="B37" i="17"/>
  <c r="F36" i="17"/>
  <c r="E36" i="17"/>
  <c r="D36" i="17"/>
  <c r="C36" i="17"/>
  <c r="B36" i="17"/>
  <c r="F35" i="17"/>
  <c r="E35" i="17"/>
  <c r="D35" i="17"/>
  <c r="C35" i="17"/>
  <c r="B35" i="17"/>
  <c r="F34" i="17"/>
  <c r="E34" i="17"/>
  <c r="D34" i="17"/>
  <c r="C34" i="17"/>
  <c r="B34" i="17"/>
  <c r="F33" i="17"/>
  <c r="E33" i="17"/>
  <c r="D33" i="17"/>
  <c r="C33" i="17"/>
  <c r="B33" i="17"/>
  <c r="F32" i="17"/>
  <c r="E32" i="17"/>
  <c r="D32" i="17"/>
  <c r="C32" i="17"/>
  <c r="B32" i="17"/>
  <c r="F31" i="17"/>
  <c r="E31" i="17"/>
  <c r="D31" i="17"/>
  <c r="C31" i="17"/>
  <c r="B31" i="17"/>
  <c r="F30" i="17"/>
  <c r="E30" i="17"/>
  <c r="D30" i="17"/>
  <c r="C30" i="17"/>
  <c r="B30" i="17"/>
  <c r="F29" i="17"/>
  <c r="E29" i="17"/>
  <c r="D29" i="17"/>
  <c r="C29" i="17"/>
  <c r="B29" i="17"/>
  <c r="F28" i="17"/>
  <c r="E28" i="17"/>
  <c r="D28" i="17"/>
  <c r="C28" i="17"/>
  <c r="B28" i="17"/>
  <c r="F27" i="17"/>
  <c r="E27" i="17"/>
  <c r="D27" i="17"/>
  <c r="C27" i="17"/>
  <c r="B27" i="17"/>
  <c r="F26" i="17"/>
  <c r="E26" i="17"/>
  <c r="D26" i="17"/>
  <c r="C26" i="17"/>
  <c r="B26" i="17"/>
  <c r="F25" i="17"/>
  <c r="E25" i="17"/>
  <c r="D25" i="17"/>
  <c r="C25" i="17"/>
  <c r="B25" i="17"/>
  <c r="F24" i="17"/>
  <c r="E24" i="17"/>
  <c r="D24" i="17"/>
  <c r="C24" i="17"/>
  <c r="B24" i="17"/>
  <c r="F23" i="17"/>
  <c r="E23" i="17"/>
  <c r="D23" i="17"/>
  <c r="C23" i="17"/>
  <c r="B23" i="17"/>
  <c r="F22" i="17"/>
  <c r="E22" i="17"/>
  <c r="D22" i="17"/>
  <c r="C22" i="17"/>
  <c r="B22" i="17"/>
  <c r="F21" i="17"/>
  <c r="E21" i="17"/>
  <c r="D21" i="17"/>
  <c r="C21" i="17"/>
  <c r="B21" i="17"/>
  <c r="F20" i="17"/>
  <c r="E20" i="17"/>
  <c r="D20" i="17"/>
  <c r="C20" i="17"/>
  <c r="B20" i="17"/>
  <c r="F19" i="17"/>
  <c r="E19" i="17"/>
  <c r="D19" i="17"/>
  <c r="C19" i="17"/>
  <c r="B19" i="17"/>
  <c r="F18" i="17"/>
  <c r="E18" i="17"/>
  <c r="D18" i="17"/>
  <c r="C18" i="17"/>
  <c r="B18" i="17"/>
  <c r="F17" i="17"/>
  <c r="E17" i="17"/>
  <c r="D17" i="17"/>
  <c r="C17" i="17"/>
  <c r="B17" i="17"/>
  <c r="F16" i="17"/>
  <c r="E16" i="17"/>
  <c r="D16" i="17"/>
  <c r="C16" i="17"/>
  <c r="B16" i="17"/>
  <c r="F15" i="17"/>
  <c r="E15" i="17"/>
  <c r="D15" i="17"/>
  <c r="C15" i="17"/>
  <c r="B15" i="17"/>
  <c r="F14" i="17"/>
  <c r="E14" i="17"/>
  <c r="D14" i="17"/>
  <c r="C14" i="17"/>
  <c r="B14" i="17"/>
  <c r="F13" i="17"/>
  <c r="E13" i="17"/>
  <c r="D13" i="17"/>
  <c r="C13" i="17"/>
  <c r="B13" i="17"/>
  <c r="F12" i="17"/>
  <c r="E12" i="17"/>
  <c r="D12" i="17"/>
  <c r="C12" i="17"/>
  <c r="B12" i="17"/>
  <c r="F11" i="17"/>
  <c r="E11" i="17"/>
  <c r="D11" i="17"/>
  <c r="C11" i="17"/>
  <c r="B11" i="17"/>
  <c r="F10" i="17"/>
  <c r="E10" i="17"/>
  <c r="D10" i="17"/>
  <c r="C10" i="17"/>
  <c r="B10" i="17"/>
  <c r="F9" i="17"/>
  <c r="E9" i="17"/>
  <c r="D9" i="17"/>
  <c r="C9" i="17"/>
  <c r="B9" i="17"/>
  <c r="F8" i="17"/>
  <c r="E8" i="17"/>
  <c r="D8" i="17"/>
  <c r="C8" i="17"/>
  <c r="B8" i="17"/>
  <c r="F7" i="17"/>
  <c r="E7" i="17"/>
  <c r="D7" i="17"/>
  <c r="C7" i="17"/>
  <c r="B7" i="17"/>
  <c r="F6" i="17"/>
  <c r="E6" i="17"/>
  <c r="D6" i="17"/>
  <c r="C6" i="17"/>
  <c r="B6" i="17"/>
  <c r="F5" i="17"/>
  <c r="E5" i="17"/>
  <c r="D5" i="17"/>
  <c r="C5" i="17"/>
  <c r="B5" i="17"/>
  <c r="F4" i="17"/>
  <c r="E4" i="17"/>
  <c r="D4" i="17"/>
  <c r="C4" i="17"/>
  <c r="B4" i="17"/>
  <c r="A4" i="17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J3" i="17"/>
  <c r="F3" i="17"/>
  <c r="E3" i="17"/>
  <c r="D3" i="17"/>
  <c r="C3" i="17"/>
  <c r="B3" i="17"/>
  <c r="A3" i="17"/>
  <c r="F2" i="17"/>
  <c r="E2" i="17"/>
  <c r="D2" i="17"/>
  <c r="C2" i="17"/>
  <c r="B2" i="17"/>
  <c r="D1001" i="16"/>
  <c r="B1001" i="16"/>
  <c r="D1000" i="16"/>
  <c r="B1000" i="16"/>
  <c r="D999" i="16"/>
  <c r="B999" i="16"/>
  <c r="D998" i="16"/>
  <c r="B998" i="16"/>
  <c r="D997" i="16"/>
  <c r="B997" i="16"/>
  <c r="D996" i="16"/>
  <c r="B996" i="16"/>
  <c r="D995" i="16"/>
  <c r="B995" i="16"/>
  <c r="D994" i="16"/>
  <c r="B994" i="16"/>
  <c r="D993" i="16"/>
  <c r="B993" i="16"/>
  <c r="D992" i="16"/>
  <c r="B992" i="16"/>
  <c r="D991" i="16"/>
  <c r="B991" i="16"/>
  <c r="D990" i="16"/>
  <c r="B990" i="16"/>
  <c r="D989" i="16"/>
  <c r="B989" i="16"/>
  <c r="D988" i="16"/>
  <c r="B988" i="16"/>
  <c r="D987" i="16"/>
  <c r="B987" i="16"/>
  <c r="D986" i="16"/>
  <c r="B986" i="16"/>
  <c r="D985" i="16"/>
  <c r="B985" i="16"/>
  <c r="D984" i="16"/>
  <c r="B984" i="16"/>
  <c r="D983" i="16"/>
  <c r="B983" i="16"/>
  <c r="D982" i="16"/>
  <c r="B982" i="16"/>
  <c r="D981" i="16"/>
  <c r="B981" i="16"/>
  <c r="D980" i="16"/>
  <c r="B980" i="16"/>
  <c r="D979" i="16"/>
  <c r="B979" i="16"/>
  <c r="D978" i="16"/>
  <c r="B978" i="16"/>
  <c r="D977" i="16"/>
  <c r="B977" i="16"/>
  <c r="D976" i="16"/>
  <c r="B976" i="16"/>
  <c r="D975" i="16"/>
  <c r="B975" i="16"/>
  <c r="D974" i="16"/>
  <c r="B974" i="16"/>
  <c r="D973" i="16"/>
  <c r="B973" i="16"/>
  <c r="D972" i="16"/>
  <c r="B972" i="16"/>
  <c r="D971" i="16"/>
  <c r="B971" i="16"/>
  <c r="D970" i="16"/>
  <c r="B970" i="16"/>
  <c r="D969" i="16"/>
  <c r="B969" i="16"/>
  <c r="D968" i="16"/>
  <c r="B968" i="16"/>
  <c r="D967" i="16"/>
  <c r="B967" i="16"/>
  <c r="D966" i="16"/>
  <c r="B966" i="16"/>
  <c r="D965" i="16"/>
  <c r="B965" i="16"/>
  <c r="D964" i="16"/>
  <c r="B964" i="16"/>
  <c r="D963" i="16"/>
  <c r="B963" i="16"/>
  <c r="D962" i="16"/>
  <c r="B962" i="16"/>
  <c r="D961" i="16"/>
  <c r="B961" i="16"/>
  <c r="D960" i="16"/>
  <c r="B960" i="16"/>
  <c r="D959" i="16"/>
  <c r="B959" i="16"/>
  <c r="D958" i="16"/>
  <c r="B958" i="16"/>
  <c r="D957" i="16"/>
  <c r="B957" i="16"/>
  <c r="D956" i="16"/>
  <c r="B956" i="16"/>
  <c r="D955" i="16"/>
  <c r="B955" i="16"/>
  <c r="D954" i="16"/>
  <c r="B954" i="16"/>
  <c r="D953" i="16"/>
  <c r="B953" i="16"/>
  <c r="D952" i="16"/>
  <c r="B952" i="16"/>
  <c r="D951" i="16"/>
  <c r="B951" i="16"/>
  <c r="D950" i="16"/>
  <c r="B950" i="16"/>
  <c r="D949" i="16"/>
  <c r="B949" i="16"/>
  <c r="D948" i="16"/>
  <c r="B948" i="16"/>
  <c r="D947" i="16"/>
  <c r="B947" i="16"/>
  <c r="D946" i="16"/>
  <c r="B946" i="16"/>
  <c r="D945" i="16"/>
  <c r="B945" i="16"/>
  <c r="D944" i="16"/>
  <c r="B944" i="16"/>
  <c r="D943" i="16"/>
  <c r="B943" i="16"/>
  <c r="D942" i="16"/>
  <c r="B942" i="16"/>
  <c r="D941" i="16"/>
  <c r="B941" i="16"/>
  <c r="D940" i="16"/>
  <c r="B940" i="16"/>
  <c r="D939" i="16"/>
  <c r="B939" i="16"/>
  <c r="D938" i="16"/>
  <c r="B938" i="16"/>
  <c r="D937" i="16"/>
  <c r="B937" i="16"/>
  <c r="D936" i="16"/>
  <c r="B936" i="16"/>
  <c r="D935" i="16"/>
  <c r="B935" i="16"/>
  <c r="D934" i="16"/>
  <c r="B934" i="16"/>
  <c r="D933" i="16"/>
  <c r="B933" i="16"/>
  <c r="D932" i="16"/>
  <c r="B932" i="16"/>
  <c r="D931" i="16"/>
  <c r="B931" i="16"/>
  <c r="D930" i="16"/>
  <c r="B930" i="16"/>
  <c r="D929" i="16"/>
  <c r="B929" i="16"/>
  <c r="D928" i="16"/>
  <c r="B928" i="16"/>
  <c r="D927" i="16"/>
  <c r="B927" i="16"/>
  <c r="D926" i="16"/>
  <c r="B926" i="16"/>
  <c r="D925" i="16"/>
  <c r="B925" i="16"/>
  <c r="D924" i="16"/>
  <c r="B924" i="16"/>
  <c r="D923" i="16"/>
  <c r="B923" i="16"/>
  <c r="D922" i="16"/>
  <c r="B922" i="16"/>
  <c r="D921" i="16"/>
  <c r="B921" i="16"/>
  <c r="D920" i="16"/>
  <c r="B920" i="16"/>
  <c r="D919" i="16"/>
  <c r="B919" i="16"/>
  <c r="D918" i="16"/>
  <c r="B918" i="16"/>
  <c r="D917" i="16"/>
  <c r="B917" i="16"/>
  <c r="D916" i="16"/>
  <c r="B916" i="16"/>
  <c r="D915" i="16"/>
  <c r="B915" i="16"/>
  <c r="D914" i="16"/>
  <c r="B914" i="16"/>
  <c r="D913" i="16"/>
  <c r="B913" i="16"/>
  <c r="D912" i="16"/>
  <c r="B912" i="16"/>
  <c r="D911" i="16"/>
  <c r="B911" i="16"/>
  <c r="D910" i="16"/>
  <c r="B910" i="16"/>
  <c r="D909" i="16"/>
  <c r="B909" i="16"/>
  <c r="D908" i="16"/>
  <c r="B908" i="16"/>
  <c r="D907" i="16"/>
  <c r="B907" i="16"/>
  <c r="D906" i="16"/>
  <c r="B906" i="16"/>
  <c r="D905" i="16"/>
  <c r="B905" i="16"/>
  <c r="D904" i="16"/>
  <c r="B904" i="16"/>
  <c r="D903" i="16"/>
  <c r="B903" i="16"/>
  <c r="D902" i="16"/>
  <c r="B902" i="16"/>
  <c r="D901" i="16"/>
  <c r="B901" i="16"/>
  <c r="D900" i="16"/>
  <c r="B900" i="16"/>
  <c r="D899" i="16"/>
  <c r="B899" i="16"/>
  <c r="D898" i="16"/>
  <c r="B898" i="16"/>
  <c r="D897" i="16"/>
  <c r="B897" i="16"/>
  <c r="D896" i="16"/>
  <c r="B896" i="16"/>
  <c r="D895" i="16"/>
  <c r="B895" i="16"/>
  <c r="D894" i="16"/>
  <c r="B894" i="16"/>
  <c r="D893" i="16"/>
  <c r="B893" i="16"/>
  <c r="D892" i="16"/>
  <c r="B892" i="16"/>
  <c r="D891" i="16"/>
  <c r="B891" i="16"/>
  <c r="D890" i="16"/>
  <c r="B890" i="16"/>
  <c r="D889" i="16"/>
  <c r="B889" i="16"/>
  <c r="D888" i="16"/>
  <c r="B888" i="16"/>
  <c r="D887" i="16"/>
  <c r="B887" i="16"/>
  <c r="D886" i="16"/>
  <c r="B886" i="16"/>
  <c r="D885" i="16"/>
  <c r="B885" i="16"/>
  <c r="D884" i="16"/>
  <c r="B884" i="16"/>
  <c r="D883" i="16"/>
  <c r="B883" i="16"/>
  <c r="D882" i="16"/>
  <c r="B882" i="16"/>
  <c r="D881" i="16"/>
  <c r="B881" i="16"/>
  <c r="D880" i="16"/>
  <c r="B880" i="16"/>
  <c r="D879" i="16"/>
  <c r="B879" i="16"/>
  <c r="D878" i="16"/>
  <c r="B878" i="16"/>
  <c r="D877" i="16"/>
  <c r="B877" i="16"/>
  <c r="D876" i="16"/>
  <c r="B876" i="16"/>
  <c r="D875" i="16"/>
  <c r="B875" i="16"/>
  <c r="D874" i="16"/>
  <c r="B874" i="16"/>
  <c r="D873" i="16"/>
  <c r="B873" i="16"/>
  <c r="D872" i="16"/>
  <c r="B872" i="16"/>
  <c r="D871" i="16"/>
  <c r="B871" i="16"/>
  <c r="D870" i="16"/>
  <c r="B870" i="16"/>
  <c r="D869" i="16"/>
  <c r="B869" i="16"/>
  <c r="D868" i="16"/>
  <c r="B868" i="16"/>
  <c r="D867" i="16"/>
  <c r="B867" i="16"/>
  <c r="D866" i="16"/>
  <c r="B866" i="16"/>
  <c r="D865" i="16"/>
  <c r="B865" i="16"/>
  <c r="D864" i="16"/>
  <c r="B864" i="16"/>
  <c r="D863" i="16"/>
  <c r="B863" i="16"/>
  <c r="D862" i="16"/>
  <c r="B862" i="16"/>
  <c r="D861" i="16"/>
  <c r="B861" i="16"/>
  <c r="D860" i="16"/>
  <c r="B860" i="16"/>
  <c r="D859" i="16"/>
  <c r="B859" i="16"/>
  <c r="D858" i="16"/>
  <c r="B858" i="16"/>
  <c r="D857" i="16"/>
  <c r="B857" i="16"/>
  <c r="D856" i="16"/>
  <c r="B856" i="16"/>
  <c r="D855" i="16"/>
  <c r="B855" i="16"/>
  <c r="D854" i="16"/>
  <c r="B854" i="16"/>
  <c r="D853" i="16"/>
  <c r="B853" i="16"/>
  <c r="D852" i="16"/>
  <c r="B852" i="16"/>
  <c r="D851" i="16"/>
  <c r="B851" i="16"/>
  <c r="D850" i="16"/>
  <c r="B850" i="16"/>
  <c r="D849" i="16"/>
  <c r="B849" i="16"/>
  <c r="D848" i="16"/>
  <c r="B848" i="16"/>
  <c r="D847" i="16"/>
  <c r="B847" i="16"/>
  <c r="D846" i="16"/>
  <c r="B846" i="16"/>
  <c r="D845" i="16"/>
  <c r="B845" i="16"/>
  <c r="D844" i="16"/>
  <c r="B844" i="16"/>
  <c r="D843" i="16"/>
  <c r="B843" i="16"/>
  <c r="D842" i="16"/>
  <c r="B842" i="16"/>
  <c r="D841" i="16"/>
  <c r="B841" i="16"/>
  <c r="D840" i="16"/>
  <c r="B840" i="16"/>
  <c r="D839" i="16"/>
  <c r="B839" i="16"/>
  <c r="D838" i="16"/>
  <c r="B838" i="16"/>
  <c r="D837" i="16"/>
  <c r="B837" i="16"/>
  <c r="D836" i="16"/>
  <c r="B836" i="16"/>
  <c r="D835" i="16"/>
  <c r="B835" i="16"/>
  <c r="D834" i="16"/>
  <c r="B834" i="16"/>
  <c r="D833" i="16"/>
  <c r="B833" i="16"/>
  <c r="D832" i="16"/>
  <c r="B832" i="16"/>
  <c r="D831" i="16"/>
  <c r="B831" i="16"/>
  <c r="D830" i="16"/>
  <c r="B830" i="16"/>
  <c r="D829" i="16"/>
  <c r="B829" i="16"/>
  <c r="D828" i="16"/>
  <c r="B828" i="16"/>
  <c r="D827" i="16"/>
  <c r="B827" i="16"/>
  <c r="D826" i="16"/>
  <c r="B826" i="16"/>
  <c r="D825" i="16"/>
  <c r="B825" i="16"/>
  <c r="D824" i="16"/>
  <c r="B824" i="16"/>
  <c r="D823" i="16"/>
  <c r="B823" i="16"/>
  <c r="D822" i="16"/>
  <c r="B822" i="16"/>
  <c r="D821" i="16"/>
  <c r="B821" i="16"/>
  <c r="D820" i="16"/>
  <c r="B820" i="16"/>
  <c r="D819" i="16"/>
  <c r="B819" i="16"/>
  <c r="D818" i="16"/>
  <c r="B818" i="16"/>
  <c r="D817" i="16"/>
  <c r="B817" i="16"/>
  <c r="D816" i="16"/>
  <c r="B816" i="16"/>
  <c r="D815" i="16"/>
  <c r="B815" i="16"/>
  <c r="D814" i="16"/>
  <c r="B814" i="16"/>
  <c r="D813" i="16"/>
  <c r="B813" i="16"/>
  <c r="D812" i="16"/>
  <c r="B812" i="16"/>
  <c r="D811" i="16"/>
  <c r="B811" i="16"/>
  <c r="D810" i="16"/>
  <c r="B810" i="16"/>
  <c r="D809" i="16"/>
  <c r="B809" i="16"/>
  <c r="D808" i="16"/>
  <c r="B808" i="16"/>
  <c r="D807" i="16"/>
  <c r="B807" i="16"/>
  <c r="D806" i="16"/>
  <c r="B806" i="16"/>
  <c r="D805" i="16"/>
  <c r="B805" i="16"/>
  <c r="D804" i="16"/>
  <c r="B804" i="16"/>
  <c r="D803" i="16"/>
  <c r="B803" i="16"/>
  <c r="D802" i="16"/>
  <c r="B802" i="16"/>
  <c r="D801" i="16"/>
  <c r="B801" i="16"/>
  <c r="D800" i="16"/>
  <c r="B800" i="16"/>
  <c r="D799" i="16"/>
  <c r="B799" i="16"/>
  <c r="D798" i="16"/>
  <c r="B798" i="16"/>
  <c r="D797" i="16"/>
  <c r="B797" i="16"/>
  <c r="D796" i="16"/>
  <c r="B796" i="16"/>
  <c r="D795" i="16"/>
  <c r="B795" i="16"/>
  <c r="D794" i="16"/>
  <c r="B794" i="16"/>
  <c r="D793" i="16"/>
  <c r="B793" i="16"/>
  <c r="D792" i="16"/>
  <c r="B792" i="16"/>
  <c r="D791" i="16"/>
  <c r="B791" i="16"/>
  <c r="D790" i="16"/>
  <c r="B790" i="16"/>
  <c r="D789" i="16"/>
  <c r="B789" i="16"/>
  <c r="D788" i="16"/>
  <c r="B788" i="16"/>
  <c r="D787" i="16"/>
  <c r="B787" i="16"/>
  <c r="D786" i="16"/>
  <c r="B786" i="16"/>
  <c r="D785" i="16"/>
  <c r="B785" i="16"/>
  <c r="D784" i="16"/>
  <c r="B784" i="16"/>
  <c r="D783" i="16"/>
  <c r="B783" i="16"/>
  <c r="D782" i="16"/>
  <c r="B782" i="16"/>
  <c r="D781" i="16"/>
  <c r="B781" i="16"/>
  <c r="D780" i="16"/>
  <c r="B780" i="16"/>
  <c r="D779" i="16"/>
  <c r="B779" i="16"/>
  <c r="D778" i="16"/>
  <c r="B778" i="16"/>
  <c r="D777" i="16"/>
  <c r="B777" i="16"/>
  <c r="D776" i="16"/>
  <c r="B776" i="16"/>
  <c r="D775" i="16"/>
  <c r="B775" i="16"/>
  <c r="D774" i="16"/>
  <c r="B774" i="16"/>
  <c r="D773" i="16"/>
  <c r="B773" i="16"/>
  <c r="D772" i="16"/>
  <c r="B772" i="16"/>
  <c r="D771" i="16"/>
  <c r="B771" i="16"/>
  <c r="D770" i="16"/>
  <c r="B770" i="16"/>
  <c r="D769" i="16"/>
  <c r="B769" i="16"/>
  <c r="D768" i="16"/>
  <c r="B768" i="16"/>
  <c r="D767" i="16"/>
  <c r="B767" i="16"/>
  <c r="D766" i="16"/>
  <c r="B766" i="16"/>
  <c r="D765" i="16"/>
  <c r="B765" i="16"/>
  <c r="D764" i="16"/>
  <c r="B764" i="16"/>
  <c r="D763" i="16"/>
  <c r="B763" i="16"/>
  <c r="D762" i="16"/>
  <c r="B762" i="16"/>
  <c r="D761" i="16"/>
  <c r="B761" i="16"/>
  <c r="D760" i="16"/>
  <c r="B760" i="16"/>
  <c r="D759" i="16"/>
  <c r="B759" i="16"/>
  <c r="D758" i="16"/>
  <c r="B758" i="16"/>
  <c r="D757" i="16"/>
  <c r="B757" i="16"/>
  <c r="D756" i="16"/>
  <c r="B756" i="16"/>
  <c r="D755" i="16"/>
  <c r="B755" i="16"/>
  <c r="D754" i="16"/>
  <c r="B754" i="16"/>
  <c r="D753" i="16"/>
  <c r="B753" i="16"/>
  <c r="D752" i="16"/>
  <c r="B752" i="16"/>
  <c r="D751" i="16"/>
  <c r="B751" i="16"/>
  <c r="D750" i="16"/>
  <c r="B750" i="16"/>
  <c r="D749" i="16"/>
  <c r="B749" i="16"/>
  <c r="D748" i="16"/>
  <c r="B748" i="16"/>
  <c r="D747" i="16"/>
  <c r="B747" i="16"/>
  <c r="D746" i="16"/>
  <c r="B746" i="16"/>
  <c r="D745" i="16"/>
  <c r="B745" i="16"/>
  <c r="D744" i="16"/>
  <c r="B744" i="16"/>
  <c r="D743" i="16"/>
  <c r="B743" i="16"/>
  <c r="D742" i="16"/>
  <c r="B742" i="16"/>
  <c r="D741" i="16"/>
  <c r="B741" i="16"/>
  <c r="D740" i="16"/>
  <c r="B740" i="16"/>
  <c r="D739" i="16"/>
  <c r="B739" i="16"/>
  <c r="D738" i="16"/>
  <c r="B738" i="16"/>
  <c r="D737" i="16"/>
  <c r="B737" i="16"/>
  <c r="D736" i="16"/>
  <c r="B736" i="16"/>
  <c r="D735" i="16"/>
  <c r="B735" i="16"/>
  <c r="D734" i="16"/>
  <c r="B734" i="16"/>
  <c r="D733" i="16"/>
  <c r="B733" i="16"/>
  <c r="D732" i="16"/>
  <c r="B732" i="16"/>
  <c r="D731" i="16"/>
  <c r="B731" i="16"/>
  <c r="D730" i="16"/>
  <c r="B730" i="16"/>
  <c r="D729" i="16"/>
  <c r="B729" i="16"/>
  <c r="D728" i="16"/>
  <c r="B728" i="16"/>
  <c r="D727" i="16"/>
  <c r="B727" i="16"/>
  <c r="D726" i="16"/>
  <c r="B726" i="16"/>
  <c r="D725" i="16"/>
  <c r="B725" i="16"/>
  <c r="D724" i="16"/>
  <c r="B724" i="16"/>
  <c r="D723" i="16"/>
  <c r="B723" i="16"/>
  <c r="D722" i="16"/>
  <c r="B722" i="16"/>
  <c r="D721" i="16"/>
  <c r="B721" i="16"/>
  <c r="D720" i="16"/>
  <c r="B720" i="16"/>
  <c r="D719" i="16"/>
  <c r="B719" i="16"/>
  <c r="D718" i="16"/>
  <c r="B718" i="16"/>
  <c r="D717" i="16"/>
  <c r="B717" i="16"/>
  <c r="D716" i="16"/>
  <c r="B716" i="16"/>
  <c r="D715" i="16"/>
  <c r="B715" i="16"/>
  <c r="D714" i="16"/>
  <c r="B714" i="16"/>
  <c r="D713" i="16"/>
  <c r="B713" i="16"/>
  <c r="D712" i="16"/>
  <c r="B712" i="16"/>
  <c r="D711" i="16"/>
  <c r="B711" i="16"/>
  <c r="D710" i="16"/>
  <c r="B710" i="16"/>
  <c r="D709" i="16"/>
  <c r="B709" i="16"/>
  <c r="D708" i="16"/>
  <c r="B708" i="16"/>
  <c r="D707" i="16"/>
  <c r="B707" i="16"/>
  <c r="D706" i="16"/>
  <c r="B706" i="16"/>
  <c r="D705" i="16"/>
  <c r="B705" i="16"/>
  <c r="D704" i="16"/>
  <c r="B704" i="16"/>
  <c r="D703" i="16"/>
  <c r="B703" i="16"/>
  <c r="D702" i="16"/>
  <c r="B702" i="16"/>
  <c r="D701" i="16"/>
  <c r="B701" i="16"/>
  <c r="D700" i="16"/>
  <c r="B700" i="16"/>
  <c r="D699" i="16"/>
  <c r="B699" i="16"/>
  <c r="D698" i="16"/>
  <c r="B698" i="16"/>
  <c r="D697" i="16"/>
  <c r="B697" i="16"/>
  <c r="D696" i="16"/>
  <c r="B696" i="16"/>
  <c r="D695" i="16"/>
  <c r="B695" i="16"/>
  <c r="D694" i="16"/>
  <c r="B694" i="16"/>
  <c r="D693" i="16"/>
  <c r="B693" i="16"/>
  <c r="D692" i="16"/>
  <c r="B692" i="16"/>
  <c r="D691" i="16"/>
  <c r="B691" i="16"/>
  <c r="D690" i="16"/>
  <c r="B690" i="16"/>
  <c r="D689" i="16"/>
  <c r="B689" i="16"/>
  <c r="D688" i="16"/>
  <c r="B688" i="16"/>
  <c r="D687" i="16"/>
  <c r="B687" i="16"/>
  <c r="D686" i="16"/>
  <c r="B686" i="16"/>
  <c r="D685" i="16"/>
  <c r="B685" i="16"/>
  <c r="D684" i="16"/>
  <c r="B684" i="16"/>
  <c r="D683" i="16"/>
  <c r="B683" i="16"/>
  <c r="D682" i="16"/>
  <c r="B682" i="16"/>
  <c r="D681" i="16"/>
  <c r="B681" i="16"/>
  <c r="D680" i="16"/>
  <c r="B680" i="16"/>
  <c r="D679" i="16"/>
  <c r="B679" i="16"/>
  <c r="D678" i="16"/>
  <c r="B678" i="16"/>
  <c r="D677" i="16"/>
  <c r="B677" i="16"/>
  <c r="D676" i="16"/>
  <c r="B676" i="16"/>
  <c r="D675" i="16"/>
  <c r="B675" i="16"/>
  <c r="D674" i="16"/>
  <c r="B674" i="16"/>
  <c r="D673" i="16"/>
  <c r="B673" i="16"/>
  <c r="D672" i="16"/>
  <c r="B672" i="16"/>
  <c r="D671" i="16"/>
  <c r="B671" i="16"/>
  <c r="D670" i="16"/>
  <c r="B670" i="16"/>
  <c r="D669" i="16"/>
  <c r="B669" i="16"/>
  <c r="D668" i="16"/>
  <c r="B668" i="16"/>
  <c r="D667" i="16"/>
  <c r="B667" i="16"/>
  <c r="D666" i="16"/>
  <c r="B666" i="16"/>
  <c r="D665" i="16"/>
  <c r="B665" i="16"/>
  <c r="D664" i="16"/>
  <c r="B664" i="16"/>
  <c r="D663" i="16"/>
  <c r="B663" i="16"/>
  <c r="D662" i="16"/>
  <c r="B662" i="16"/>
  <c r="D661" i="16"/>
  <c r="B661" i="16"/>
  <c r="D660" i="16"/>
  <c r="B660" i="16"/>
  <c r="D659" i="16"/>
  <c r="B659" i="16"/>
  <c r="D658" i="16"/>
  <c r="B658" i="16"/>
  <c r="D657" i="16"/>
  <c r="B657" i="16"/>
  <c r="D656" i="16"/>
  <c r="B656" i="16"/>
  <c r="D655" i="16"/>
  <c r="B655" i="16"/>
  <c r="D654" i="16"/>
  <c r="B654" i="16"/>
  <c r="D653" i="16"/>
  <c r="B653" i="16"/>
  <c r="D652" i="16"/>
  <c r="B652" i="16"/>
  <c r="D651" i="16"/>
  <c r="B651" i="16"/>
  <c r="D650" i="16"/>
  <c r="B650" i="16"/>
  <c r="D649" i="16"/>
  <c r="B649" i="16"/>
  <c r="D648" i="16"/>
  <c r="B648" i="16"/>
  <c r="D647" i="16"/>
  <c r="B647" i="16"/>
  <c r="D646" i="16"/>
  <c r="B646" i="16"/>
  <c r="D645" i="16"/>
  <c r="B645" i="16"/>
  <c r="D644" i="16"/>
  <c r="B644" i="16"/>
  <c r="D643" i="16"/>
  <c r="B643" i="16"/>
  <c r="D642" i="16"/>
  <c r="B642" i="16"/>
  <c r="D641" i="16"/>
  <c r="B641" i="16"/>
  <c r="D640" i="16"/>
  <c r="B640" i="16"/>
  <c r="D639" i="16"/>
  <c r="B639" i="16"/>
  <c r="D638" i="16"/>
  <c r="B638" i="16"/>
  <c r="D637" i="16"/>
  <c r="B637" i="16"/>
  <c r="D636" i="16"/>
  <c r="B636" i="16"/>
  <c r="D635" i="16"/>
  <c r="B635" i="16"/>
  <c r="D634" i="16"/>
  <c r="B634" i="16"/>
  <c r="D633" i="16"/>
  <c r="B633" i="16"/>
  <c r="D632" i="16"/>
  <c r="B632" i="16"/>
  <c r="D631" i="16"/>
  <c r="B631" i="16"/>
  <c r="D630" i="16"/>
  <c r="B630" i="16"/>
  <c r="D629" i="16"/>
  <c r="B629" i="16"/>
  <c r="D628" i="16"/>
  <c r="B628" i="16"/>
  <c r="D627" i="16"/>
  <c r="B627" i="16"/>
  <c r="D626" i="16"/>
  <c r="B626" i="16"/>
  <c r="D625" i="16"/>
  <c r="B625" i="16"/>
  <c r="D624" i="16"/>
  <c r="B624" i="16"/>
  <c r="D623" i="16"/>
  <c r="B623" i="16"/>
  <c r="D622" i="16"/>
  <c r="B622" i="16"/>
  <c r="D621" i="16"/>
  <c r="B621" i="16"/>
  <c r="D620" i="16"/>
  <c r="B620" i="16"/>
  <c r="D619" i="16"/>
  <c r="B619" i="16"/>
  <c r="D618" i="16"/>
  <c r="B618" i="16"/>
  <c r="D617" i="16"/>
  <c r="B617" i="16"/>
  <c r="D616" i="16"/>
  <c r="B616" i="16"/>
  <c r="D615" i="16"/>
  <c r="B615" i="16"/>
  <c r="D614" i="16"/>
  <c r="B614" i="16"/>
  <c r="D613" i="16"/>
  <c r="B613" i="16"/>
  <c r="D612" i="16"/>
  <c r="B612" i="16"/>
  <c r="D611" i="16"/>
  <c r="B611" i="16"/>
  <c r="D610" i="16"/>
  <c r="B610" i="16"/>
  <c r="D609" i="16"/>
  <c r="B609" i="16"/>
  <c r="D608" i="16"/>
  <c r="B608" i="16"/>
  <c r="D607" i="16"/>
  <c r="B607" i="16"/>
  <c r="D606" i="16"/>
  <c r="B606" i="16"/>
  <c r="D605" i="16"/>
  <c r="B605" i="16"/>
  <c r="D604" i="16"/>
  <c r="B604" i="16"/>
  <c r="D603" i="16"/>
  <c r="B603" i="16"/>
  <c r="D602" i="16"/>
  <c r="B602" i="16"/>
  <c r="D601" i="16"/>
  <c r="B601" i="16"/>
  <c r="D600" i="16"/>
  <c r="B600" i="16"/>
  <c r="D599" i="16"/>
  <c r="B599" i="16"/>
  <c r="D598" i="16"/>
  <c r="B598" i="16"/>
  <c r="D597" i="16"/>
  <c r="B597" i="16"/>
  <c r="D596" i="16"/>
  <c r="B596" i="16"/>
  <c r="D595" i="16"/>
  <c r="B595" i="16"/>
  <c r="D594" i="16"/>
  <c r="B594" i="16"/>
  <c r="D593" i="16"/>
  <c r="B593" i="16"/>
  <c r="D592" i="16"/>
  <c r="B592" i="16"/>
  <c r="D591" i="16"/>
  <c r="B591" i="16"/>
  <c r="D590" i="16"/>
  <c r="B590" i="16"/>
  <c r="D589" i="16"/>
  <c r="B589" i="16"/>
  <c r="D588" i="16"/>
  <c r="B588" i="16"/>
  <c r="D587" i="16"/>
  <c r="B587" i="16"/>
  <c r="D586" i="16"/>
  <c r="B586" i="16"/>
  <c r="D585" i="16"/>
  <c r="B585" i="16"/>
  <c r="D584" i="16"/>
  <c r="B584" i="16"/>
  <c r="D583" i="16"/>
  <c r="B583" i="16"/>
  <c r="D582" i="16"/>
  <c r="B582" i="16"/>
  <c r="D581" i="16"/>
  <c r="B581" i="16"/>
  <c r="D580" i="16"/>
  <c r="B580" i="16"/>
  <c r="D579" i="16"/>
  <c r="B579" i="16"/>
  <c r="D578" i="16"/>
  <c r="B578" i="16"/>
  <c r="D577" i="16"/>
  <c r="B577" i="16"/>
  <c r="D576" i="16"/>
  <c r="B576" i="16"/>
  <c r="D575" i="16"/>
  <c r="B575" i="16"/>
  <c r="D574" i="16"/>
  <c r="B574" i="16"/>
  <c r="D573" i="16"/>
  <c r="B573" i="16"/>
  <c r="D572" i="16"/>
  <c r="B572" i="16"/>
  <c r="D571" i="16"/>
  <c r="B571" i="16"/>
  <c r="D570" i="16"/>
  <c r="B570" i="16"/>
  <c r="D569" i="16"/>
  <c r="B569" i="16"/>
  <c r="D568" i="16"/>
  <c r="B568" i="16"/>
  <c r="D567" i="16"/>
  <c r="B567" i="16"/>
  <c r="D566" i="16"/>
  <c r="B566" i="16"/>
  <c r="D565" i="16"/>
  <c r="B565" i="16"/>
  <c r="D564" i="16"/>
  <c r="B564" i="16"/>
  <c r="D563" i="16"/>
  <c r="B563" i="16"/>
  <c r="D562" i="16"/>
  <c r="B562" i="16"/>
  <c r="D561" i="16"/>
  <c r="B561" i="16"/>
  <c r="D560" i="16"/>
  <c r="B560" i="16"/>
  <c r="D559" i="16"/>
  <c r="B559" i="16"/>
  <c r="D558" i="16"/>
  <c r="B558" i="16"/>
  <c r="D557" i="16"/>
  <c r="B557" i="16"/>
  <c r="D556" i="16"/>
  <c r="B556" i="16"/>
  <c r="D555" i="16"/>
  <c r="B555" i="16"/>
  <c r="D554" i="16"/>
  <c r="B554" i="16"/>
  <c r="D553" i="16"/>
  <c r="B553" i="16"/>
  <c r="D552" i="16"/>
  <c r="B552" i="16"/>
  <c r="D551" i="16"/>
  <c r="B551" i="16"/>
  <c r="D550" i="16"/>
  <c r="B550" i="16"/>
  <c r="D549" i="16"/>
  <c r="B549" i="16"/>
  <c r="D548" i="16"/>
  <c r="B548" i="16"/>
  <c r="D547" i="16"/>
  <c r="B547" i="16"/>
  <c r="D546" i="16"/>
  <c r="B546" i="16"/>
  <c r="D545" i="16"/>
  <c r="B545" i="16"/>
  <c r="D544" i="16"/>
  <c r="B544" i="16"/>
  <c r="D543" i="16"/>
  <c r="B543" i="16"/>
  <c r="D542" i="16"/>
  <c r="B542" i="16"/>
  <c r="D541" i="16"/>
  <c r="B541" i="16"/>
  <c r="D540" i="16"/>
  <c r="B540" i="16"/>
  <c r="D539" i="16"/>
  <c r="B539" i="16"/>
  <c r="D538" i="16"/>
  <c r="B538" i="16"/>
  <c r="D537" i="16"/>
  <c r="B537" i="16"/>
  <c r="D536" i="16"/>
  <c r="B536" i="16"/>
  <c r="D535" i="16"/>
  <c r="B535" i="16"/>
  <c r="D534" i="16"/>
  <c r="B534" i="16"/>
  <c r="D533" i="16"/>
  <c r="B533" i="16"/>
  <c r="D532" i="16"/>
  <c r="B532" i="16"/>
  <c r="D531" i="16"/>
  <c r="B531" i="16"/>
  <c r="D530" i="16"/>
  <c r="B530" i="16"/>
  <c r="D529" i="16"/>
  <c r="B529" i="16"/>
  <c r="D528" i="16"/>
  <c r="B528" i="16"/>
  <c r="D527" i="16"/>
  <c r="B527" i="16"/>
  <c r="D526" i="16"/>
  <c r="B526" i="16"/>
  <c r="D525" i="16"/>
  <c r="B525" i="16"/>
  <c r="D524" i="16"/>
  <c r="B524" i="16"/>
  <c r="D523" i="16"/>
  <c r="B523" i="16"/>
  <c r="D522" i="16"/>
  <c r="B522" i="16"/>
  <c r="D521" i="16"/>
  <c r="B521" i="16"/>
  <c r="D520" i="16"/>
  <c r="B520" i="16"/>
  <c r="D519" i="16"/>
  <c r="B519" i="16"/>
  <c r="D518" i="16"/>
  <c r="B518" i="16"/>
  <c r="D517" i="16"/>
  <c r="B517" i="16"/>
  <c r="D516" i="16"/>
  <c r="B516" i="16"/>
  <c r="D515" i="16"/>
  <c r="B515" i="16"/>
  <c r="D514" i="16"/>
  <c r="B514" i="16"/>
  <c r="D513" i="16"/>
  <c r="B513" i="16"/>
  <c r="D512" i="16"/>
  <c r="B512" i="16"/>
  <c r="D511" i="16"/>
  <c r="B511" i="16"/>
  <c r="D510" i="16"/>
  <c r="B510" i="16"/>
  <c r="D509" i="16"/>
  <c r="B509" i="16"/>
  <c r="D508" i="16"/>
  <c r="B508" i="16"/>
  <c r="D507" i="16"/>
  <c r="B507" i="16"/>
  <c r="D506" i="16"/>
  <c r="B506" i="16"/>
  <c r="D505" i="16"/>
  <c r="B505" i="16"/>
  <c r="D504" i="16"/>
  <c r="B504" i="16"/>
  <c r="D503" i="16"/>
  <c r="B503" i="16"/>
  <c r="D502" i="16"/>
  <c r="B502" i="16"/>
  <c r="D501" i="16"/>
  <c r="B501" i="16"/>
  <c r="D500" i="16"/>
  <c r="B500" i="16"/>
  <c r="D499" i="16"/>
  <c r="B499" i="16"/>
  <c r="D498" i="16"/>
  <c r="B498" i="16"/>
  <c r="D497" i="16"/>
  <c r="B497" i="16"/>
  <c r="D496" i="16"/>
  <c r="B496" i="16"/>
  <c r="D495" i="16"/>
  <c r="B495" i="16"/>
  <c r="D494" i="16"/>
  <c r="B494" i="16"/>
  <c r="D493" i="16"/>
  <c r="B493" i="16"/>
  <c r="D492" i="16"/>
  <c r="B492" i="16"/>
  <c r="D491" i="16"/>
  <c r="B491" i="16"/>
  <c r="D490" i="16"/>
  <c r="B490" i="16"/>
  <c r="D489" i="16"/>
  <c r="B489" i="16"/>
  <c r="D488" i="16"/>
  <c r="B488" i="16"/>
  <c r="D487" i="16"/>
  <c r="B487" i="16"/>
  <c r="D486" i="16"/>
  <c r="B486" i="16"/>
  <c r="D485" i="16"/>
  <c r="B485" i="16"/>
  <c r="D484" i="16"/>
  <c r="B484" i="16"/>
  <c r="D483" i="16"/>
  <c r="B483" i="16"/>
  <c r="D482" i="16"/>
  <c r="B482" i="16"/>
  <c r="D481" i="16"/>
  <c r="B481" i="16"/>
  <c r="D480" i="16"/>
  <c r="B480" i="16"/>
  <c r="D479" i="16"/>
  <c r="B479" i="16"/>
  <c r="D478" i="16"/>
  <c r="B478" i="16"/>
  <c r="D477" i="16"/>
  <c r="B477" i="16"/>
  <c r="D476" i="16"/>
  <c r="B476" i="16"/>
  <c r="D475" i="16"/>
  <c r="B475" i="16"/>
  <c r="D474" i="16"/>
  <c r="B474" i="16"/>
  <c r="D473" i="16"/>
  <c r="B473" i="16"/>
  <c r="D472" i="16"/>
  <c r="B472" i="16"/>
  <c r="D471" i="16"/>
  <c r="B471" i="16"/>
  <c r="D470" i="16"/>
  <c r="B470" i="16"/>
  <c r="D469" i="16"/>
  <c r="B469" i="16"/>
  <c r="D468" i="16"/>
  <c r="B468" i="16"/>
  <c r="D467" i="16"/>
  <c r="B467" i="16"/>
  <c r="D466" i="16"/>
  <c r="B466" i="16"/>
  <c r="D465" i="16"/>
  <c r="B465" i="16"/>
  <c r="D464" i="16"/>
  <c r="B464" i="16"/>
  <c r="D463" i="16"/>
  <c r="B463" i="16"/>
  <c r="D462" i="16"/>
  <c r="B462" i="16"/>
  <c r="D461" i="16"/>
  <c r="B461" i="16"/>
  <c r="D460" i="16"/>
  <c r="B460" i="16"/>
  <c r="D459" i="16"/>
  <c r="B459" i="16"/>
  <c r="D458" i="16"/>
  <c r="B458" i="16"/>
  <c r="D457" i="16"/>
  <c r="B457" i="16"/>
  <c r="D456" i="16"/>
  <c r="B456" i="16"/>
  <c r="D455" i="16"/>
  <c r="B455" i="16"/>
  <c r="D454" i="16"/>
  <c r="B454" i="16"/>
  <c r="D453" i="16"/>
  <c r="B453" i="16"/>
  <c r="D452" i="16"/>
  <c r="B452" i="16"/>
  <c r="D451" i="16"/>
  <c r="B451" i="16"/>
  <c r="D450" i="16"/>
  <c r="B450" i="16"/>
  <c r="D449" i="16"/>
  <c r="B449" i="16"/>
  <c r="D448" i="16"/>
  <c r="B448" i="16"/>
  <c r="D447" i="16"/>
  <c r="B447" i="16"/>
  <c r="D446" i="16"/>
  <c r="B446" i="16"/>
  <c r="D445" i="16"/>
  <c r="B445" i="16"/>
  <c r="D444" i="16"/>
  <c r="B444" i="16"/>
  <c r="D443" i="16"/>
  <c r="B443" i="16"/>
  <c r="D442" i="16"/>
  <c r="B442" i="16"/>
  <c r="D441" i="16"/>
  <c r="B441" i="16"/>
  <c r="D440" i="16"/>
  <c r="B440" i="16"/>
  <c r="D439" i="16"/>
  <c r="B439" i="16"/>
  <c r="D438" i="16"/>
  <c r="B438" i="16"/>
  <c r="D437" i="16"/>
  <c r="B437" i="16"/>
  <c r="D436" i="16"/>
  <c r="B436" i="16"/>
  <c r="D435" i="16"/>
  <c r="B435" i="16"/>
  <c r="D434" i="16"/>
  <c r="B434" i="16"/>
  <c r="D433" i="16"/>
  <c r="B433" i="16"/>
  <c r="D432" i="16"/>
  <c r="B432" i="16"/>
  <c r="D431" i="16"/>
  <c r="B431" i="16"/>
  <c r="D430" i="16"/>
  <c r="B430" i="16"/>
  <c r="D429" i="16"/>
  <c r="B429" i="16"/>
  <c r="D428" i="16"/>
  <c r="B428" i="16"/>
  <c r="D427" i="16"/>
  <c r="B427" i="16"/>
  <c r="D426" i="16"/>
  <c r="B426" i="16"/>
  <c r="D425" i="16"/>
  <c r="B425" i="16"/>
  <c r="D424" i="16"/>
  <c r="B424" i="16"/>
  <c r="D423" i="16"/>
  <c r="B423" i="16"/>
  <c r="D422" i="16"/>
  <c r="B422" i="16"/>
  <c r="D421" i="16"/>
  <c r="B421" i="16"/>
  <c r="D420" i="16"/>
  <c r="B420" i="16"/>
  <c r="D419" i="16"/>
  <c r="B419" i="16"/>
  <c r="D418" i="16"/>
  <c r="B418" i="16"/>
  <c r="D417" i="16"/>
  <c r="B417" i="16"/>
  <c r="D416" i="16"/>
  <c r="B416" i="16"/>
  <c r="D415" i="16"/>
  <c r="B415" i="16"/>
  <c r="D414" i="16"/>
  <c r="B414" i="16"/>
  <c r="D413" i="16"/>
  <c r="B413" i="16"/>
  <c r="D412" i="16"/>
  <c r="B412" i="16"/>
  <c r="D411" i="16"/>
  <c r="B411" i="16"/>
  <c r="D410" i="16"/>
  <c r="B410" i="16"/>
  <c r="D409" i="16"/>
  <c r="B409" i="16"/>
  <c r="D408" i="16"/>
  <c r="B408" i="16"/>
  <c r="D407" i="16"/>
  <c r="B407" i="16"/>
  <c r="D406" i="16"/>
  <c r="B406" i="16"/>
  <c r="D405" i="16"/>
  <c r="B405" i="16"/>
  <c r="D404" i="16"/>
  <c r="B404" i="16"/>
  <c r="D403" i="16"/>
  <c r="B403" i="16"/>
  <c r="D402" i="16"/>
  <c r="B402" i="16"/>
  <c r="D401" i="16"/>
  <c r="B401" i="16"/>
  <c r="D400" i="16"/>
  <c r="B400" i="16"/>
  <c r="D399" i="16"/>
  <c r="B399" i="16"/>
  <c r="D398" i="16"/>
  <c r="B398" i="16"/>
  <c r="D397" i="16"/>
  <c r="B397" i="16"/>
  <c r="D396" i="16"/>
  <c r="B396" i="16"/>
  <c r="D395" i="16"/>
  <c r="B395" i="16"/>
  <c r="D394" i="16"/>
  <c r="B394" i="16"/>
  <c r="D393" i="16"/>
  <c r="B393" i="16"/>
  <c r="D392" i="16"/>
  <c r="B392" i="16"/>
  <c r="D391" i="16"/>
  <c r="B391" i="16"/>
  <c r="D390" i="16"/>
  <c r="B390" i="16"/>
  <c r="D389" i="16"/>
  <c r="B389" i="16"/>
  <c r="D388" i="16"/>
  <c r="B388" i="16"/>
  <c r="D387" i="16"/>
  <c r="B387" i="16"/>
  <c r="D386" i="16"/>
  <c r="B386" i="16"/>
  <c r="D385" i="16"/>
  <c r="B385" i="16"/>
  <c r="D384" i="16"/>
  <c r="B384" i="16"/>
  <c r="D383" i="16"/>
  <c r="B383" i="16"/>
  <c r="D382" i="16"/>
  <c r="B382" i="16"/>
  <c r="D381" i="16"/>
  <c r="B381" i="16"/>
  <c r="D380" i="16"/>
  <c r="B380" i="16"/>
  <c r="D379" i="16"/>
  <c r="B379" i="16"/>
  <c r="D378" i="16"/>
  <c r="B378" i="16"/>
  <c r="D377" i="16"/>
  <c r="B377" i="16"/>
  <c r="D376" i="16"/>
  <c r="B376" i="16"/>
  <c r="D375" i="16"/>
  <c r="B375" i="16"/>
  <c r="D374" i="16"/>
  <c r="B374" i="16"/>
  <c r="D373" i="16"/>
  <c r="B373" i="16"/>
  <c r="D372" i="16"/>
  <c r="B372" i="16"/>
  <c r="D371" i="16"/>
  <c r="B371" i="16"/>
  <c r="D370" i="16"/>
  <c r="B370" i="16"/>
  <c r="D369" i="16"/>
  <c r="B369" i="16"/>
  <c r="D368" i="16"/>
  <c r="B368" i="16"/>
  <c r="D367" i="16"/>
  <c r="B367" i="16"/>
  <c r="D366" i="16"/>
  <c r="B366" i="16"/>
  <c r="D365" i="16"/>
  <c r="B365" i="16"/>
  <c r="D364" i="16"/>
  <c r="B364" i="16"/>
  <c r="D363" i="16"/>
  <c r="B363" i="16"/>
  <c r="D362" i="16"/>
  <c r="B362" i="16"/>
  <c r="D361" i="16"/>
  <c r="B361" i="16"/>
  <c r="D360" i="16"/>
  <c r="B360" i="16"/>
  <c r="D359" i="16"/>
  <c r="B359" i="16"/>
  <c r="D358" i="16"/>
  <c r="B358" i="16"/>
  <c r="D357" i="16"/>
  <c r="B357" i="16"/>
  <c r="D356" i="16"/>
  <c r="B356" i="16"/>
  <c r="D355" i="16"/>
  <c r="B355" i="16"/>
  <c r="D354" i="16"/>
  <c r="B354" i="16"/>
  <c r="D353" i="16"/>
  <c r="B353" i="16"/>
  <c r="D352" i="16"/>
  <c r="B352" i="16"/>
  <c r="D351" i="16"/>
  <c r="B351" i="16"/>
  <c r="D350" i="16"/>
  <c r="B350" i="16"/>
  <c r="D349" i="16"/>
  <c r="B349" i="16"/>
  <c r="D348" i="16"/>
  <c r="B348" i="16"/>
  <c r="D347" i="16"/>
  <c r="B347" i="16"/>
  <c r="D346" i="16"/>
  <c r="B346" i="16"/>
  <c r="D345" i="16"/>
  <c r="B345" i="16"/>
  <c r="D344" i="16"/>
  <c r="B344" i="16"/>
  <c r="D343" i="16"/>
  <c r="B343" i="16"/>
  <c r="D342" i="16"/>
  <c r="B342" i="16"/>
  <c r="D341" i="16"/>
  <c r="B341" i="16"/>
  <c r="D340" i="16"/>
  <c r="B340" i="16"/>
  <c r="D339" i="16"/>
  <c r="B339" i="16"/>
  <c r="D338" i="16"/>
  <c r="B338" i="16"/>
  <c r="D337" i="16"/>
  <c r="B337" i="16"/>
  <c r="D336" i="16"/>
  <c r="B336" i="16"/>
  <c r="D335" i="16"/>
  <c r="B335" i="16"/>
  <c r="D334" i="16"/>
  <c r="B334" i="16"/>
  <c r="D333" i="16"/>
  <c r="B333" i="16"/>
  <c r="D332" i="16"/>
  <c r="B332" i="16"/>
  <c r="D331" i="16"/>
  <c r="B331" i="16"/>
  <c r="D330" i="16"/>
  <c r="B330" i="16"/>
  <c r="D329" i="16"/>
  <c r="B329" i="16"/>
  <c r="D328" i="16"/>
  <c r="B328" i="16"/>
  <c r="D327" i="16"/>
  <c r="B327" i="16"/>
  <c r="D326" i="16"/>
  <c r="B326" i="16"/>
  <c r="D325" i="16"/>
  <c r="B325" i="16"/>
  <c r="D324" i="16"/>
  <c r="B324" i="16"/>
  <c r="D323" i="16"/>
  <c r="B323" i="16"/>
  <c r="D322" i="16"/>
  <c r="B322" i="16"/>
  <c r="D321" i="16"/>
  <c r="B321" i="16"/>
  <c r="D320" i="16"/>
  <c r="B320" i="16"/>
  <c r="D319" i="16"/>
  <c r="B319" i="16"/>
  <c r="D318" i="16"/>
  <c r="B318" i="16"/>
  <c r="D317" i="16"/>
  <c r="B317" i="16"/>
  <c r="D316" i="16"/>
  <c r="B316" i="16"/>
  <c r="D315" i="16"/>
  <c r="B315" i="16"/>
  <c r="D314" i="16"/>
  <c r="B314" i="16"/>
  <c r="D313" i="16"/>
  <c r="B313" i="16"/>
  <c r="D312" i="16"/>
  <c r="B312" i="16"/>
  <c r="D311" i="16"/>
  <c r="B311" i="16"/>
  <c r="D310" i="16"/>
  <c r="B310" i="16"/>
  <c r="D309" i="16"/>
  <c r="B309" i="16"/>
  <c r="D308" i="16"/>
  <c r="B308" i="16"/>
  <c r="D307" i="16"/>
  <c r="B307" i="16"/>
  <c r="D306" i="16"/>
  <c r="B306" i="16"/>
  <c r="D305" i="16"/>
  <c r="B305" i="16"/>
  <c r="D304" i="16"/>
  <c r="B304" i="16"/>
  <c r="D303" i="16"/>
  <c r="B303" i="16"/>
  <c r="D302" i="16"/>
  <c r="B302" i="16"/>
  <c r="D301" i="16"/>
  <c r="B301" i="16"/>
  <c r="D300" i="16"/>
  <c r="B300" i="16"/>
  <c r="D299" i="16"/>
  <c r="B299" i="16"/>
  <c r="D298" i="16"/>
  <c r="B298" i="16"/>
  <c r="D297" i="16"/>
  <c r="B297" i="16"/>
  <c r="D296" i="16"/>
  <c r="B296" i="16"/>
  <c r="D295" i="16"/>
  <c r="B295" i="16"/>
  <c r="D294" i="16"/>
  <c r="B294" i="16"/>
  <c r="D293" i="16"/>
  <c r="B293" i="16"/>
  <c r="D292" i="16"/>
  <c r="B292" i="16"/>
  <c r="D291" i="16"/>
  <c r="B291" i="16"/>
  <c r="D290" i="16"/>
  <c r="B290" i="16"/>
  <c r="D289" i="16"/>
  <c r="B289" i="16"/>
  <c r="D288" i="16"/>
  <c r="B288" i="16"/>
  <c r="D287" i="16"/>
  <c r="B287" i="16"/>
  <c r="D286" i="16"/>
  <c r="B286" i="16"/>
  <c r="D285" i="16"/>
  <c r="B285" i="16"/>
  <c r="D284" i="16"/>
  <c r="B284" i="16"/>
  <c r="D283" i="16"/>
  <c r="B283" i="16"/>
  <c r="D282" i="16"/>
  <c r="B282" i="16"/>
  <c r="D281" i="16"/>
  <c r="B281" i="16"/>
  <c r="D280" i="16"/>
  <c r="B280" i="16"/>
  <c r="D279" i="16"/>
  <c r="B279" i="16"/>
  <c r="D278" i="16"/>
  <c r="B278" i="16"/>
  <c r="D277" i="16"/>
  <c r="B277" i="16"/>
  <c r="D276" i="16"/>
  <c r="B276" i="16"/>
  <c r="D275" i="16"/>
  <c r="B275" i="16"/>
  <c r="D274" i="16"/>
  <c r="B274" i="16"/>
  <c r="D273" i="16"/>
  <c r="B273" i="16"/>
  <c r="D272" i="16"/>
  <c r="B272" i="16"/>
  <c r="D271" i="16"/>
  <c r="B271" i="16"/>
  <c r="D270" i="16"/>
  <c r="B270" i="16"/>
  <c r="D269" i="16"/>
  <c r="B269" i="16"/>
  <c r="D268" i="16"/>
  <c r="B268" i="16"/>
  <c r="D267" i="16"/>
  <c r="B267" i="16"/>
  <c r="D266" i="16"/>
  <c r="B266" i="16"/>
  <c r="D265" i="16"/>
  <c r="B265" i="16"/>
  <c r="D264" i="16"/>
  <c r="B264" i="16"/>
  <c r="D263" i="16"/>
  <c r="B263" i="16"/>
  <c r="D262" i="16"/>
  <c r="B262" i="16"/>
  <c r="D261" i="16"/>
  <c r="B261" i="16"/>
  <c r="D260" i="16"/>
  <c r="B260" i="16"/>
  <c r="D259" i="16"/>
  <c r="B259" i="16"/>
  <c r="D258" i="16"/>
  <c r="B258" i="16"/>
  <c r="D257" i="16"/>
  <c r="B257" i="16"/>
  <c r="D256" i="16"/>
  <c r="B256" i="16"/>
  <c r="D255" i="16"/>
  <c r="B255" i="16"/>
  <c r="D254" i="16"/>
  <c r="B254" i="16"/>
  <c r="D253" i="16"/>
  <c r="B253" i="16"/>
  <c r="D252" i="16"/>
  <c r="B252" i="16"/>
  <c r="D251" i="16"/>
  <c r="B251" i="16"/>
  <c r="D250" i="16"/>
  <c r="B250" i="16"/>
  <c r="D249" i="16"/>
  <c r="B249" i="16"/>
  <c r="D248" i="16"/>
  <c r="B248" i="16"/>
  <c r="D247" i="16"/>
  <c r="B247" i="16"/>
  <c r="D246" i="16"/>
  <c r="B246" i="16"/>
  <c r="D245" i="16"/>
  <c r="B245" i="16"/>
  <c r="D244" i="16"/>
  <c r="B244" i="16"/>
  <c r="D243" i="16"/>
  <c r="B243" i="16"/>
  <c r="D242" i="16"/>
  <c r="B242" i="16"/>
  <c r="D241" i="16"/>
  <c r="B241" i="16"/>
  <c r="D240" i="16"/>
  <c r="B240" i="16"/>
  <c r="D239" i="16"/>
  <c r="B239" i="16"/>
  <c r="D238" i="16"/>
  <c r="B238" i="16"/>
  <c r="D237" i="16"/>
  <c r="B237" i="16"/>
  <c r="D236" i="16"/>
  <c r="B236" i="16"/>
  <c r="D235" i="16"/>
  <c r="B235" i="16"/>
  <c r="D234" i="16"/>
  <c r="B234" i="16"/>
  <c r="D233" i="16"/>
  <c r="B233" i="16"/>
  <c r="D232" i="16"/>
  <c r="B232" i="16"/>
  <c r="D231" i="16"/>
  <c r="B231" i="16"/>
  <c r="D230" i="16"/>
  <c r="B230" i="16"/>
  <c r="D229" i="16"/>
  <c r="B229" i="16"/>
  <c r="D228" i="16"/>
  <c r="B228" i="16"/>
  <c r="D227" i="16"/>
  <c r="B227" i="16"/>
  <c r="D226" i="16"/>
  <c r="B226" i="16"/>
  <c r="D225" i="16"/>
  <c r="B225" i="16"/>
  <c r="D224" i="16"/>
  <c r="B224" i="16"/>
  <c r="D223" i="16"/>
  <c r="B223" i="16"/>
  <c r="D222" i="16"/>
  <c r="B222" i="16"/>
  <c r="D221" i="16"/>
  <c r="B221" i="16"/>
  <c r="D220" i="16"/>
  <c r="B220" i="16"/>
  <c r="D219" i="16"/>
  <c r="B219" i="16"/>
  <c r="D218" i="16"/>
  <c r="B218" i="16"/>
  <c r="D217" i="16"/>
  <c r="B217" i="16"/>
  <c r="D216" i="16"/>
  <c r="B216" i="16"/>
  <c r="D215" i="16"/>
  <c r="B215" i="16"/>
  <c r="D214" i="16"/>
  <c r="B214" i="16"/>
  <c r="D213" i="16"/>
  <c r="B213" i="16"/>
  <c r="D212" i="16"/>
  <c r="B212" i="16"/>
  <c r="D211" i="16"/>
  <c r="B211" i="16"/>
  <c r="D210" i="16"/>
  <c r="B210" i="16"/>
  <c r="D209" i="16"/>
  <c r="B209" i="16"/>
  <c r="D208" i="16"/>
  <c r="B208" i="16"/>
  <c r="D207" i="16"/>
  <c r="B207" i="16"/>
  <c r="D206" i="16"/>
  <c r="B206" i="16"/>
  <c r="D205" i="16"/>
  <c r="B205" i="16"/>
  <c r="D204" i="16"/>
  <c r="B204" i="16"/>
  <c r="D203" i="16"/>
  <c r="B203" i="16"/>
  <c r="D202" i="16"/>
  <c r="B202" i="16"/>
  <c r="D201" i="16"/>
  <c r="B201" i="16"/>
  <c r="D200" i="16"/>
  <c r="B200" i="16"/>
  <c r="D199" i="16"/>
  <c r="B199" i="16"/>
  <c r="D198" i="16"/>
  <c r="B198" i="16"/>
  <c r="D197" i="16"/>
  <c r="B197" i="16"/>
  <c r="D196" i="16"/>
  <c r="B196" i="16"/>
  <c r="D195" i="16"/>
  <c r="B195" i="16"/>
  <c r="D194" i="16"/>
  <c r="B194" i="16"/>
  <c r="D193" i="16"/>
  <c r="B193" i="16"/>
  <c r="D192" i="16"/>
  <c r="B192" i="16"/>
  <c r="D191" i="16"/>
  <c r="B191" i="16"/>
  <c r="D190" i="16"/>
  <c r="B190" i="16"/>
  <c r="D189" i="16"/>
  <c r="B189" i="16"/>
  <c r="D188" i="16"/>
  <c r="B188" i="16"/>
  <c r="D187" i="16"/>
  <c r="B187" i="16"/>
  <c r="D186" i="16"/>
  <c r="B186" i="16"/>
  <c r="D185" i="16"/>
  <c r="B185" i="16"/>
  <c r="D184" i="16"/>
  <c r="B184" i="16"/>
  <c r="D183" i="16"/>
  <c r="B183" i="16"/>
  <c r="D182" i="16"/>
  <c r="B182" i="16"/>
  <c r="D181" i="16"/>
  <c r="B181" i="16"/>
  <c r="D180" i="16"/>
  <c r="B180" i="16"/>
  <c r="D179" i="16"/>
  <c r="B179" i="16"/>
  <c r="D178" i="16"/>
  <c r="B178" i="16"/>
  <c r="D177" i="16"/>
  <c r="B177" i="16"/>
  <c r="D176" i="16"/>
  <c r="B176" i="16"/>
  <c r="D175" i="16"/>
  <c r="B175" i="16"/>
  <c r="D174" i="16"/>
  <c r="B174" i="16"/>
  <c r="D173" i="16"/>
  <c r="B173" i="16"/>
  <c r="D172" i="16"/>
  <c r="B172" i="16"/>
  <c r="D171" i="16"/>
  <c r="B171" i="16"/>
  <c r="D170" i="16"/>
  <c r="B170" i="16"/>
  <c r="D169" i="16"/>
  <c r="B169" i="16"/>
  <c r="D168" i="16"/>
  <c r="B168" i="16"/>
  <c r="D167" i="16"/>
  <c r="B167" i="16"/>
  <c r="D166" i="16"/>
  <c r="B166" i="16"/>
  <c r="D165" i="16"/>
  <c r="B165" i="16"/>
  <c r="D164" i="16"/>
  <c r="B164" i="16"/>
  <c r="D163" i="16"/>
  <c r="B163" i="16"/>
  <c r="D162" i="16"/>
  <c r="B162" i="16"/>
  <c r="D161" i="16"/>
  <c r="B161" i="16"/>
  <c r="D160" i="16"/>
  <c r="B160" i="16"/>
  <c r="D159" i="16"/>
  <c r="B159" i="16"/>
  <c r="D158" i="16"/>
  <c r="B158" i="16"/>
  <c r="D157" i="16"/>
  <c r="B157" i="16"/>
  <c r="D156" i="16"/>
  <c r="B156" i="16"/>
  <c r="D155" i="16"/>
  <c r="B155" i="16"/>
  <c r="D154" i="16"/>
  <c r="B154" i="16"/>
  <c r="D153" i="16"/>
  <c r="B153" i="16"/>
  <c r="D152" i="16"/>
  <c r="B152" i="16"/>
  <c r="D151" i="16"/>
  <c r="B151" i="16"/>
  <c r="D150" i="16"/>
  <c r="B150" i="16"/>
  <c r="D149" i="16"/>
  <c r="B149" i="16"/>
  <c r="D148" i="16"/>
  <c r="B148" i="16"/>
  <c r="D147" i="16"/>
  <c r="B147" i="16"/>
  <c r="D146" i="16"/>
  <c r="B146" i="16"/>
  <c r="D145" i="16"/>
  <c r="B145" i="16"/>
  <c r="D144" i="16"/>
  <c r="B144" i="16"/>
  <c r="D143" i="16"/>
  <c r="B143" i="16"/>
  <c r="D142" i="16"/>
  <c r="B142" i="16"/>
  <c r="D141" i="16"/>
  <c r="B141" i="16"/>
  <c r="D140" i="16"/>
  <c r="B140" i="16"/>
  <c r="D139" i="16"/>
  <c r="B139" i="16"/>
  <c r="D138" i="16"/>
  <c r="B138" i="16"/>
  <c r="D137" i="16"/>
  <c r="B137" i="16"/>
  <c r="D136" i="16"/>
  <c r="B136" i="16"/>
  <c r="D135" i="16"/>
  <c r="B135" i="16"/>
  <c r="D134" i="16"/>
  <c r="B134" i="16"/>
  <c r="D133" i="16"/>
  <c r="B133" i="16"/>
  <c r="D132" i="16"/>
  <c r="B132" i="16"/>
  <c r="D131" i="16"/>
  <c r="B131" i="16"/>
  <c r="D130" i="16"/>
  <c r="B130" i="16"/>
  <c r="D129" i="16"/>
  <c r="B129" i="16"/>
  <c r="D128" i="16"/>
  <c r="B128" i="16"/>
  <c r="D127" i="16"/>
  <c r="B127" i="16"/>
  <c r="D126" i="16"/>
  <c r="B126" i="16"/>
  <c r="D125" i="16"/>
  <c r="B125" i="16"/>
  <c r="D124" i="16"/>
  <c r="B124" i="16"/>
  <c r="D123" i="16"/>
  <c r="B123" i="16"/>
  <c r="D122" i="16"/>
  <c r="B122" i="16"/>
  <c r="D121" i="16"/>
  <c r="B121" i="16"/>
  <c r="D120" i="16"/>
  <c r="B120" i="16"/>
  <c r="D119" i="16"/>
  <c r="B119" i="16"/>
  <c r="D118" i="16"/>
  <c r="B118" i="16"/>
  <c r="D117" i="16"/>
  <c r="B117" i="16"/>
  <c r="D116" i="16"/>
  <c r="B116" i="16"/>
  <c r="D115" i="16"/>
  <c r="B115" i="16"/>
  <c r="D114" i="16"/>
  <c r="B114" i="16"/>
  <c r="D113" i="16"/>
  <c r="B113" i="16"/>
  <c r="D112" i="16"/>
  <c r="B112" i="16"/>
  <c r="D111" i="16"/>
  <c r="B111" i="16"/>
  <c r="D110" i="16"/>
  <c r="B110" i="16"/>
  <c r="D109" i="16"/>
  <c r="B109" i="16"/>
  <c r="D108" i="16"/>
  <c r="B108" i="16"/>
  <c r="D107" i="16"/>
  <c r="B107" i="16"/>
  <c r="D106" i="16"/>
  <c r="B106" i="16"/>
  <c r="D105" i="16"/>
  <c r="B105" i="16"/>
  <c r="D104" i="16"/>
  <c r="B104" i="16"/>
  <c r="D103" i="16"/>
  <c r="B103" i="16"/>
  <c r="D102" i="16"/>
  <c r="B102" i="16"/>
  <c r="D101" i="16"/>
  <c r="B101" i="16"/>
  <c r="D100" i="16"/>
  <c r="B100" i="16"/>
  <c r="D99" i="16"/>
  <c r="B99" i="16"/>
  <c r="D98" i="16"/>
  <c r="B98" i="16"/>
  <c r="D97" i="16"/>
  <c r="B97" i="16"/>
  <c r="D96" i="16"/>
  <c r="B96" i="16"/>
  <c r="D95" i="16"/>
  <c r="B95" i="16"/>
  <c r="D94" i="16"/>
  <c r="B94" i="16"/>
  <c r="D93" i="16"/>
  <c r="B93" i="16"/>
  <c r="D92" i="16"/>
  <c r="B92" i="16"/>
  <c r="D91" i="16"/>
  <c r="B91" i="16"/>
  <c r="D90" i="16"/>
  <c r="B90" i="16"/>
  <c r="D89" i="16"/>
  <c r="B89" i="16"/>
  <c r="D88" i="16"/>
  <c r="B88" i="16"/>
  <c r="D87" i="16"/>
  <c r="B87" i="16"/>
  <c r="D86" i="16"/>
  <c r="B86" i="16"/>
  <c r="D85" i="16"/>
  <c r="B85" i="16"/>
  <c r="D84" i="16"/>
  <c r="B84" i="16"/>
  <c r="D83" i="16"/>
  <c r="B83" i="16"/>
  <c r="D82" i="16"/>
  <c r="B82" i="16"/>
  <c r="D81" i="16"/>
  <c r="B81" i="16"/>
  <c r="D80" i="16"/>
  <c r="B80" i="16"/>
  <c r="D79" i="16"/>
  <c r="B79" i="16"/>
  <c r="D78" i="16"/>
  <c r="B78" i="16"/>
  <c r="D77" i="16"/>
  <c r="B77" i="16"/>
  <c r="D76" i="16"/>
  <c r="B76" i="16"/>
  <c r="D75" i="16"/>
  <c r="B75" i="16"/>
  <c r="D74" i="16"/>
  <c r="B74" i="16"/>
  <c r="D73" i="16"/>
  <c r="B73" i="16"/>
  <c r="D72" i="16"/>
  <c r="B72" i="16"/>
  <c r="D71" i="16"/>
  <c r="B71" i="16"/>
  <c r="D70" i="16"/>
  <c r="B70" i="16"/>
  <c r="D69" i="16"/>
  <c r="B69" i="16"/>
  <c r="D68" i="16"/>
  <c r="B68" i="16"/>
  <c r="D67" i="16"/>
  <c r="B67" i="16"/>
  <c r="D66" i="16"/>
  <c r="B66" i="16"/>
  <c r="D65" i="16"/>
  <c r="B65" i="16"/>
  <c r="D64" i="16"/>
  <c r="B64" i="16"/>
  <c r="D63" i="16"/>
  <c r="B63" i="16"/>
  <c r="D62" i="16"/>
  <c r="B62" i="16"/>
  <c r="D61" i="16"/>
  <c r="B61" i="16"/>
  <c r="D60" i="16"/>
  <c r="B60" i="16"/>
  <c r="D59" i="16"/>
  <c r="B59" i="16"/>
  <c r="D58" i="16"/>
  <c r="B58" i="16"/>
  <c r="D57" i="16"/>
  <c r="B57" i="16"/>
  <c r="D56" i="16"/>
  <c r="B56" i="16"/>
  <c r="D55" i="16"/>
  <c r="B55" i="16"/>
  <c r="D54" i="16"/>
  <c r="B54" i="16"/>
  <c r="D53" i="16"/>
  <c r="B53" i="16"/>
  <c r="D52" i="16"/>
  <c r="B52" i="16"/>
  <c r="D51" i="16"/>
  <c r="B51" i="16"/>
  <c r="D50" i="16"/>
  <c r="B50" i="16"/>
  <c r="D49" i="16"/>
  <c r="B49" i="16"/>
  <c r="D48" i="16"/>
  <c r="B48" i="16"/>
  <c r="D47" i="16"/>
  <c r="B47" i="16"/>
  <c r="D46" i="16"/>
  <c r="B46" i="16"/>
  <c r="D45" i="16"/>
  <c r="B45" i="16"/>
  <c r="D44" i="16"/>
  <c r="B44" i="16"/>
  <c r="D43" i="16"/>
  <c r="B43" i="16"/>
  <c r="D42" i="16"/>
  <c r="B42" i="16"/>
  <c r="D41" i="16"/>
  <c r="B41" i="16"/>
  <c r="D40" i="16"/>
  <c r="B40" i="16"/>
  <c r="D39" i="16"/>
  <c r="B39" i="16"/>
  <c r="D38" i="16"/>
  <c r="B38" i="16"/>
  <c r="D37" i="16"/>
  <c r="B37" i="16"/>
  <c r="D36" i="16"/>
  <c r="B36" i="16"/>
  <c r="D35" i="16"/>
  <c r="B35" i="16"/>
  <c r="D34" i="16"/>
  <c r="B34" i="16"/>
  <c r="D33" i="16"/>
  <c r="B33" i="16"/>
  <c r="D32" i="16"/>
  <c r="B32" i="16"/>
  <c r="D31" i="16"/>
  <c r="B31" i="16"/>
  <c r="D30" i="16"/>
  <c r="B30" i="16"/>
  <c r="D29" i="16"/>
  <c r="B29" i="16"/>
  <c r="D28" i="16"/>
  <c r="B28" i="16"/>
  <c r="D27" i="16"/>
  <c r="B27" i="16"/>
  <c r="D26" i="16"/>
  <c r="B26" i="16"/>
  <c r="D25" i="16"/>
  <c r="B25" i="16"/>
  <c r="D24" i="16"/>
  <c r="B24" i="16"/>
  <c r="D23" i="16"/>
  <c r="B23" i="16"/>
  <c r="D22" i="16"/>
  <c r="B22" i="16"/>
  <c r="D21" i="16"/>
  <c r="B21" i="16"/>
  <c r="D20" i="16"/>
  <c r="B20" i="16"/>
  <c r="D19" i="16"/>
  <c r="B19" i="16"/>
  <c r="D18" i="16"/>
  <c r="B18" i="16"/>
  <c r="D17" i="16"/>
  <c r="B17" i="16"/>
  <c r="D16" i="16"/>
  <c r="B16" i="16"/>
  <c r="D15" i="16"/>
  <c r="B15" i="16"/>
  <c r="D14" i="16"/>
  <c r="B14" i="16"/>
  <c r="D13" i="16"/>
  <c r="B13" i="16"/>
  <c r="D12" i="16"/>
  <c r="B12" i="16"/>
  <c r="D11" i="16"/>
  <c r="B11" i="16"/>
  <c r="D10" i="16"/>
  <c r="B10" i="16"/>
  <c r="D9" i="16"/>
  <c r="B9" i="16"/>
  <c r="D8" i="16"/>
  <c r="B8" i="16"/>
  <c r="D7" i="16"/>
  <c r="B7" i="16"/>
  <c r="D6" i="16"/>
  <c r="B6" i="16"/>
  <c r="D5" i="16"/>
  <c r="B5" i="16"/>
  <c r="D4" i="16"/>
  <c r="B4" i="16"/>
  <c r="G3" i="16"/>
  <c r="D3" i="16"/>
  <c r="C3" i="16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D2" i="16"/>
  <c r="C2" i="16"/>
  <c r="B2" i="16"/>
  <c r="D29" i="26" l="1"/>
  <c r="C36" i="26"/>
  <c r="D22" i="25"/>
  <c r="D23" i="25" s="1"/>
  <c r="D24" i="25" s="1"/>
  <c r="C25" i="25"/>
  <c r="B26" i="25"/>
  <c r="C26" i="23"/>
  <c r="D17" i="23"/>
  <c r="U6" i="22"/>
  <c r="U7" i="22"/>
  <c r="S8" i="22"/>
  <c r="S10" i="22"/>
  <c r="R10" i="22"/>
  <c r="R8" i="22"/>
  <c r="R9" i="22" s="1"/>
  <c r="G885" i="17"/>
  <c r="G909" i="17"/>
  <c r="G913" i="17"/>
  <c r="G917" i="17"/>
  <c r="G949" i="17"/>
  <c r="G973" i="17"/>
  <c r="G977" i="17"/>
  <c r="G981" i="17"/>
  <c r="G871" i="17"/>
  <c r="G6" i="17"/>
  <c r="G14" i="17"/>
  <c r="G22" i="17"/>
  <c r="G26" i="17"/>
  <c r="G90" i="17"/>
  <c r="G102" i="17"/>
  <c r="G106" i="17"/>
  <c r="G126" i="17"/>
  <c r="G130" i="17"/>
  <c r="G138" i="17"/>
  <c r="G142" i="17"/>
  <c r="G146" i="17"/>
  <c r="G154" i="17"/>
  <c r="G158" i="17"/>
  <c r="G162" i="17"/>
  <c r="G170" i="17"/>
  <c r="G266" i="17"/>
  <c r="G270" i="17"/>
  <c r="G274" i="17"/>
  <c r="G286" i="17"/>
  <c r="G290" i="17"/>
  <c r="G298" i="17"/>
  <c r="G302" i="17"/>
  <c r="G306" i="17"/>
  <c r="G318" i="17"/>
  <c r="G322" i="17"/>
  <c r="G330" i="17"/>
  <c r="G334" i="17"/>
  <c r="G338" i="17"/>
  <c r="G350" i="17"/>
  <c r="G354" i="17"/>
  <c r="G394" i="17"/>
  <c r="G398" i="17"/>
  <c r="G402" i="17"/>
  <c r="G414" i="17"/>
  <c r="G418" i="17"/>
  <c r="G426" i="17"/>
  <c r="G434" i="17"/>
  <c r="G438" i="17"/>
  <c r="G442" i="17"/>
  <c r="G446" i="17"/>
  <c r="G450" i="17"/>
  <c r="G462" i="17"/>
  <c r="G466" i="17"/>
  <c r="G538" i="17"/>
  <c r="G542" i="17"/>
  <c r="G550" i="17"/>
  <c r="G558" i="17"/>
  <c r="G590" i="17"/>
  <c r="G614" i="17"/>
  <c r="G622" i="17"/>
  <c r="G634" i="17"/>
  <c r="G638" i="17"/>
  <c r="G646" i="17"/>
  <c r="G666" i="17"/>
  <c r="G670" i="17"/>
  <c r="G814" i="17"/>
  <c r="G850" i="17"/>
  <c r="G481" i="17"/>
  <c r="G485" i="17"/>
  <c r="G505" i="17"/>
  <c r="G509" i="17"/>
  <c r="G513" i="17"/>
  <c r="G517" i="17"/>
  <c r="G525" i="17"/>
  <c r="G533" i="17"/>
  <c r="G537" i="17"/>
  <c r="G609" i="17"/>
  <c r="G613" i="17"/>
  <c r="G633" i="17"/>
  <c r="G653" i="17"/>
  <c r="G661" i="17"/>
  <c r="G665" i="17"/>
  <c r="G689" i="17"/>
  <c r="G693" i="17"/>
  <c r="G697" i="17"/>
  <c r="G733" i="17"/>
  <c r="G765" i="17"/>
  <c r="G789" i="17"/>
  <c r="G797" i="17"/>
  <c r="G820" i="17"/>
  <c r="G829" i="17"/>
  <c r="G840" i="17"/>
  <c r="G841" i="17"/>
  <c r="G845" i="17"/>
  <c r="G848" i="17"/>
  <c r="G869" i="17"/>
  <c r="G888" i="17"/>
  <c r="G896" i="17"/>
  <c r="G903" i="17"/>
  <c r="G920" i="17"/>
  <c r="G2" i="17"/>
  <c r="G35" i="17"/>
  <c r="G51" i="17"/>
  <c r="G171" i="17"/>
  <c r="G179" i="17"/>
  <c r="G187" i="17"/>
  <c r="G195" i="17"/>
  <c r="G203" i="17"/>
  <c r="G211" i="17"/>
  <c r="G235" i="17"/>
  <c r="G491" i="17"/>
  <c r="G503" i="17"/>
  <c r="G535" i="17"/>
  <c r="G739" i="17"/>
  <c r="G771" i="17"/>
  <c r="G803" i="17"/>
  <c r="G815" i="17"/>
  <c r="G831" i="17"/>
  <c r="G835" i="17"/>
  <c r="G966" i="17"/>
  <c r="G974" i="17"/>
  <c r="G998" i="17"/>
  <c r="G112" i="17"/>
  <c r="G120" i="17"/>
  <c r="G128" i="17"/>
  <c r="G136" i="17"/>
  <c r="G160" i="17"/>
  <c r="G168" i="17"/>
  <c r="G712" i="17"/>
  <c r="G736" i="17"/>
  <c r="G935" i="17"/>
  <c r="G289" i="17"/>
  <c r="G182" i="17"/>
  <c r="G234" i="17"/>
  <c r="G541" i="17"/>
  <c r="G589" i="17"/>
  <c r="G25" i="17"/>
  <c r="G36" i="17"/>
  <c r="G41" i="17"/>
  <c r="G49" i="17"/>
  <c r="G60" i="17"/>
  <c r="G73" i="17"/>
  <c r="G81" i="17"/>
  <c r="G92" i="17"/>
  <c r="G105" i="17"/>
  <c r="G176" i="17"/>
  <c r="G184" i="17"/>
  <c r="G192" i="17"/>
  <c r="G200" i="17"/>
  <c r="G224" i="17"/>
  <c r="G232" i="17"/>
  <c r="G240" i="17"/>
  <c r="G256" i="17"/>
  <c r="G272" i="17"/>
  <c r="G288" i="17"/>
  <c r="G336" i="17"/>
  <c r="G352" i="17"/>
  <c r="G539" i="17"/>
  <c r="G547" i="17"/>
  <c r="G555" i="17"/>
  <c r="G571" i="17"/>
  <c r="G579" i="17"/>
  <c r="G587" i="17"/>
  <c r="G603" i="17"/>
  <c r="G611" i="17"/>
  <c r="G731" i="17"/>
  <c r="G744" i="17"/>
  <c r="G763" i="17"/>
  <c r="G768" i="17"/>
  <c r="G911" i="17"/>
  <c r="G924" i="17"/>
  <c r="G933" i="17"/>
  <c r="G952" i="17"/>
  <c r="G959" i="17"/>
  <c r="G960" i="17"/>
  <c r="G976" i="17"/>
  <c r="G984" i="17"/>
  <c r="G992" i="17"/>
  <c r="G269" i="17"/>
  <c r="G997" i="17"/>
  <c r="G273" i="17"/>
  <c r="G285" i="17"/>
  <c r="G186" i="17"/>
  <c r="G549" i="17"/>
  <c r="G5" i="17"/>
  <c r="G21" i="17"/>
  <c r="G57" i="17"/>
  <c r="G65" i="17"/>
  <c r="G69" i="17"/>
  <c r="G89" i="17"/>
  <c r="G250" i="17"/>
  <c r="G258" i="17"/>
  <c r="G397" i="17"/>
  <c r="G401" i="17"/>
  <c r="G684" i="17"/>
  <c r="G688" i="17"/>
  <c r="G692" i="17"/>
  <c r="G760" i="17"/>
  <c r="G813" i="17"/>
  <c r="G880" i="17"/>
  <c r="G944" i="17"/>
  <c r="G30" i="17"/>
  <c r="G54" i="17"/>
  <c r="G86" i="17"/>
  <c r="G129" i="17"/>
  <c r="G137" i="17"/>
  <c r="G378" i="17"/>
  <c r="G386" i="17"/>
  <c r="G617" i="17"/>
  <c r="G629" i="17"/>
  <c r="G649" i="17"/>
  <c r="G669" i="17"/>
  <c r="G681" i="17"/>
  <c r="G757" i="17"/>
  <c r="G877" i="17"/>
  <c r="G901" i="17"/>
  <c r="G912" i="17"/>
  <c r="G941" i="17"/>
  <c r="G965" i="17"/>
  <c r="G999" i="17"/>
  <c r="G7" i="16"/>
  <c r="G8" i="16" s="1"/>
  <c r="G4" i="17"/>
  <c r="G8" i="17"/>
  <c r="G12" i="17"/>
  <c r="G16" i="17"/>
  <c r="G20" i="17"/>
  <c r="G28" i="17"/>
  <c r="G64" i="17"/>
  <c r="G76" i="17"/>
  <c r="G80" i="17"/>
  <c r="G84" i="17"/>
  <c r="G96" i="17"/>
  <c r="G107" i="17"/>
  <c r="G115" i="17"/>
  <c r="G118" i="17"/>
  <c r="G122" i="17"/>
  <c r="G123" i="17"/>
  <c r="G131" i="17"/>
  <c r="G139" i="17"/>
  <c r="G147" i="17"/>
  <c r="G190" i="17"/>
  <c r="G193" i="17"/>
  <c r="G194" i="17"/>
  <c r="G201" i="17"/>
  <c r="G202" i="17"/>
  <c r="G206" i="17"/>
  <c r="G210" i="17"/>
  <c r="G218" i="17"/>
  <c r="G222" i="17"/>
  <c r="G226" i="17"/>
  <c r="G292" i="17"/>
  <c r="G308" i="17"/>
  <c r="G368" i="17"/>
  <c r="G384" i="17"/>
  <c r="G400" i="17"/>
  <c r="G432" i="17"/>
  <c r="G448" i="17"/>
  <c r="G464" i="17"/>
  <c r="G483" i="17"/>
  <c r="G486" i="17"/>
  <c r="G489" i="17"/>
  <c r="G494" i="17"/>
  <c r="G501" i="17"/>
  <c r="G506" i="17"/>
  <c r="G510" i="17"/>
  <c r="G518" i="17"/>
  <c r="G556" i="17"/>
  <c r="G557" i="17"/>
  <c r="G565" i="17"/>
  <c r="G569" i="17"/>
  <c r="G573" i="17"/>
  <c r="G577" i="17"/>
  <c r="G581" i="17"/>
  <c r="G619" i="17"/>
  <c r="G631" i="17"/>
  <c r="G663" i="17"/>
  <c r="G683" i="17"/>
  <c r="G695" i="17"/>
  <c r="G698" i="17"/>
  <c r="G701" i="17"/>
  <c r="G702" i="17"/>
  <c r="G776" i="17"/>
  <c r="G784" i="17"/>
  <c r="G792" i="17"/>
  <c r="G800" i="17"/>
  <c r="G808" i="17"/>
  <c r="G856" i="17"/>
  <c r="G863" i="17"/>
  <c r="G864" i="17"/>
  <c r="G879" i="17"/>
  <c r="G928" i="17"/>
  <c r="G943" i="17"/>
  <c r="G971" i="17"/>
  <c r="G988" i="17"/>
  <c r="G1001" i="17"/>
  <c r="G19" i="17"/>
  <c r="G32" i="17"/>
  <c r="G44" i="17"/>
  <c r="G48" i="17"/>
  <c r="G52" i="17"/>
  <c r="G58" i="17"/>
  <c r="G68" i="17"/>
  <c r="G6" i="16"/>
  <c r="K6" i="17"/>
  <c r="G17" i="17"/>
  <c r="G33" i="17"/>
  <c r="G37" i="17"/>
  <c r="G38" i="17"/>
  <c r="G42" i="17"/>
  <c r="G46" i="17"/>
  <c r="G53" i="17"/>
  <c r="G62" i="17"/>
  <c r="G67" i="17"/>
  <c r="G83" i="17"/>
  <c r="G97" i="17"/>
  <c r="G101" i="17"/>
  <c r="G150" i="17"/>
  <c r="G161" i="17"/>
  <c r="G169" i="17"/>
  <c r="G214" i="17"/>
  <c r="G225" i="17"/>
  <c r="G233" i="17"/>
  <c r="G244" i="17"/>
  <c r="G314" i="17"/>
  <c r="G333" i="17"/>
  <c r="G337" i="17"/>
  <c r="G349" i="17"/>
  <c r="G353" i="17"/>
  <c r="G356" i="17"/>
  <c r="G372" i="17"/>
  <c r="G429" i="17"/>
  <c r="G433" i="17"/>
  <c r="G437" i="17"/>
  <c r="G441" i="17"/>
  <c r="G445" i="17"/>
  <c r="G449" i="17"/>
  <c r="G461" i="17"/>
  <c r="G465" i="17"/>
  <c r="G468" i="17"/>
  <c r="G476" i="17"/>
  <c r="G480" i="17"/>
  <c r="G484" i="17"/>
  <c r="G521" i="17"/>
  <c r="G572" i="17"/>
  <c r="G576" i="17"/>
  <c r="G580" i="17"/>
  <c r="G588" i="17"/>
  <c r="G728" i="17"/>
  <c r="G70" i="17"/>
  <c r="G74" i="17"/>
  <c r="G78" i="17"/>
  <c r="G85" i="17"/>
  <c r="G94" i="17"/>
  <c r="G99" i="17"/>
  <c r="G110" i="17"/>
  <c r="G113" i="17"/>
  <c r="G114" i="17"/>
  <c r="G121" i="17"/>
  <c r="G144" i="17"/>
  <c r="G152" i="17"/>
  <c r="G155" i="17"/>
  <c r="G163" i="17"/>
  <c r="G166" i="17"/>
  <c r="G174" i="17"/>
  <c r="G177" i="17"/>
  <c r="G178" i="17"/>
  <c r="G185" i="17"/>
  <c r="G208" i="17"/>
  <c r="G216" i="17"/>
  <c r="G219" i="17"/>
  <c r="G227" i="17"/>
  <c r="G230" i="17"/>
  <c r="G238" i="17"/>
  <c r="G241" i="17"/>
  <c r="G242" i="17"/>
  <c r="G253" i="17"/>
  <c r="G254" i="17"/>
  <c r="G257" i="17"/>
  <c r="G260" i="17"/>
  <c r="G276" i="17"/>
  <c r="G304" i="17"/>
  <c r="G320" i="17"/>
  <c r="G346" i="17"/>
  <c r="G362" i="17"/>
  <c r="G365" i="17"/>
  <c r="G366" i="17"/>
  <c r="G369" i="17"/>
  <c r="G370" i="17"/>
  <c r="G381" i="17"/>
  <c r="G382" i="17"/>
  <c r="G385" i="17"/>
  <c r="G388" i="17"/>
  <c r="G404" i="17"/>
  <c r="G412" i="17"/>
  <c r="G424" i="17"/>
  <c r="G458" i="17"/>
  <c r="G478" i="17"/>
  <c r="G492" i="17"/>
  <c r="G493" i="17"/>
  <c r="G507" i="17"/>
  <c r="G515" i="17"/>
  <c r="G523" i="17"/>
  <c r="G526" i="17"/>
  <c r="G540" i="17"/>
  <c r="G544" i="17"/>
  <c r="G545" i="17"/>
  <c r="G548" i="17"/>
  <c r="G567" i="17"/>
  <c r="G570" i="17"/>
  <c r="G574" i="17"/>
  <c r="G582" i="17"/>
  <c r="G585" i="17"/>
  <c r="G597" i="17"/>
  <c r="G601" i="17"/>
  <c r="G604" i="17"/>
  <c r="G608" i="17"/>
  <c r="G612" i="17"/>
  <c r="G725" i="17"/>
  <c r="G795" i="17"/>
  <c r="G832" i="17"/>
  <c r="G967" i="17"/>
  <c r="G100" i="17"/>
  <c r="G134" i="17"/>
  <c r="G145" i="17"/>
  <c r="G153" i="17"/>
  <c r="G198" i="17"/>
  <c r="G209" i="17"/>
  <c r="G217" i="17"/>
  <c r="G282" i="17"/>
  <c r="G301" i="17"/>
  <c r="G305" i="17"/>
  <c r="G317" i="17"/>
  <c r="G321" i="17"/>
  <c r="G324" i="17"/>
  <c r="G340" i="17"/>
  <c r="G436" i="17"/>
  <c r="G452" i="17"/>
  <c r="G508" i="17"/>
  <c r="G512" i="17"/>
  <c r="G516" i="17"/>
  <c r="G524" i="17"/>
  <c r="G553" i="17"/>
  <c r="G599" i="17"/>
  <c r="G602" i="17"/>
  <c r="G605" i="17"/>
  <c r="G606" i="17"/>
  <c r="G620" i="17"/>
  <c r="G621" i="17"/>
  <c r="G635" i="17"/>
  <c r="G643" i="17"/>
  <c r="G651" i="17"/>
  <c r="G654" i="17"/>
  <c r="G668" i="17"/>
  <c r="G672" i="17"/>
  <c r="G673" i="17"/>
  <c r="G676" i="17"/>
  <c r="G677" i="17"/>
  <c r="G699" i="17"/>
  <c r="G711" i="17"/>
  <c r="G715" i="17"/>
  <c r="G723" i="17"/>
  <c r="G729" i="17"/>
  <c r="G735" i="17"/>
  <c r="G738" i="17"/>
  <c r="G740" i="17"/>
  <c r="G741" i="17"/>
  <c r="G748" i="17"/>
  <c r="G749" i="17"/>
  <c r="G756" i="17"/>
  <c r="G775" i="17"/>
  <c r="G779" i="17"/>
  <c r="G787" i="17"/>
  <c r="G793" i="17"/>
  <c r="G799" i="17"/>
  <c r="G802" i="17"/>
  <c r="G804" i="17"/>
  <c r="G805" i="17"/>
  <c r="G812" i="17"/>
  <c r="G816" i="17"/>
  <c r="G827" i="17"/>
  <c r="G830" i="17"/>
  <c r="G833" i="17"/>
  <c r="G836" i="17"/>
  <c r="G855" i="17"/>
  <c r="G859" i="17"/>
  <c r="G867" i="17"/>
  <c r="G870" i="17"/>
  <c r="G886" i="17"/>
  <c r="G889" i="17"/>
  <c r="G892" i="17"/>
  <c r="G893" i="17"/>
  <c r="G900" i="17"/>
  <c r="G931" i="17"/>
  <c r="G934" i="17"/>
  <c r="G950" i="17"/>
  <c r="G953" i="17"/>
  <c r="G956" i="17"/>
  <c r="G957" i="17"/>
  <c r="G964" i="17"/>
  <c r="G968" i="17"/>
  <c r="G975" i="17"/>
  <c r="G995" i="17"/>
  <c r="G636" i="17"/>
  <c r="G637" i="17"/>
  <c r="G640" i="17"/>
  <c r="G641" i="17"/>
  <c r="G644" i="17"/>
  <c r="G645" i="17"/>
  <c r="G652" i="17"/>
  <c r="G667" i="17"/>
  <c r="G679" i="17"/>
  <c r="G682" i="17"/>
  <c r="G685" i="17"/>
  <c r="G686" i="17"/>
  <c r="G700" i="17"/>
  <c r="G704" i="17"/>
  <c r="G705" i="17"/>
  <c r="G708" i="17"/>
  <c r="G709" i="17"/>
  <c r="G716" i="17"/>
  <c r="G717" i="17"/>
  <c r="G724" i="17"/>
  <c r="G743" i="17"/>
  <c r="G747" i="17"/>
  <c r="G755" i="17"/>
  <c r="G761" i="17"/>
  <c r="G767" i="17"/>
  <c r="G770" i="17"/>
  <c r="G772" i="17"/>
  <c r="G773" i="17"/>
  <c r="G780" i="17"/>
  <c r="G788" i="17"/>
  <c r="G811" i="17"/>
  <c r="G821" i="17"/>
  <c r="G837" i="17"/>
  <c r="G838" i="17"/>
  <c r="G849" i="17"/>
  <c r="G852" i="17"/>
  <c r="G853" i="17"/>
  <c r="G860" i="17"/>
  <c r="G868" i="17"/>
  <c r="G875" i="17"/>
  <c r="G878" i="17"/>
  <c r="G881" i="17"/>
  <c r="G899" i="17"/>
  <c r="G902" i="17"/>
  <c r="G916" i="17"/>
  <c r="G925" i="17"/>
  <c r="G932" i="17"/>
  <c r="G939" i="17"/>
  <c r="G942" i="17"/>
  <c r="G945" i="17"/>
  <c r="G963" i="17"/>
  <c r="G989" i="17"/>
  <c r="G996" i="17"/>
  <c r="O6" i="18"/>
  <c r="O8" i="18"/>
  <c r="O10" i="18"/>
  <c r="O224" i="18"/>
  <c r="O350" i="18"/>
  <c r="O354" i="18"/>
  <c r="O358" i="18"/>
  <c r="O362" i="18"/>
  <c r="O366" i="18"/>
  <c r="O370" i="18"/>
  <c r="O374" i="18"/>
  <c r="O378" i="18"/>
  <c r="O382" i="18"/>
  <c r="O386" i="18"/>
  <c r="O390" i="18"/>
  <c r="O394" i="18"/>
  <c r="O398" i="18"/>
  <c r="O402" i="18"/>
  <c r="O406" i="18"/>
  <c r="O410" i="18"/>
  <c r="O414" i="18"/>
  <c r="O418" i="18"/>
  <c r="O422" i="18"/>
  <c r="O426" i="18"/>
  <c r="O430" i="18"/>
  <c r="O434" i="18"/>
  <c r="O438" i="18"/>
  <c r="O442" i="18"/>
  <c r="O446" i="18"/>
  <c r="O450" i="18"/>
  <c r="O454" i="18"/>
  <c r="O458" i="18"/>
  <c r="O462" i="18"/>
  <c r="O466" i="18"/>
  <c r="O470" i="18"/>
  <c r="O474" i="18"/>
  <c r="O478" i="18"/>
  <c r="O482" i="18"/>
  <c r="O486" i="18"/>
  <c r="O491" i="18"/>
  <c r="O493" i="18"/>
  <c r="O499" i="18"/>
  <c r="O501" i="18"/>
  <c r="O507" i="18"/>
  <c r="O509" i="18"/>
  <c r="O515" i="18"/>
  <c r="O517" i="18"/>
  <c r="O523" i="18"/>
  <c r="O525" i="18"/>
  <c r="O533" i="18"/>
  <c r="O535" i="18"/>
  <c r="O537" i="18"/>
  <c r="O539" i="18"/>
  <c r="O541" i="18"/>
  <c r="O545" i="18"/>
  <c r="O549" i="18"/>
  <c r="O553" i="18"/>
  <c r="O557" i="18"/>
  <c r="O561" i="18"/>
  <c r="O565" i="18"/>
  <c r="O569" i="18"/>
  <c r="O573" i="18"/>
  <c r="O577" i="18"/>
  <c r="O581" i="18"/>
  <c r="O585" i="18"/>
  <c r="O589" i="18"/>
  <c r="O593" i="18"/>
  <c r="O597" i="18"/>
  <c r="O601" i="18"/>
  <c r="O605" i="18"/>
  <c r="O609" i="18"/>
  <c r="O613" i="18"/>
  <c r="O617" i="18"/>
  <c r="O621" i="18"/>
  <c r="O625" i="18"/>
  <c r="O629" i="18"/>
  <c r="O633" i="18"/>
  <c r="O637" i="18"/>
  <c r="O641" i="18"/>
  <c r="O645" i="18"/>
  <c r="O649" i="18"/>
  <c r="O653" i="18"/>
  <c r="O657" i="18"/>
  <c r="O661" i="18"/>
  <c r="O665" i="18"/>
  <c r="O669" i="18"/>
  <c r="O673" i="18"/>
  <c r="O677" i="18"/>
  <c r="O681" i="18"/>
  <c r="O685" i="18"/>
  <c r="O689" i="18"/>
  <c r="O693" i="18"/>
  <c r="O697" i="18"/>
  <c r="O707" i="18"/>
  <c r="O715" i="18"/>
  <c r="O723" i="18"/>
  <c r="O731" i="18"/>
  <c r="O739" i="18"/>
  <c r="O747" i="18"/>
  <c r="O755" i="18"/>
  <c r="O763" i="18"/>
  <c r="O771" i="18"/>
  <c r="O779" i="18"/>
  <c r="O787" i="18"/>
  <c r="O795" i="18"/>
  <c r="O803" i="18"/>
  <c r="O811" i="18"/>
  <c r="O819" i="18"/>
  <c r="O827" i="18"/>
  <c r="O835" i="18"/>
  <c r="O837" i="18"/>
  <c r="O838" i="18"/>
  <c r="O849" i="18"/>
  <c r="O850" i="18"/>
  <c r="O851" i="18"/>
  <c r="O855" i="18"/>
  <c r="O857" i="18"/>
  <c r="O858" i="18"/>
  <c r="O859" i="18"/>
  <c r="O867" i="18"/>
  <c r="O870" i="18"/>
  <c r="O873" i="18"/>
  <c r="O874" i="18"/>
  <c r="O875" i="18"/>
  <c r="O883" i="18"/>
  <c r="O886" i="18"/>
  <c r="O889" i="18"/>
  <c r="O890" i="18"/>
  <c r="O891" i="18"/>
  <c r="O897" i="18"/>
  <c r="O898" i="18"/>
  <c r="O899" i="18"/>
  <c r="O905" i="18"/>
  <c r="O906" i="18"/>
  <c r="O907" i="18"/>
  <c r="O910" i="18"/>
  <c r="O911" i="18"/>
  <c r="O914" i="18"/>
  <c r="O915" i="18"/>
  <c r="O918" i="18"/>
  <c r="O919" i="18"/>
  <c r="O922" i="18"/>
  <c r="O923" i="18"/>
  <c r="O926" i="18"/>
  <c r="O927" i="18"/>
  <c r="O930" i="18"/>
  <c r="O931" i="18"/>
  <c r="O934" i="18"/>
  <c r="O935" i="18"/>
  <c r="O938" i="18"/>
  <c r="O939" i="18"/>
  <c r="O942" i="18"/>
  <c r="O943" i="18"/>
  <c r="O946" i="18"/>
  <c r="O947" i="18"/>
  <c r="O949" i="18"/>
  <c r="O951" i="18"/>
  <c r="O953" i="18"/>
  <c r="O954" i="18"/>
  <c r="O955" i="18"/>
  <c r="O957" i="18"/>
  <c r="O959" i="18"/>
  <c r="O961" i="18"/>
  <c r="O962" i="18"/>
  <c r="O963" i="18"/>
  <c r="O965" i="18"/>
  <c r="O967" i="18"/>
  <c r="O969" i="18"/>
  <c r="O970" i="18"/>
  <c r="O971" i="18"/>
  <c r="O973" i="18"/>
  <c r="O975" i="18"/>
  <c r="O977" i="18"/>
  <c r="O978" i="18"/>
  <c r="O979" i="18"/>
  <c r="O981" i="18"/>
  <c r="O983" i="18"/>
  <c r="O985" i="18"/>
  <c r="O986" i="18"/>
  <c r="O987" i="18"/>
  <c r="O989" i="18"/>
  <c r="O991" i="18"/>
  <c r="O993" i="18"/>
  <c r="O995" i="18"/>
  <c r="O997" i="18"/>
  <c r="O999" i="18"/>
  <c r="O1001" i="18"/>
  <c r="G5" i="16"/>
  <c r="G4" i="16"/>
  <c r="G3" i="17"/>
  <c r="G18" i="17"/>
  <c r="G24" i="17"/>
  <c r="G27" i="17"/>
  <c r="G29" i="17"/>
  <c r="G50" i="17"/>
  <c r="G56" i="17"/>
  <c r="G59" i="17"/>
  <c r="G61" i="17"/>
  <c r="G82" i="17"/>
  <c r="G88" i="17"/>
  <c r="G91" i="17"/>
  <c r="G93" i="17"/>
  <c r="G108" i="17"/>
  <c r="G111" i="17"/>
  <c r="G117" i="17"/>
  <c r="G124" i="17"/>
  <c r="G127" i="17"/>
  <c r="G133" i="17"/>
  <c r="G140" i="17"/>
  <c r="G143" i="17"/>
  <c r="G149" i="17"/>
  <c r="G156" i="17"/>
  <c r="G159" i="17"/>
  <c r="G165" i="17"/>
  <c r="G172" i="17"/>
  <c r="G175" i="17"/>
  <c r="G181" i="17"/>
  <c r="G188" i="17"/>
  <c r="G191" i="17"/>
  <c r="G197" i="17"/>
  <c r="G204" i="17"/>
  <c r="G207" i="17"/>
  <c r="G213" i="17"/>
  <c r="G220" i="17"/>
  <c r="G223" i="17"/>
  <c r="G229" i="17"/>
  <c r="G236" i="17"/>
  <c r="G239" i="17"/>
  <c r="G245" i="17"/>
  <c r="G246" i="17"/>
  <c r="G249" i="17"/>
  <c r="G252" i="17"/>
  <c r="G264" i="17"/>
  <c r="G277" i="17"/>
  <c r="G278" i="17"/>
  <c r="G281" i="17"/>
  <c r="G284" i="17"/>
  <c r="G296" i="17"/>
  <c r="G309" i="17"/>
  <c r="G310" i="17"/>
  <c r="G313" i="17"/>
  <c r="G316" i="17"/>
  <c r="G328" i="17"/>
  <c r="G341" i="17"/>
  <c r="G342" i="17"/>
  <c r="G345" i="17"/>
  <c r="G348" i="17"/>
  <c r="G360" i="17"/>
  <c r="G373" i="17"/>
  <c r="G374" i="17"/>
  <c r="G377" i="17"/>
  <c r="G380" i="17"/>
  <c r="G392" i="17"/>
  <c r="G405" i="17"/>
  <c r="G406" i="17"/>
  <c r="G409" i="17"/>
  <c r="G410" i="17"/>
  <c r="G413" i="17"/>
  <c r="G417" i="17"/>
  <c r="G420" i="17"/>
  <c r="G487" i="17"/>
  <c r="G490" i="17"/>
  <c r="G496" i="17"/>
  <c r="G497" i="17"/>
  <c r="G500" i="17"/>
  <c r="G531" i="17"/>
  <c r="G534" i="17"/>
  <c r="G551" i="17"/>
  <c r="G554" i="17"/>
  <c r="G560" i="17"/>
  <c r="G561" i="17"/>
  <c r="G564" i="17"/>
  <c r="G595" i="17"/>
  <c r="G598" i="17"/>
  <c r="G615" i="17"/>
  <c r="G618" i="17"/>
  <c r="G624" i="17"/>
  <c r="G625" i="17"/>
  <c r="G628" i="17"/>
  <c r="G659" i="17"/>
  <c r="G662" i="17"/>
  <c r="G720" i="17"/>
  <c r="G746" i="17"/>
  <c r="G769" i="17"/>
  <c r="G866" i="17"/>
  <c r="G872" i="17"/>
  <c r="G895" i="17"/>
  <c r="G980" i="17"/>
  <c r="O5" i="18"/>
  <c r="O7" i="18"/>
  <c r="O9" i="18"/>
  <c r="O13" i="18"/>
  <c r="O17" i="18"/>
  <c r="O21" i="18"/>
  <c r="H7" i="16"/>
  <c r="H8" i="16" s="1"/>
  <c r="G10" i="17"/>
  <c r="G11" i="17"/>
  <c r="G13" i="17"/>
  <c r="G34" i="17"/>
  <c r="G40" i="17"/>
  <c r="G43" i="17"/>
  <c r="G45" i="17"/>
  <c r="G66" i="17"/>
  <c r="G72" i="17"/>
  <c r="G75" i="17"/>
  <c r="G77" i="17"/>
  <c r="G98" i="17"/>
  <c r="G104" i="17"/>
  <c r="G109" i="17"/>
  <c r="G116" i="17"/>
  <c r="G119" i="17"/>
  <c r="G125" i="17"/>
  <c r="G132" i="17"/>
  <c r="G135" i="17"/>
  <c r="G141" i="17"/>
  <c r="G148" i="17"/>
  <c r="G151" i="17"/>
  <c r="G157" i="17"/>
  <c r="G164" i="17"/>
  <c r="G167" i="17"/>
  <c r="G173" i="17"/>
  <c r="G180" i="17"/>
  <c r="G183" i="17"/>
  <c r="G189" i="17"/>
  <c r="G196" i="17"/>
  <c r="G199" i="17"/>
  <c r="G205" i="17"/>
  <c r="G212" i="17"/>
  <c r="G215" i="17"/>
  <c r="G221" i="17"/>
  <c r="G228" i="17"/>
  <c r="G231" i="17"/>
  <c r="G237" i="17"/>
  <c r="G248" i="17"/>
  <c r="G261" i="17"/>
  <c r="G262" i="17"/>
  <c r="G265" i="17"/>
  <c r="G268" i="17"/>
  <c r="G280" i="17"/>
  <c r="G293" i="17"/>
  <c r="G294" i="17"/>
  <c r="G297" i="17"/>
  <c r="G300" i="17"/>
  <c r="G312" i="17"/>
  <c r="G325" i="17"/>
  <c r="G326" i="17"/>
  <c r="G329" i="17"/>
  <c r="G332" i="17"/>
  <c r="G344" i="17"/>
  <c r="G357" i="17"/>
  <c r="G358" i="17"/>
  <c r="G361" i="17"/>
  <c r="G364" i="17"/>
  <c r="G376" i="17"/>
  <c r="G389" i="17"/>
  <c r="G390" i="17"/>
  <c r="G393" i="17"/>
  <c r="G396" i="17"/>
  <c r="G416" i="17"/>
  <c r="G430" i="17"/>
  <c r="G444" i="17"/>
  <c r="G456" i="17"/>
  <c r="G469" i="17"/>
  <c r="G470" i="17"/>
  <c r="G473" i="17"/>
  <c r="G474" i="17"/>
  <c r="G477" i="17"/>
  <c r="G499" i="17"/>
  <c r="G502" i="17"/>
  <c r="G519" i="17"/>
  <c r="G522" i="17"/>
  <c r="G528" i="17"/>
  <c r="G529" i="17"/>
  <c r="G532" i="17"/>
  <c r="G563" i="17"/>
  <c r="G566" i="17"/>
  <c r="G583" i="17"/>
  <c r="G586" i="17"/>
  <c r="G592" i="17"/>
  <c r="G593" i="17"/>
  <c r="G596" i="17"/>
  <c r="G627" i="17"/>
  <c r="G630" i="17"/>
  <c r="G647" i="17"/>
  <c r="G650" i="17"/>
  <c r="G656" i="17"/>
  <c r="G657" i="17"/>
  <c r="G660" i="17"/>
  <c r="G714" i="17"/>
  <c r="G737" i="17"/>
  <c r="G752" i="17"/>
  <c r="G778" i="17"/>
  <c r="G801" i="17"/>
  <c r="G819" i="17"/>
  <c r="G844" i="17"/>
  <c r="G904" i="17"/>
  <c r="G918" i="17"/>
  <c r="G921" i="17"/>
  <c r="G927" i="17"/>
  <c r="G948" i="17"/>
  <c r="G1000" i="17"/>
  <c r="G781" i="17"/>
  <c r="G807" i="17"/>
  <c r="G824" i="17"/>
  <c r="G847" i="17"/>
  <c r="G861" i="17"/>
  <c r="G884" i="17"/>
  <c r="G907" i="17"/>
  <c r="G910" i="17"/>
  <c r="G936" i="17"/>
  <c r="G982" i="17"/>
  <c r="G985" i="17"/>
  <c r="G991" i="17"/>
  <c r="O25" i="18"/>
  <c r="O29" i="18"/>
  <c r="O33" i="18"/>
  <c r="O37" i="18"/>
  <c r="O41" i="18"/>
  <c r="O45" i="18"/>
  <c r="O49" i="18"/>
  <c r="O53" i="18"/>
  <c r="O57" i="18"/>
  <c r="O61" i="18"/>
  <c r="O65" i="18"/>
  <c r="O69" i="18"/>
  <c r="O73" i="18"/>
  <c r="O75" i="18"/>
  <c r="O77" i="18"/>
  <c r="O79" i="18"/>
  <c r="O81" i="18"/>
  <c r="O83" i="18"/>
  <c r="O85" i="18"/>
  <c r="O87" i="18"/>
  <c r="O89" i="18"/>
  <c r="O91" i="18"/>
  <c r="O93" i="18"/>
  <c r="O95" i="18"/>
  <c r="O97" i="18"/>
  <c r="O99" i="18"/>
  <c r="O101" i="18"/>
  <c r="O103" i="18"/>
  <c r="O105" i="18"/>
  <c r="O107" i="18"/>
  <c r="O109" i="18"/>
  <c r="O111" i="18"/>
  <c r="O113" i="18"/>
  <c r="O115" i="18"/>
  <c r="O117" i="18"/>
  <c r="O119" i="18"/>
  <c r="O121" i="18"/>
  <c r="O123" i="18"/>
  <c r="O125" i="18"/>
  <c r="O127" i="18"/>
  <c r="O129" i="18"/>
  <c r="O131" i="18"/>
  <c r="O133" i="18"/>
  <c r="O135" i="18"/>
  <c r="O137" i="18"/>
  <c r="O139" i="18"/>
  <c r="O141" i="18"/>
  <c r="O143" i="18"/>
  <c r="O145" i="18"/>
  <c r="O147" i="18"/>
  <c r="O149" i="18"/>
  <c r="O151" i="18"/>
  <c r="O153" i="18"/>
  <c r="O155" i="18"/>
  <c r="O157" i="18"/>
  <c r="O159" i="18"/>
  <c r="O161" i="18"/>
  <c r="O163" i="18"/>
  <c r="O165" i="18"/>
  <c r="O167" i="18"/>
  <c r="O169" i="18"/>
  <c r="O171" i="18"/>
  <c r="O173" i="18"/>
  <c r="O175" i="18"/>
  <c r="O177" i="18"/>
  <c r="O179" i="18"/>
  <c r="O181" i="18"/>
  <c r="O183" i="18"/>
  <c r="O185" i="18"/>
  <c r="O187" i="18"/>
  <c r="O189" i="18"/>
  <c r="O191" i="18"/>
  <c r="O193" i="18"/>
  <c r="O195" i="18"/>
  <c r="O197" i="18"/>
  <c r="O199" i="18"/>
  <c r="O201" i="18"/>
  <c r="O203" i="18"/>
  <c r="O205" i="18"/>
  <c r="O207" i="18"/>
  <c r="O209" i="18"/>
  <c r="O211" i="18"/>
  <c r="O213" i="18"/>
  <c r="O215" i="18"/>
  <c r="O217" i="18"/>
  <c r="G675" i="17"/>
  <c r="G678" i="17"/>
  <c r="G691" i="17"/>
  <c r="G694" i="17"/>
  <c r="G707" i="17"/>
  <c r="G710" i="17"/>
  <c r="G713" i="17"/>
  <c r="G719" i="17"/>
  <c r="G722" i="17"/>
  <c r="G745" i="17"/>
  <c r="G751" i="17"/>
  <c r="G754" i="17"/>
  <c r="G777" i="17"/>
  <c r="G783" i="17"/>
  <c r="G786" i="17"/>
  <c r="G809" i="17"/>
  <c r="G818" i="17"/>
  <c r="G823" i="17"/>
  <c r="G843" i="17"/>
  <c r="G846" i="17"/>
  <c r="G854" i="17"/>
  <c r="G857" i="17"/>
  <c r="G865" i="17"/>
  <c r="G883" i="17"/>
  <c r="G894" i="17"/>
  <c r="G897" i="17"/>
  <c r="G915" i="17"/>
  <c r="G926" i="17"/>
  <c r="G929" i="17"/>
  <c r="G947" i="17"/>
  <c r="G958" i="17"/>
  <c r="G961" i="17"/>
  <c r="G979" i="17"/>
  <c r="G990" i="17"/>
  <c r="G993" i="17"/>
  <c r="O2" i="18"/>
  <c r="O4" i="18"/>
  <c r="O14" i="18"/>
  <c r="O22" i="18"/>
  <c r="O30" i="18"/>
  <c r="O38" i="18"/>
  <c r="O46" i="18"/>
  <c r="O78" i="18"/>
  <c r="O86" i="18"/>
  <c r="O94" i="18"/>
  <c r="O102" i="18"/>
  <c r="O110" i="18"/>
  <c r="O118" i="18"/>
  <c r="O126" i="18"/>
  <c r="O134" i="18"/>
  <c r="O142" i="18"/>
  <c r="O150" i="18"/>
  <c r="O158" i="18"/>
  <c r="O166" i="18"/>
  <c r="O174" i="18"/>
  <c r="O182" i="18"/>
  <c r="O190" i="18"/>
  <c r="O198" i="18"/>
  <c r="O206" i="18"/>
  <c r="O214" i="18"/>
  <c r="O222" i="18"/>
  <c r="O225" i="18"/>
  <c r="O227" i="18"/>
  <c r="O229" i="18"/>
  <c r="O231" i="18"/>
  <c r="O233" i="18"/>
  <c r="O235" i="18"/>
  <c r="O237" i="18"/>
  <c r="O239" i="18"/>
  <c r="O241" i="18"/>
  <c r="O243" i="18"/>
  <c r="O245" i="18"/>
  <c r="O247" i="18"/>
  <c r="O249" i="18"/>
  <c r="O251" i="18"/>
  <c r="O253" i="18"/>
  <c r="O255" i="18"/>
  <c r="O257" i="18"/>
  <c r="O259" i="18"/>
  <c r="O261" i="18"/>
  <c r="O263" i="18"/>
  <c r="O265" i="18"/>
  <c r="O267" i="18"/>
  <c r="O269" i="18"/>
  <c r="O271" i="18"/>
  <c r="O273" i="18"/>
  <c r="O275" i="18"/>
  <c r="O277" i="18"/>
  <c r="O279" i="18"/>
  <c r="O283" i="18"/>
  <c r="O287" i="18"/>
  <c r="O291" i="18"/>
  <c r="O295" i="18"/>
  <c r="O299" i="18"/>
  <c r="O303" i="18"/>
  <c r="O307" i="18"/>
  <c r="O311" i="18"/>
  <c r="O315" i="18"/>
  <c r="O319" i="18"/>
  <c r="O323" i="18"/>
  <c r="O219" i="18"/>
  <c r="G408" i="17"/>
  <c r="G421" i="17"/>
  <c r="G422" i="17"/>
  <c r="G425" i="17"/>
  <c r="G428" i="17"/>
  <c r="G440" i="17"/>
  <c r="G453" i="17"/>
  <c r="G454" i="17"/>
  <c r="G457" i="17"/>
  <c r="G460" i="17"/>
  <c r="G472" i="17"/>
  <c r="G482" i="17"/>
  <c r="G488" i="17"/>
  <c r="G495" i="17"/>
  <c r="G498" i="17"/>
  <c r="G504" i="17"/>
  <c r="G511" i="17"/>
  <c r="G514" i="17"/>
  <c r="G520" i="17"/>
  <c r="G527" i="17"/>
  <c r="G530" i="17"/>
  <c r="G536" i="17"/>
  <c r="G543" i="17"/>
  <c r="G546" i="17"/>
  <c r="G552" i="17"/>
  <c r="G559" i="17"/>
  <c r="G562" i="17"/>
  <c r="G568" i="17"/>
  <c r="G575" i="17"/>
  <c r="G578" i="17"/>
  <c r="G584" i="17"/>
  <c r="G591" i="17"/>
  <c r="G594" i="17"/>
  <c r="G600" i="17"/>
  <c r="G607" i="17"/>
  <c r="G610" i="17"/>
  <c r="G616" i="17"/>
  <c r="G623" i="17"/>
  <c r="G626" i="17"/>
  <c r="G632" i="17"/>
  <c r="G639" i="17"/>
  <c r="G642" i="17"/>
  <c r="G648" i="17"/>
  <c r="G655" i="17"/>
  <c r="G658" i="17"/>
  <c r="G664" i="17"/>
  <c r="G671" i="17"/>
  <c r="G674" i="17"/>
  <c r="G680" i="17"/>
  <c r="G687" i="17"/>
  <c r="G690" i="17"/>
  <c r="G696" i="17"/>
  <c r="G703" i="17"/>
  <c r="G706" i="17"/>
  <c r="G721" i="17"/>
  <c r="G727" i="17"/>
  <c r="G730" i="17"/>
  <c r="G732" i="17"/>
  <c r="G753" i="17"/>
  <c r="G759" i="17"/>
  <c r="G762" i="17"/>
  <c r="G764" i="17"/>
  <c r="G785" i="17"/>
  <c r="G791" i="17"/>
  <c r="G794" i="17"/>
  <c r="G796" i="17"/>
  <c r="G817" i="17"/>
  <c r="G822" i="17"/>
  <c r="G825" i="17"/>
  <c r="G828" i="17"/>
  <c r="G834" i="17"/>
  <c r="G839" i="17"/>
  <c r="G851" i="17"/>
  <c r="G862" i="17"/>
  <c r="G873" i="17"/>
  <c r="G876" i="17"/>
  <c r="G887" i="17"/>
  <c r="G891" i="17"/>
  <c r="G905" i="17"/>
  <c r="G908" i="17"/>
  <c r="G919" i="17"/>
  <c r="G923" i="17"/>
  <c r="G937" i="17"/>
  <c r="G940" i="17"/>
  <c r="G951" i="17"/>
  <c r="G955" i="17"/>
  <c r="G969" i="17"/>
  <c r="G972" i="17"/>
  <c r="G983" i="17"/>
  <c r="G987" i="17"/>
  <c r="O3" i="18"/>
  <c r="O11" i="18"/>
  <c r="O12" i="18"/>
  <c r="O15" i="18"/>
  <c r="O16" i="18"/>
  <c r="O19" i="18"/>
  <c r="O20" i="18"/>
  <c r="O23" i="18"/>
  <c r="O24" i="18"/>
  <c r="O27" i="18"/>
  <c r="O28" i="18"/>
  <c r="O31" i="18"/>
  <c r="O32" i="18"/>
  <c r="O35" i="18"/>
  <c r="O36" i="18"/>
  <c r="O39" i="18"/>
  <c r="O40" i="18"/>
  <c r="O43" i="18"/>
  <c r="O44" i="18"/>
  <c r="O47" i="18"/>
  <c r="O48" i="18"/>
  <c r="O51" i="18"/>
  <c r="O52" i="18"/>
  <c r="O55" i="18"/>
  <c r="O56" i="18"/>
  <c r="O59" i="18"/>
  <c r="O60" i="18"/>
  <c r="O63" i="18"/>
  <c r="O64" i="18"/>
  <c r="O67" i="18"/>
  <c r="O68" i="18"/>
  <c r="O72" i="18"/>
  <c r="O76" i="18"/>
  <c r="O80" i="18"/>
  <c r="O84" i="18"/>
  <c r="O88" i="18"/>
  <c r="O92" i="18"/>
  <c r="O96" i="18"/>
  <c r="O100" i="18"/>
  <c r="O327" i="18"/>
  <c r="O331" i="18"/>
  <c r="O335" i="18"/>
  <c r="O339" i="18"/>
  <c r="O343" i="18"/>
  <c r="O347" i="18"/>
  <c r="O349" i="18"/>
  <c r="O351" i="18"/>
  <c r="O353" i="18"/>
  <c r="O355" i="18"/>
  <c r="O357" i="18"/>
  <c r="O359" i="18"/>
  <c r="O361" i="18"/>
  <c r="O363" i="18"/>
  <c r="O365" i="18"/>
  <c r="O367" i="18"/>
  <c r="O369" i="18"/>
  <c r="O371" i="18"/>
  <c r="O373" i="18"/>
  <c r="O375" i="18"/>
  <c r="O377" i="18"/>
  <c r="O379" i="18"/>
  <c r="O381" i="18"/>
  <c r="O383" i="18"/>
  <c r="O385" i="18"/>
  <c r="O387" i="18"/>
  <c r="O389" i="18"/>
  <c r="O391" i="18"/>
  <c r="O393" i="18"/>
  <c r="O395" i="18"/>
  <c r="O397" i="18"/>
  <c r="O399" i="18"/>
  <c r="O401" i="18"/>
  <c r="O403" i="18"/>
  <c r="O405" i="18"/>
  <c r="O407" i="18"/>
  <c r="O409" i="18"/>
  <c r="O411" i="18"/>
  <c r="O413" i="18"/>
  <c r="O415" i="18"/>
  <c r="O417" i="18"/>
  <c r="O419" i="18"/>
  <c r="O421" i="18"/>
  <c r="O423" i="18"/>
  <c r="O425" i="18"/>
  <c r="O427" i="18"/>
  <c r="O429" i="18"/>
  <c r="O431" i="18"/>
  <c r="O433" i="18"/>
  <c r="O435" i="18"/>
  <c r="O437" i="18"/>
  <c r="O439" i="18"/>
  <c r="O441" i="18"/>
  <c r="O443" i="18"/>
  <c r="O445" i="18"/>
  <c r="O447" i="18"/>
  <c r="O449" i="18"/>
  <c r="O451" i="18"/>
  <c r="O453" i="18"/>
  <c r="O455" i="18"/>
  <c r="O457" i="18"/>
  <c r="O459" i="18"/>
  <c r="O461" i="18"/>
  <c r="O463" i="18"/>
  <c r="O465" i="18"/>
  <c r="O467" i="18"/>
  <c r="O469" i="18"/>
  <c r="O471" i="18"/>
  <c r="O473" i="18"/>
  <c r="O228" i="18"/>
  <c r="O230" i="18"/>
  <c r="O236" i="18"/>
  <c r="O238" i="18"/>
  <c r="O244" i="18"/>
  <c r="O246" i="18"/>
  <c r="O252" i="18"/>
  <c r="O254" i="18"/>
  <c r="O260" i="18"/>
  <c r="O262" i="18"/>
  <c r="O268" i="18"/>
  <c r="O270" i="18"/>
  <c r="O276" i="18"/>
  <c r="O278" i="18"/>
  <c r="O496" i="18"/>
  <c r="O504" i="18"/>
  <c r="O512" i="18"/>
  <c r="O520" i="18"/>
  <c r="O530" i="18"/>
  <c r="O534" i="18"/>
  <c r="O546" i="18"/>
  <c r="O550" i="18"/>
  <c r="O558" i="18"/>
  <c r="O566" i="18"/>
  <c r="O574" i="18"/>
  <c r="O582" i="18"/>
  <c r="O104" i="18"/>
  <c r="O108" i="18"/>
  <c r="O112" i="18"/>
  <c r="O116" i="18"/>
  <c r="O120" i="18"/>
  <c r="O124" i="18"/>
  <c r="O128" i="18"/>
  <c r="O132" i="18"/>
  <c r="O136" i="18"/>
  <c r="O140" i="18"/>
  <c r="O144" i="18"/>
  <c r="O148" i="18"/>
  <c r="O152" i="18"/>
  <c r="O156" i="18"/>
  <c r="O160" i="18"/>
  <c r="O164" i="18"/>
  <c r="O168" i="18"/>
  <c r="O172" i="18"/>
  <c r="O176" i="18"/>
  <c r="O180" i="18"/>
  <c r="O184" i="18"/>
  <c r="O188" i="18"/>
  <c r="O192" i="18"/>
  <c r="O196" i="18"/>
  <c r="O200" i="18"/>
  <c r="O204" i="18"/>
  <c r="O208" i="18"/>
  <c r="O212" i="18"/>
  <c r="O216" i="18"/>
  <c r="O220" i="18"/>
  <c r="O223" i="18"/>
  <c r="O226" i="18"/>
  <c r="O232" i="18"/>
  <c r="O234" i="18"/>
  <c r="O240" i="18"/>
  <c r="O242" i="18"/>
  <c r="O248" i="18"/>
  <c r="O250" i="18"/>
  <c r="O256" i="18"/>
  <c r="O258" i="18"/>
  <c r="O264" i="18"/>
  <c r="O266" i="18"/>
  <c r="O272" i="18"/>
  <c r="O274" i="18"/>
  <c r="O282" i="18"/>
  <c r="O286" i="18"/>
  <c r="O290" i="18"/>
  <c r="O294" i="18"/>
  <c r="O298" i="18"/>
  <c r="O302" i="18"/>
  <c r="O306" i="18"/>
  <c r="O310" i="18"/>
  <c r="O314" i="18"/>
  <c r="O318" i="18"/>
  <c r="O322" i="18"/>
  <c r="O326" i="18"/>
  <c r="O330" i="18"/>
  <c r="O334" i="18"/>
  <c r="O338" i="18"/>
  <c r="O342" i="18"/>
  <c r="O346" i="18"/>
  <c r="O348" i="18"/>
  <c r="O352" i="18"/>
  <c r="O356" i="18"/>
  <c r="O360" i="18"/>
  <c r="O364" i="18"/>
  <c r="O368" i="18"/>
  <c r="O372" i="18"/>
  <c r="O376" i="18"/>
  <c r="O380" i="18"/>
  <c r="O384" i="18"/>
  <c r="O388" i="18"/>
  <c r="O392" i="18"/>
  <c r="O396" i="18"/>
  <c r="O400" i="18"/>
  <c r="O404" i="18"/>
  <c r="O408" i="18"/>
  <c r="O412" i="18"/>
  <c r="O416" i="18"/>
  <c r="O420" i="18"/>
  <c r="O424" i="18"/>
  <c r="O428" i="18"/>
  <c r="O432" i="18"/>
  <c r="O436" i="18"/>
  <c r="O440" i="18"/>
  <c r="O475" i="18"/>
  <c r="O477" i="18"/>
  <c r="O479" i="18"/>
  <c r="O481" i="18"/>
  <c r="O483" i="18"/>
  <c r="O485" i="18"/>
  <c r="O487" i="18"/>
  <c r="O489" i="18"/>
  <c r="O492" i="18"/>
  <c r="O497" i="18"/>
  <c r="O500" i="18"/>
  <c r="O505" i="18"/>
  <c r="O508" i="18"/>
  <c r="O513" i="18"/>
  <c r="O516" i="18"/>
  <c r="O521" i="18"/>
  <c r="O524" i="18"/>
  <c r="O528" i="18"/>
  <c r="O532" i="18"/>
  <c r="O536" i="18"/>
  <c r="O540" i="18"/>
  <c r="O544" i="18"/>
  <c r="O548" i="18"/>
  <c r="O552" i="18"/>
  <c r="O556" i="18"/>
  <c r="O560" i="18"/>
  <c r="O564" i="18"/>
  <c r="O568" i="18"/>
  <c r="O572" i="18"/>
  <c r="O576" i="18"/>
  <c r="O580" i="18"/>
  <c r="O584" i="18"/>
  <c r="O588" i="18"/>
  <c r="O592" i="18"/>
  <c r="O596" i="18"/>
  <c r="O600" i="18"/>
  <c r="O604" i="18"/>
  <c r="O608" i="18"/>
  <c r="O612" i="18"/>
  <c r="O616" i="18"/>
  <c r="O620" i="18"/>
  <c r="O624" i="18"/>
  <c r="O628" i="18"/>
  <c r="O632" i="18"/>
  <c r="O636" i="18"/>
  <c r="O640" i="18"/>
  <c r="O644" i="18"/>
  <c r="O648" i="18"/>
  <c r="O652" i="18"/>
  <c r="O656" i="18"/>
  <c r="O660" i="18"/>
  <c r="O664" i="18"/>
  <c r="O668" i="18"/>
  <c r="O672" i="18"/>
  <c r="O676" i="18"/>
  <c r="O680" i="18"/>
  <c r="O684" i="18"/>
  <c r="O688" i="18"/>
  <c r="O692" i="18"/>
  <c r="O696" i="18"/>
  <c r="O839" i="18"/>
  <c r="O845" i="18"/>
  <c r="O853" i="18"/>
  <c r="O861" i="18"/>
  <c r="O863" i="18"/>
  <c r="O869" i="18"/>
  <c r="O871" i="18"/>
  <c r="O877" i="18"/>
  <c r="O879" i="18"/>
  <c r="O885" i="18"/>
  <c r="O887" i="18"/>
  <c r="O893" i="18"/>
  <c r="O895" i="18"/>
  <c r="O901" i="18"/>
  <c r="O903" i="18"/>
  <c r="O909" i="18"/>
  <c r="O913" i="18"/>
  <c r="O917" i="18"/>
  <c r="O921" i="18"/>
  <c r="O925" i="18"/>
  <c r="O929" i="18"/>
  <c r="O933" i="18"/>
  <c r="O937" i="18"/>
  <c r="O941" i="18"/>
  <c r="O945" i="18"/>
  <c r="O590" i="18"/>
  <c r="O598" i="18"/>
  <c r="O606" i="18"/>
  <c r="O614" i="18"/>
  <c r="O701" i="18"/>
  <c r="O705" i="18"/>
  <c r="O709" i="18"/>
  <c r="O713" i="18"/>
  <c r="O717" i="18"/>
  <c r="O721" i="18"/>
  <c r="O725" i="18"/>
  <c r="O729" i="18"/>
  <c r="O733" i="18"/>
  <c r="O737" i="18"/>
  <c r="O741" i="18"/>
  <c r="O745" i="18"/>
  <c r="O749" i="18"/>
  <c r="O753" i="18"/>
  <c r="O757" i="18"/>
  <c r="O761" i="18"/>
  <c r="O765" i="18"/>
  <c r="O769" i="18"/>
  <c r="O773" i="18"/>
  <c r="O777" i="18"/>
  <c r="O781" i="18"/>
  <c r="O785" i="18"/>
  <c r="O789" i="18"/>
  <c r="O793" i="18"/>
  <c r="O797" i="18"/>
  <c r="O801" i="18"/>
  <c r="O805" i="18"/>
  <c r="O809" i="18"/>
  <c r="O813" i="18"/>
  <c r="O817" i="18"/>
  <c r="O821" i="18"/>
  <c r="O825" i="18"/>
  <c r="O829" i="18"/>
  <c r="O833" i="18"/>
  <c r="O865" i="18"/>
  <c r="O881" i="18"/>
  <c r="O994" i="18"/>
  <c r="O444" i="18"/>
  <c r="O448" i="18"/>
  <c r="O452" i="18"/>
  <c r="O456" i="18"/>
  <c r="O460" i="18"/>
  <c r="O464" i="18"/>
  <c r="O468" i="18"/>
  <c r="O472" i="18"/>
  <c r="O476" i="18"/>
  <c r="O480" i="18"/>
  <c r="O484" i="18"/>
  <c r="O488" i="18"/>
  <c r="O495" i="18"/>
  <c r="O503" i="18"/>
  <c r="O511" i="18"/>
  <c r="O519" i="18"/>
  <c r="O702" i="18"/>
  <c r="O706" i="18"/>
  <c r="O710" i="18"/>
  <c r="O714" i="18"/>
  <c r="O718" i="18"/>
  <c r="O722" i="18"/>
  <c r="O726" i="18"/>
  <c r="O730" i="18"/>
  <c r="O734" i="18"/>
  <c r="O738" i="18"/>
  <c r="O742" i="18"/>
  <c r="O746" i="18"/>
  <c r="O750" i="18"/>
  <c r="O754" i="18"/>
  <c r="O758" i="18"/>
  <c r="O762" i="18"/>
  <c r="O766" i="18"/>
  <c r="O770" i="18"/>
  <c r="O774" i="18"/>
  <c r="O778" i="18"/>
  <c r="O782" i="18"/>
  <c r="O786" i="18"/>
  <c r="O790" i="18"/>
  <c r="O794" i="18"/>
  <c r="O798" i="18"/>
  <c r="O802" i="18"/>
  <c r="O806" i="18"/>
  <c r="O810" i="18"/>
  <c r="O814" i="18"/>
  <c r="O818" i="18"/>
  <c r="O822" i="18"/>
  <c r="O826" i="18"/>
  <c r="O830" i="18"/>
  <c r="O834" i="18"/>
  <c r="O842" i="18"/>
  <c r="O846" i="18"/>
  <c r="O854" i="18"/>
  <c r="O856" i="18"/>
  <c r="O862" i="18"/>
  <c r="O864" i="18"/>
  <c r="O878" i="18"/>
  <c r="O880" i="18"/>
  <c r="O888" i="18"/>
  <c r="O894" i="18"/>
  <c r="O896" i="18"/>
  <c r="O902" i="18"/>
  <c r="O904" i="18"/>
  <c r="O952" i="18"/>
  <c r="O960" i="18"/>
  <c r="O968" i="18"/>
  <c r="O976" i="18"/>
  <c r="O984" i="18"/>
  <c r="O992" i="18"/>
  <c r="O1000" i="18"/>
  <c r="H4" i="16"/>
  <c r="H6" i="16"/>
  <c r="J4" i="17"/>
  <c r="J7" i="17"/>
  <c r="J6" i="17"/>
  <c r="J5" i="17"/>
  <c r="H5" i="16"/>
  <c r="K4" i="17"/>
  <c r="G7" i="17"/>
  <c r="G9" i="17"/>
  <c r="K5" i="17"/>
  <c r="K7" i="17"/>
  <c r="G15" i="17"/>
  <c r="G23" i="17"/>
  <c r="G31" i="17"/>
  <c r="G39" i="17"/>
  <c r="G47" i="17"/>
  <c r="G55" i="17"/>
  <c r="G63" i="17"/>
  <c r="G71" i="17"/>
  <c r="G79" i="17"/>
  <c r="G87" i="17"/>
  <c r="G95" i="17"/>
  <c r="G103" i="17"/>
  <c r="G247" i="17"/>
  <c r="G255" i="17"/>
  <c r="G263" i="17"/>
  <c r="G271" i="17"/>
  <c r="G279" i="17"/>
  <c r="G287" i="17"/>
  <c r="G295" i="17"/>
  <c r="G303" i="17"/>
  <c r="G311" i="17"/>
  <c r="G319" i="17"/>
  <c r="G327" i="17"/>
  <c r="G335" i="17"/>
  <c r="G343" i="17"/>
  <c r="G351" i="17"/>
  <c r="G359" i="17"/>
  <c r="G367" i="17"/>
  <c r="G375" i="17"/>
  <c r="G383" i="17"/>
  <c r="G391" i="17"/>
  <c r="G399" i="17"/>
  <c r="G407" i="17"/>
  <c r="G415" i="17"/>
  <c r="G423" i="17"/>
  <c r="G431" i="17"/>
  <c r="G439" i="17"/>
  <c r="G447" i="17"/>
  <c r="G455" i="17"/>
  <c r="G463" i="17"/>
  <c r="G471" i="17"/>
  <c r="G479" i="17"/>
  <c r="G243" i="17"/>
  <c r="G251" i="17"/>
  <c r="G259" i="17"/>
  <c r="G267" i="17"/>
  <c r="G275" i="17"/>
  <c r="G283" i="17"/>
  <c r="G291" i="17"/>
  <c r="G299" i="17"/>
  <c r="G307" i="17"/>
  <c r="G315" i="17"/>
  <c r="G323" i="17"/>
  <c r="G331" i="17"/>
  <c r="G339" i="17"/>
  <c r="G347" i="17"/>
  <c r="G355" i="17"/>
  <c r="G363" i="17"/>
  <c r="G371" i="17"/>
  <c r="G379" i="17"/>
  <c r="G387" i="17"/>
  <c r="G395" i="17"/>
  <c r="G403" i="17"/>
  <c r="G411" i="17"/>
  <c r="G419" i="17"/>
  <c r="G427" i="17"/>
  <c r="G435" i="17"/>
  <c r="G443" i="17"/>
  <c r="G451" i="17"/>
  <c r="G459" i="17"/>
  <c r="G467" i="17"/>
  <c r="G475" i="17"/>
  <c r="G810" i="17"/>
  <c r="G826" i="17"/>
  <c r="G842" i="17"/>
  <c r="G858" i="17"/>
  <c r="S6" i="18"/>
  <c r="S7" i="18"/>
  <c r="G718" i="17"/>
  <c r="G726" i="17"/>
  <c r="G734" i="17"/>
  <c r="G742" i="17"/>
  <c r="G750" i="17"/>
  <c r="G758" i="17"/>
  <c r="G766" i="17"/>
  <c r="G774" i="17"/>
  <c r="G782" i="17"/>
  <c r="G790" i="17"/>
  <c r="G798" i="17"/>
  <c r="G806" i="17"/>
  <c r="O18" i="18"/>
  <c r="O26" i="18"/>
  <c r="O34" i="18"/>
  <c r="O42" i="18"/>
  <c r="R7" i="18"/>
  <c r="R6" i="18"/>
  <c r="R4" i="18"/>
  <c r="R5" i="18"/>
  <c r="S4" i="18"/>
  <c r="S5" i="18"/>
  <c r="O71" i="18"/>
  <c r="O74" i="18"/>
  <c r="O82" i="18"/>
  <c r="O90" i="18"/>
  <c r="O98" i="18"/>
  <c r="O106" i="18"/>
  <c r="O114" i="18"/>
  <c r="O122" i="18"/>
  <c r="O130" i="18"/>
  <c r="O138" i="18"/>
  <c r="O146" i="18"/>
  <c r="O154" i="18"/>
  <c r="O162" i="18"/>
  <c r="O170" i="18"/>
  <c r="O178" i="18"/>
  <c r="O186" i="18"/>
  <c r="O194" i="18"/>
  <c r="O202" i="18"/>
  <c r="O210" i="18"/>
  <c r="O218" i="18"/>
  <c r="G874" i="17"/>
  <c r="G882" i="17"/>
  <c r="G890" i="17"/>
  <c r="G898" i="17"/>
  <c r="G906" i="17"/>
  <c r="G914" i="17"/>
  <c r="G922" i="17"/>
  <c r="G930" i="17"/>
  <c r="G938" i="17"/>
  <c r="G946" i="17"/>
  <c r="G954" i="17"/>
  <c r="G962" i="17"/>
  <c r="G970" i="17"/>
  <c r="G978" i="17"/>
  <c r="G986" i="17"/>
  <c r="G994" i="17"/>
  <c r="O50" i="18"/>
  <c r="O54" i="18"/>
  <c r="O58" i="18"/>
  <c r="O62" i="18"/>
  <c r="O66" i="18"/>
  <c r="O70" i="18"/>
  <c r="O280" i="18"/>
  <c r="O284" i="18"/>
  <c r="O288" i="18"/>
  <c r="O292" i="18"/>
  <c r="O296" i="18"/>
  <c r="O300" i="18"/>
  <c r="O304" i="18"/>
  <c r="O308" i="18"/>
  <c r="O312" i="18"/>
  <c r="O316" i="18"/>
  <c r="O320" i="18"/>
  <c r="O324" i="18"/>
  <c r="O328" i="18"/>
  <c r="O332" i="18"/>
  <c r="O336" i="18"/>
  <c r="O340" i="18"/>
  <c r="O344" i="18"/>
  <c r="O221" i="18"/>
  <c r="O281" i="18"/>
  <c r="O285" i="18"/>
  <c r="O289" i="18"/>
  <c r="O293" i="18"/>
  <c r="O297" i="18"/>
  <c r="O301" i="18"/>
  <c r="O305" i="18"/>
  <c r="O309" i="18"/>
  <c r="O313" i="18"/>
  <c r="O317" i="18"/>
  <c r="O321" i="18"/>
  <c r="O325" i="18"/>
  <c r="O329" i="18"/>
  <c r="O333" i="18"/>
  <c r="O337" i="18"/>
  <c r="O341" i="18"/>
  <c r="O345" i="18"/>
  <c r="O529" i="18"/>
  <c r="O490" i="18"/>
  <c r="O498" i="18"/>
  <c r="O506" i="18"/>
  <c r="O514" i="18"/>
  <c r="O522" i="18"/>
  <c r="O527" i="18"/>
  <c r="O543" i="18"/>
  <c r="O494" i="18"/>
  <c r="O502" i="18"/>
  <c r="O510" i="18"/>
  <c r="O518" i="18"/>
  <c r="O526" i="18"/>
  <c r="O542" i="18"/>
  <c r="O554" i="18"/>
  <c r="O562" i="18"/>
  <c r="O570" i="18"/>
  <c r="O578" i="18"/>
  <c r="O586" i="18"/>
  <c r="O594" i="18"/>
  <c r="O602" i="18"/>
  <c r="O610" i="18"/>
  <c r="O531" i="18"/>
  <c r="O538" i="18"/>
  <c r="O547" i="18"/>
  <c r="O618" i="18"/>
  <c r="O622" i="18"/>
  <c r="O626" i="18"/>
  <c r="O630" i="18"/>
  <c r="O634" i="18"/>
  <c r="O638" i="18"/>
  <c r="O642" i="18"/>
  <c r="O646" i="18"/>
  <c r="O650" i="18"/>
  <c r="O654" i="18"/>
  <c r="O658" i="18"/>
  <c r="O662" i="18"/>
  <c r="O666" i="18"/>
  <c r="O670" i="18"/>
  <c r="O674" i="18"/>
  <c r="O678" i="18"/>
  <c r="O682" i="18"/>
  <c r="O686" i="18"/>
  <c r="O690" i="18"/>
  <c r="O694" i="18"/>
  <c r="O698" i="18"/>
  <c r="O703" i="18"/>
  <c r="O711" i="18"/>
  <c r="O719" i="18"/>
  <c r="O727" i="18"/>
  <c r="O735" i="18"/>
  <c r="O743" i="18"/>
  <c r="O751" i="18"/>
  <c r="O759" i="18"/>
  <c r="O767" i="18"/>
  <c r="O775" i="18"/>
  <c r="O783" i="18"/>
  <c r="O791" i="18"/>
  <c r="O799" i="18"/>
  <c r="O807" i="18"/>
  <c r="O815" i="18"/>
  <c r="O823" i="18"/>
  <c r="O831" i="18"/>
  <c r="O551" i="18"/>
  <c r="O555" i="18"/>
  <c r="O559" i="18"/>
  <c r="O563" i="18"/>
  <c r="O567" i="18"/>
  <c r="O571" i="18"/>
  <c r="O575" i="18"/>
  <c r="O579" i="18"/>
  <c r="O583" i="18"/>
  <c r="O587" i="18"/>
  <c r="O591" i="18"/>
  <c r="O595" i="18"/>
  <c r="O599" i="18"/>
  <c r="O603" i="18"/>
  <c r="O607" i="18"/>
  <c r="O611" i="18"/>
  <c r="O615" i="18"/>
  <c r="O619" i="18"/>
  <c r="O623" i="18"/>
  <c r="O627" i="18"/>
  <c r="O631" i="18"/>
  <c r="O635" i="18"/>
  <c r="O639" i="18"/>
  <c r="O643" i="18"/>
  <c r="O647" i="18"/>
  <c r="O651" i="18"/>
  <c r="O655" i="18"/>
  <c r="O659" i="18"/>
  <c r="O663" i="18"/>
  <c r="O667" i="18"/>
  <c r="O671" i="18"/>
  <c r="O675" i="18"/>
  <c r="O679" i="18"/>
  <c r="O683" i="18"/>
  <c r="O687" i="18"/>
  <c r="O691" i="18"/>
  <c r="O695" i="18"/>
  <c r="O699" i="18"/>
  <c r="O848" i="18"/>
  <c r="O700" i="18"/>
  <c r="O704" i="18"/>
  <c r="O708" i="18"/>
  <c r="O712" i="18"/>
  <c r="O716" i="18"/>
  <c r="O720" i="18"/>
  <c r="O724" i="18"/>
  <c r="O728" i="18"/>
  <c r="O732" i="18"/>
  <c r="O736" i="18"/>
  <c r="O740" i="18"/>
  <c r="O744" i="18"/>
  <c r="O748" i="18"/>
  <c r="O752" i="18"/>
  <c r="O756" i="18"/>
  <c r="O760" i="18"/>
  <c r="O764" i="18"/>
  <c r="O768" i="18"/>
  <c r="O772" i="18"/>
  <c r="O776" i="18"/>
  <c r="O780" i="18"/>
  <c r="O784" i="18"/>
  <c r="O788" i="18"/>
  <c r="O792" i="18"/>
  <c r="O796" i="18"/>
  <c r="O800" i="18"/>
  <c r="O804" i="18"/>
  <c r="O808" i="18"/>
  <c r="O812" i="18"/>
  <c r="O816" i="18"/>
  <c r="O820" i="18"/>
  <c r="O824" i="18"/>
  <c r="O828" i="18"/>
  <c r="O832" i="18"/>
  <c r="O836" i="18"/>
  <c r="O841" i="18"/>
  <c r="O843" i="18"/>
  <c r="O872" i="18"/>
  <c r="O847" i="18"/>
  <c r="O866" i="18"/>
  <c r="O882" i="18"/>
  <c r="O840" i="18"/>
  <c r="O844" i="18"/>
  <c r="O852" i="18"/>
  <c r="O860" i="18"/>
  <c r="O868" i="18"/>
  <c r="O876" i="18"/>
  <c r="O884" i="18"/>
  <c r="O892" i="18"/>
  <c r="O900" i="18"/>
  <c r="O908" i="18"/>
  <c r="O912" i="18"/>
  <c r="O916" i="18"/>
  <c r="O920" i="18"/>
  <c r="O924" i="18"/>
  <c r="O928" i="18"/>
  <c r="O932" i="18"/>
  <c r="O936" i="18"/>
  <c r="O940" i="18"/>
  <c r="O944" i="18"/>
  <c r="O948" i="18"/>
  <c r="O950" i="18"/>
  <c r="O956" i="18"/>
  <c r="O958" i="18"/>
  <c r="O964" i="18"/>
  <c r="O966" i="18"/>
  <c r="O972" i="18"/>
  <c r="O974" i="18"/>
  <c r="O980" i="18"/>
  <c r="O982" i="18"/>
  <c r="O988" i="18"/>
  <c r="O990" i="18"/>
  <c r="O996" i="18"/>
  <c r="O998" i="18"/>
  <c r="E3" i="20"/>
  <c r="E5" i="20"/>
  <c r="E2" i="20"/>
  <c r="E4" i="20"/>
  <c r="I16" i="2"/>
  <c r="D30" i="26" l="1"/>
  <c r="D31" i="26" s="1"/>
  <c r="D32" i="26" s="1"/>
  <c r="C37" i="26"/>
  <c r="A32" i="25"/>
  <c r="A33" i="25" s="1"/>
  <c r="A34" i="25" s="1"/>
  <c r="D25" i="25"/>
  <c r="C26" i="25"/>
  <c r="B27" i="25"/>
  <c r="M6" i="17"/>
  <c r="C27" i="23"/>
  <c r="D18" i="23"/>
  <c r="U8" i="22"/>
  <c r="S9" i="22"/>
  <c r="I6" i="16"/>
  <c r="G9" i="16"/>
  <c r="G10" i="16" s="1"/>
  <c r="I7" i="16"/>
  <c r="W4" i="18"/>
  <c r="O7" i="17"/>
  <c r="Q7" i="17" s="1"/>
  <c r="O5" i="17"/>
  <c r="W5" i="18"/>
  <c r="K10" i="17"/>
  <c r="M7" i="17"/>
  <c r="K8" i="17"/>
  <c r="O4" i="17"/>
  <c r="I8" i="16"/>
  <c r="H9" i="16"/>
  <c r="H10" i="16" s="1"/>
  <c r="R8" i="18"/>
  <c r="R9" i="18" s="1"/>
  <c r="R10" i="18"/>
  <c r="U7" i="18"/>
  <c r="S10" i="18"/>
  <c r="S8" i="18"/>
  <c r="W7" i="18"/>
  <c r="O6" i="17"/>
  <c r="Q6" i="17" s="1"/>
  <c r="W6" i="18"/>
  <c r="Y6" i="18" s="1"/>
  <c r="U6" i="18"/>
  <c r="J10" i="17"/>
  <c r="J8" i="17"/>
  <c r="J9" i="17" s="1"/>
  <c r="D33" i="26" l="1"/>
  <c r="D34" i="26" s="1"/>
  <c r="C38" i="26"/>
  <c r="A35" i="25"/>
  <c r="D26" i="25"/>
  <c r="C27" i="25"/>
  <c r="D27" i="25" s="1"/>
  <c r="B28" i="25"/>
  <c r="C28" i="23"/>
  <c r="D19" i="23"/>
  <c r="O8" i="17"/>
  <c r="Q8" i="17" s="1"/>
  <c r="W10" i="18"/>
  <c r="Y7" i="18"/>
  <c r="W8" i="18"/>
  <c r="U8" i="18"/>
  <c r="S9" i="18"/>
  <c r="K9" i="17"/>
  <c r="M8" i="17"/>
  <c r="O10" i="17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14" i="5"/>
  <c r="B8" i="5"/>
  <c r="E15" i="5"/>
  <c r="F15" i="5" s="1"/>
  <c r="I13" i="4"/>
  <c r="B13" i="4"/>
  <c r="E4" i="4"/>
  <c r="D35" i="26" l="1"/>
  <c r="D36" i="26" s="1"/>
  <c r="C39" i="26"/>
  <c r="A36" i="25"/>
  <c r="A37" i="25" s="1"/>
  <c r="C28" i="25"/>
  <c r="D28" i="25" s="1"/>
  <c r="B29" i="25"/>
  <c r="I1" i="4"/>
  <c r="D38" i="4"/>
  <c r="B38" i="4"/>
  <c r="C29" i="23"/>
  <c r="D20" i="23"/>
  <c r="D21" i="23" s="1"/>
  <c r="O9" i="17"/>
  <c r="Y8" i="18"/>
  <c r="W9" i="18"/>
  <c r="C15" i="5"/>
  <c r="E62" i="5"/>
  <c r="F62" i="5" s="1"/>
  <c r="E61" i="5"/>
  <c r="F61" i="5" s="1"/>
  <c r="E57" i="5"/>
  <c r="F57" i="5" s="1"/>
  <c r="E53" i="5"/>
  <c r="F53" i="5" s="1"/>
  <c r="E49" i="5"/>
  <c r="F49" i="5" s="1"/>
  <c r="E45" i="5"/>
  <c r="F45" i="5" s="1"/>
  <c r="E41" i="5"/>
  <c r="F41" i="5" s="1"/>
  <c r="E37" i="5"/>
  <c r="F37" i="5" s="1"/>
  <c r="E33" i="5"/>
  <c r="F33" i="5" s="1"/>
  <c r="E29" i="5"/>
  <c r="F29" i="5" s="1"/>
  <c r="E25" i="5"/>
  <c r="F25" i="5" s="1"/>
  <c r="E21" i="5"/>
  <c r="F21" i="5" s="1"/>
  <c r="E17" i="5"/>
  <c r="F17" i="5" s="1"/>
  <c r="E54" i="5"/>
  <c r="F54" i="5" s="1"/>
  <c r="E46" i="5"/>
  <c r="F46" i="5" s="1"/>
  <c r="E38" i="5"/>
  <c r="F38" i="5" s="1"/>
  <c r="E30" i="5"/>
  <c r="F30" i="5" s="1"/>
  <c r="E22" i="5"/>
  <c r="F22" i="5" s="1"/>
  <c r="E14" i="5"/>
  <c r="F14" i="5" s="1"/>
  <c r="E60" i="5"/>
  <c r="F60" i="5" s="1"/>
  <c r="E56" i="5"/>
  <c r="F56" i="5" s="1"/>
  <c r="E52" i="5"/>
  <c r="F52" i="5" s="1"/>
  <c r="E48" i="5"/>
  <c r="F48" i="5" s="1"/>
  <c r="E44" i="5"/>
  <c r="F44" i="5" s="1"/>
  <c r="E40" i="5"/>
  <c r="F40" i="5" s="1"/>
  <c r="E36" i="5"/>
  <c r="F36" i="5" s="1"/>
  <c r="E32" i="5"/>
  <c r="F32" i="5" s="1"/>
  <c r="E28" i="5"/>
  <c r="F28" i="5" s="1"/>
  <c r="E24" i="5"/>
  <c r="F24" i="5" s="1"/>
  <c r="E20" i="5"/>
  <c r="F20" i="5" s="1"/>
  <c r="E16" i="5"/>
  <c r="F16" i="5" s="1"/>
  <c r="E58" i="5"/>
  <c r="F58" i="5" s="1"/>
  <c r="E50" i="5"/>
  <c r="F50" i="5" s="1"/>
  <c r="E42" i="5"/>
  <c r="F42" i="5" s="1"/>
  <c r="E34" i="5"/>
  <c r="F34" i="5" s="1"/>
  <c r="E26" i="5"/>
  <c r="F26" i="5" s="1"/>
  <c r="E18" i="5"/>
  <c r="F18" i="5" s="1"/>
  <c r="E63" i="5"/>
  <c r="F63" i="5" s="1"/>
  <c r="E59" i="5"/>
  <c r="F59" i="5" s="1"/>
  <c r="E55" i="5"/>
  <c r="F55" i="5" s="1"/>
  <c r="E51" i="5"/>
  <c r="F51" i="5" s="1"/>
  <c r="E47" i="5"/>
  <c r="F47" i="5" s="1"/>
  <c r="E43" i="5"/>
  <c r="F43" i="5" s="1"/>
  <c r="E39" i="5"/>
  <c r="F39" i="5" s="1"/>
  <c r="E35" i="5"/>
  <c r="F35" i="5" s="1"/>
  <c r="E31" i="5"/>
  <c r="F31" i="5" s="1"/>
  <c r="E27" i="5"/>
  <c r="F27" i="5" s="1"/>
  <c r="E23" i="5"/>
  <c r="F23" i="5" s="1"/>
  <c r="E19" i="5"/>
  <c r="F19" i="5" s="1"/>
  <c r="J24" i="4"/>
  <c r="B6" i="3"/>
  <c r="B7" i="3" s="1"/>
  <c r="B8" i="3" s="1"/>
  <c r="H6" i="3"/>
  <c r="H7" i="3"/>
  <c r="D37" i="26" l="1"/>
  <c r="C40" i="26"/>
  <c r="A38" i="25"/>
  <c r="C29" i="25"/>
  <c r="D29" i="25" s="1"/>
  <c r="B30" i="25"/>
  <c r="D10" i="4"/>
  <c r="B10" i="4"/>
  <c r="C10" i="4" s="1"/>
  <c r="Q2" i="4"/>
  <c r="B41" i="4"/>
  <c r="B42" i="4" s="1"/>
  <c r="B39" i="4"/>
  <c r="B40" i="4" s="1"/>
  <c r="D42" i="4"/>
  <c r="D40" i="4"/>
  <c r="C30" i="23"/>
  <c r="C31" i="23" s="1"/>
  <c r="D22" i="23"/>
  <c r="H8" i="3"/>
  <c r="G15" i="5"/>
  <c r="C14" i="5"/>
  <c r="G14" i="5" s="1"/>
  <c r="C20" i="5"/>
  <c r="C22" i="5"/>
  <c r="C19" i="5"/>
  <c r="C51" i="5"/>
  <c r="C24" i="5"/>
  <c r="C40" i="5"/>
  <c r="C56" i="5"/>
  <c r="C30" i="5"/>
  <c r="C17" i="5"/>
  <c r="C33" i="5"/>
  <c r="C49" i="5"/>
  <c r="C62" i="5"/>
  <c r="C47" i="5"/>
  <c r="C63" i="5"/>
  <c r="C36" i="5"/>
  <c r="C29" i="5"/>
  <c r="C61" i="5"/>
  <c r="C35" i="5"/>
  <c r="C50" i="5"/>
  <c r="C23" i="5"/>
  <c r="C39" i="5"/>
  <c r="C55" i="5"/>
  <c r="C26" i="5"/>
  <c r="C58" i="5"/>
  <c r="C28" i="5"/>
  <c r="C44" i="5"/>
  <c r="C60" i="5"/>
  <c r="C38" i="5"/>
  <c r="C21" i="5"/>
  <c r="C37" i="5"/>
  <c r="C53" i="5"/>
  <c r="C31" i="5"/>
  <c r="C42" i="5"/>
  <c r="C52" i="5"/>
  <c r="C54" i="5"/>
  <c r="C45" i="5"/>
  <c r="C18" i="5"/>
  <c r="C27" i="5"/>
  <c r="C43" i="5"/>
  <c r="C59" i="5"/>
  <c r="C34" i="5"/>
  <c r="C16" i="5"/>
  <c r="C32" i="5"/>
  <c r="C48" i="5"/>
  <c r="C46" i="5"/>
  <c r="C25" i="5"/>
  <c r="C41" i="5"/>
  <c r="C57" i="5"/>
  <c r="B14" i="2"/>
  <c r="C14" i="2"/>
  <c r="E14" i="2"/>
  <c r="F14" i="2" s="1"/>
  <c r="B15" i="2"/>
  <c r="C15" i="2"/>
  <c r="E15" i="2"/>
  <c r="F15" i="2"/>
  <c r="B16" i="2"/>
  <c r="C16" i="2"/>
  <c r="E16" i="2"/>
  <c r="F16" i="2"/>
  <c r="B17" i="2"/>
  <c r="C17" i="2"/>
  <c r="E17" i="2"/>
  <c r="F17" i="2" s="1"/>
  <c r="B18" i="2"/>
  <c r="C18" i="2"/>
  <c r="G18" i="2" s="1"/>
  <c r="E18" i="2"/>
  <c r="F18" i="2"/>
  <c r="B19" i="2"/>
  <c r="C19" i="2"/>
  <c r="G19" i="2" s="1"/>
  <c r="E19" i="2"/>
  <c r="F19" i="2"/>
  <c r="B20" i="2"/>
  <c r="C20" i="2"/>
  <c r="G20" i="2" s="1"/>
  <c r="E20" i="2"/>
  <c r="F20" i="2"/>
  <c r="B21" i="2"/>
  <c r="C21" i="2"/>
  <c r="E21" i="2"/>
  <c r="F21" i="2" s="1"/>
  <c r="B22" i="2"/>
  <c r="C22" i="2"/>
  <c r="E22" i="2"/>
  <c r="F22" i="2" s="1"/>
  <c r="B23" i="2"/>
  <c r="C23" i="2"/>
  <c r="E23" i="2"/>
  <c r="F23" i="2" s="1"/>
  <c r="B24" i="2"/>
  <c r="C24" i="2"/>
  <c r="E24" i="2"/>
  <c r="F24" i="2" s="1"/>
  <c r="B25" i="2"/>
  <c r="C25" i="2"/>
  <c r="E25" i="2"/>
  <c r="F25" i="2" s="1"/>
  <c r="B26" i="2"/>
  <c r="C26" i="2"/>
  <c r="E26" i="2"/>
  <c r="F26" i="2"/>
  <c r="B27" i="2"/>
  <c r="C27" i="2"/>
  <c r="E27" i="2"/>
  <c r="F27" i="2"/>
  <c r="B28" i="2"/>
  <c r="C28" i="2"/>
  <c r="E28" i="2"/>
  <c r="F28" i="2"/>
  <c r="B29" i="2"/>
  <c r="C29" i="2"/>
  <c r="E29" i="2"/>
  <c r="F29" i="2" s="1"/>
  <c r="B30" i="2"/>
  <c r="C30" i="2"/>
  <c r="E30" i="2"/>
  <c r="F30" i="2"/>
  <c r="B31" i="2"/>
  <c r="C31" i="2"/>
  <c r="E31" i="2"/>
  <c r="F31" i="2"/>
  <c r="B32" i="2"/>
  <c r="C32" i="2"/>
  <c r="E32" i="2"/>
  <c r="F32" i="2"/>
  <c r="B33" i="2"/>
  <c r="C33" i="2"/>
  <c r="E33" i="2"/>
  <c r="F33" i="2" s="1"/>
  <c r="B34" i="2"/>
  <c r="C34" i="2"/>
  <c r="G34" i="2" s="1"/>
  <c r="E34" i="2"/>
  <c r="F34" i="2"/>
  <c r="B35" i="2"/>
  <c r="C35" i="2"/>
  <c r="G35" i="2" s="1"/>
  <c r="E35" i="2"/>
  <c r="F35" i="2"/>
  <c r="B36" i="2"/>
  <c r="C36" i="2"/>
  <c r="G36" i="2" s="1"/>
  <c r="E36" i="2"/>
  <c r="F36" i="2"/>
  <c r="B37" i="2"/>
  <c r="C37" i="2"/>
  <c r="E37" i="2"/>
  <c r="F37" i="2" s="1"/>
  <c r="B38" i="2"/>
  <c r="C38" i="2"/>
  <c r="E38" i="2"/>
  <c r="F38" i="2" s="1"/>
  <c r="B39" i="2"/>
  <c r="C39" i="2"/>
  <c r="E39" i="2"/>
  <c r="F39" i="2" s="1"/>
  <c r="B40" i="2"/>
  <c r="C40" i="2"/>
  <c r="E40" i="2"/>
  <c r="F40" i="2" s="1"/>
  <c r="B41" i="2"/>
  <c r="C41" i="2"/>
  <c r="E41" i="2"/>
  <c r="F41" i="2" s="1"/>
  <c r="B42" i="2"/>
  <c r="C42" i="2"/>
  <c r="E42" i="2"/>
  <c r="F42" i="2"/>
  <c r="B43" i="2"/>
  <c r="C43" i="2"/>
  <c r="E43" i="2"/>
  <c r="F43" i="2"/>
  <c r="B44" i="2"/>
  <c r="C44" i="2"/>
  <c r="E44" i="2"/>
  <c r="F44" i="2"/>
  <c r="B45" i="2"/>
  <c r="C45" i="2"/>
  <c r="E45" i="2"/>
  <c r="F45" i="2" s="1"/>
  <c r="B46" i="2"/>
  <c r="C46" i="2"/>
  <c r="E46" i="2"/>
  <c r="F46" i="2"/>
  <c r="B47" i="2"/>
  <c r="C47" i="2"/>
  <c r="E47" i="2"/>
  <c r="F47" i="2"/>
  <c r="B48" i="2"/>
  <c r="C48" i="2"/>
  <c r="E48" i="2"/>
  <c r="F48" i="2"/>
  <c r="B49" i="2"/>
  <c r="C49" i="2"/>
  <c r="E49" i="2"/>
  <c r="F49" i="2" s="1"/>
  <c r="B50" i="2"/>
  <c r="C50" i="2"/>
  <c r="G50" i="2" s="1"/>
  <c r="E50" i="2"/>
  <c r="F50" i="2"/>
  <c r="B51" i="2"/>
  <c r="C51" i="2"/>
  <c r="G51" i="2" s="1"/>
  <c r="E51" i="2"/>
  <c r="F51" i="2"/>
  <c r="B52" i="2"/>
  <c r="C52" i="2"/>
  <c r="G52" i="2" s="1"/>
  <c r="E52" i="2"/>
  <c r="F52" i="2"/>
  <c r="B53" i="2"/>
  <c r="C53" i="2"/>
  <c r="E53" i="2"/>
  <c r="F53" i="2" s="1"/>
  <c r="B54" i="2"/>
  <c r="C54" i="2"/>
  <c r="E54" i="2"/>
  <c r="F54" i="2" s="1"/>
  <c r="B55" i="2"/>
  <c r="C55" i="2"/>
  <c r="E55" i="2"/>
  <c r="F55" i="2" s="1"/>
  <c r="B56" i="2"/>
  <c r="C56" i="2"/>
  <c r="E56" i="2"/>
  <c r="F56" i="2" s="1"/>
  <c r="B57" i="2"/>
  <c r="C57" i="2"/>
  <c r="E57" i="2"/>
  <c r="F57" i="2" s="1"/>
  <c r="B58" i="2"/>
  <c r="C58" i="2"/>
  <c r="E58" i="2"/>
  <c r="F58" i="2"/>
  <c r="B59" i="2"/>
  <c r="C59" i="2"/>
  <c r="E59" i="2"/>
  <c r="F59" i="2"/>
  <c r="B60" i="2"/>
  <c r="C60" i="2"/>
  <c r="E60" i="2"/>
  <c r="F60" i="2"/>
  <c r="B61" i="2"/>
  <c r="C61" i="2"/>
  <c r="E61" i="2"/>
  <c r="F61" i="2" s="1"/>
  <c r="B62" i="2"/>
  <c r="C62" i="2"/>
  <c r="E62" i="2"/>
  <c r="F62" i="2"/>
  <c r="B63" i="2"/>
  <c r="C63" i="2"/>
  <c r="E63" i="2"/>
  <c r="F63" i="2"/>
  <c r="D38" i="26" l="1"/>
  <c r="D39" i="26" s="1"/>
  <c r="C41" i="26"/>
  <c r="C42" i="26" s="1"/>
  <c r="A39" i="25"/>
  <c r="C30" i="25"/>
  <c r="D30" i="25" s="1"/>
  <c r="B31" i="25"/>
  <c r="I15" i="4"/>
  <c r="I16" i="4" s="1"/>
  <c r="I17" i="4" s="1"/>
  <c r="I18" i="4" s="1"/>
  <c r="E10" i="4"/>
  <c r="F10" i="4" s="1"/>
  <c r="G55" i="2"/>
  <c r="G40" i="2"/>
  <c r="G38" i="2"/>
  <c r="G24" i="2"/>
  <c r="G22" i="2"/>
  <c r="G60" i="2"/>
  <c r="G58" i="2"/>
  <c r="G44" i="2"/>
  <c r="G42" i="2"/>
  <c r="G28" i="2"/>
  <c r="G26" i="2"/>
  <c r="G63" i="2"/>
  <c r="G62" i="2"/>
  <c r="G48" i="2"/>
  <c r="G47" i="2"/>
  <c r="G46" i="2"/>
  <c r="G32" i="2"/>
  <c r="G31" i="2"/>
  <c r="G30" i="2"/>
  <c r="G16" i="2"/>
  <c r="G15" i="2"/>
  <c r="E42" i="4"/>
  <c r="D41" i="4"/>
  <c r="G56" i="2"/>
  <c r="G54" i="2"/>
  <c r="G39" i="2"/>
  <c r="G23" i="2"/>
  <c r="G59" i="2"/>
  <c r="G43" i="2"/>
  <c r="G27" i="2"/>
  <c r="E40" i="4"/>
  <c r="D39" i="4"/>
  <c r="C32" i="23"/>
  <c r="D23" i="23"/>
  <c r="G58" i="5"/>
  <c r="G62" i="5"/>
  <c r="G41" i="5"/>
  <c r="G32" i="5"/>
  <c r="G34" i="5"/>
  <c r="G43" i="5"/>
  <c r="G18" i="5"/>
  <c r="G54" i="5"/>
  <c r="G53" i="5"/>
  <c r="G21" i="5"/>
  <c r="G60" i="5"/>
  <c r="G28" i="5"/>
  <c r="G39" i="5"/>
  <c r="G50" i="5"/>
  <c r="G61" i="5"/>
  <c r="G36" i="5"/>
  <c r="G47" i="5"/>
  <c r="G49" i="5"/>
  <c r="G17" i="5"/>
  <c r="G56" i="5"/>
  <c r="G24" i="5"/>
  <c r="G57" i="5"/>
  <c r="G16" i="5"/>
  <c r="I14" i="5" s="1"/>
  <c r="I15" i="5" s="1"/>
  <c r="G27" i="5"/>
  <c r="G45" i="5"/>
  <c r="G52" i="5"/>
  <c r="G31" i="5"/>
  <c r="G37" i="5"/>
  <c r="G38" i="5"/>
  <c r="G44" i="5"/>
  <c r="G55" i="5"/>
  <c r="G23" i="5"/>
  <c r="G35" i="5"/>
  <c r="G29" i="5"/>
  <c r="G63" i="5"/>
  <c r="G33" i="5"/>
  <c r="G30" i="5"/>
  <c r="G40" i="5"/>
  <c r="G51" i="5"/>
  <c r="G22" i="5"/>
  <c r="G25" i="5"/>
  <c r="G48" i="5"/>
  <c r="G59" i="5"/>
  <c r="G46" i="5"/>
  <c r="G42" i="5"/>
  <c r="G26" i="5"/>
  <c r="G19" i="5"/>
  <c r="G20" i="5"/>
  <c r="G49" i="2"/>
  <c r="G45" i="2"/>
  <c r="G41" i="2"/>
  <c r="G37" i="2"/>
  <c r="G33" i="2"/>
  <c r="G29" i="2"/>
  <c r="G25" i="2"/>
  <c r="G21" i="2"/>
  <c r="G17" i="2"/>
  <c r="G14" i="2"/>
  <c r="G61" i="2"/>
  <c r="G57" i="2"/>
  <c r="G53" i="2"/>
  <c r="D40" i="26" l="1"/>
  <c r="D41" i="26" s="1"/>
  <c r="C43" i="26"/>
  <c r="A40" i="25"/>
  <c r="C31" i="25"/>
  <c r="D31" i="25" s="1"/>
  <c r="B32" i="25"/>
  <c r="B33" i="25"/>
  <c r="I14" i="4"/>
  <c r="I14" i="2"/>
  <c r="I15" i="2" s="1"/>
  <c r="I17" i="2" s="1"/>
  <c r="C33" i="23"/>
  <c r="D24" i="23"/>
  <c r="O37" i="22"/>
  <c r="O101" i="22"/>
  <c r="O277" i="22"/>
  <c r="O521" i="22"/>
  <c r="O866" i="22"/>
  <c r="O910" i="22"/>
  <c r="O958" i="22"/>
  <c r="O994" i="22"/>
  <c r="O22" i="22"/>
  <c r="O42" i="22"/>
  <c r="O63" i="22"/>
  <c r="O86" i="22"/>
  <c r="O114" i="22"/>
  <c r="O134" i="22"/>
  <c r="O157" i="22"/>
  <c r="O175" i="22"/>
  <c r="O206" i="22"/>
  <c r="O234" i="22"/>
  <c r="O263" i="22"/>
  <c r="O286" i="22"/>
  <c r="O314" i="22"/>
  <c r="O385" i="22"/>
  <c r="O411" i="22"/>
  <c r="O435" i="22"/>
  <c r="O465" i="22"/>
  <c r="O483" i="22"/>
  <c r="O513" i="22"/>
  <c r="O539" i="22"/>
  <c r="O563" i="22"/>
  <c r="O593" i="22"/>
  <c r="O625" i="22"/>
  <c r="O657" i="22"/>
  <c r="O689" i="22"/>
  <c r="O721" i="22"/>
  <c r="O753" i="22"/>
  <c r="O785" i="22"/>
  <c r="O817" i="22"/>
  <c r="O110" i="22"/>
  <c r="O226" i="22"/>
  <c r="O290" i="22"/>
  <c r="O346" i="22"/>
  <c r="O378" i="22"/>
  <c r="O430" i="22"/>
  <c r="O480" i="22"/>
  <c r="O528" i="22"/>
  <c r="O591" i="22"/>
  <c r="O783" i="22"/>
  <c r="O858" i="22"/>
  <c r="O887" i="22"/>
  <c r="O922" i="22"/>
  <c r="O951" i="22"/>
  <c r="O986" i="22"/>
  <c r="O27" i="22"/>
  <c r="O59" i="22"/>
  <c r="O91" i="22"/>
  <c r="O123" i="22"/>
  <c r="O155" i="22"/>
  <c r="O187" i="22"/>
  <c r="O219" i="22"/>
  <c r="O251" i="22"/>
  <c r="O283" i="22"/>
  <c r="O315" i="22"/>
  <c r="O345" i="22"/>
  <c r="O367" i="22"/>
  <c r="O391" i="22"/>
  <c r="O429" i="22"/>
  <c r="O471" i="22"/>
  <c r="O517" i="22"/>
  <c r="O551" i="22"/>
  <c r="O596" i="22"/>
  <c r="O636" i="22"/>
  <c r="O671" i="22"/>
  <c r="O708" i="22"/>
  <c r="O743" i="22"/>
  <c r="O788" i="22"/>
  <c r="O823" i="22"/>
  <c r="O857" i="22"/>
  <c r="O891" i="22"/>
  <c r="O921" i="22"/>
  <c r="O953" i="22"/>
  <c r="O981" i="22"/>
  <c r="O24" i="22"/>
  <c r="O88" i="22"/>
  <c r="O52" i="22"/>
  <c r="O10" i="22"/>
  <c r="O880" i="22"/>
  <c r="O5" i="22"/>
  <c r="O125" i="22"/>
  <c r="O190" i="22"/>
  <c r="O329" i="22"/>
  <c r="O449" i="22"/>
  <c r="O577" i="22"/>
  <c r="O673" i="22"/>
  <c r="O6" i="22"/>
  <c r="O318" i="22"/>
  <c r="O558" i="22"/>
  <c r="O876" i="22"/>
  <c r="O43" i="22"/>
  <c r="O139" i="22"/>
  <c r="O299" i="22"/>
  <c r="O377" i="22"/>
  <c r="O573" i="22"/>
  <c r="O692" i="22"/>
  <c r="O881" i="22"/>
  <c r="O963" i="22"/>
  <c r="O13" i="22"/>
  <c r="O109" i="22"/>
  <c r="O848" i="22"/>
  <c r="O912" i="22"/>
  <c r="O14" i="22"/>
  <c r="O46" i="22"/>
  <c r="O103" i="22"/>
  <c r="O138" i="22"/>
  <c r="O191" i="22"/>
  <c r="O237" i="22"/>
  <c r="O302" i="22"/>
  <c r="O386" i="22"/>
  <c r="O213" i="22"/>
  <c r="O974" i="22"/>
  <c r="O54" i="22"/>
  <c r="O166" i="22"/>
  <c r="O247" i="22"/>
  <c r="O419" i="22"/>
  <c r="O499" i="22"/>
  <c r="O641" i="22"/>
  <c r="O737" i="22"/>
  <c r="O258" i="22"/>
  <c r="O400" i="22"/>
  <c r="O847" i="22"/>
  <c r="O940" i="22"/>
  <c r="O107" i="22"/>
  <c r="O203" i="22"/>
  <c r="O355" i="22"/>
  <c r="O453" i="22"/>
  <c r="O652" i="22"/>
  <c r="O767" i="22"/>
  <c r="O939" i="22"/>
  <c r="O56" i="22"/>
  <c r="O77" i="22"/>
  <c r="O293" i="22"/>
  <c r="O894" i="22"/>
  <c r="O962" i="22"/>
  <c r="O34" i="22"/>
  <c r="O66" i="22"/>
  <c r="O126" i="22"/>
  <c r="O158" i="22"/>
  <c r="O222" i="22"/>
  <c r="O266" i="22"/>
  <c r="O330" i="22"/>
  <c r="O414" i="22"/>
  <c r="O478" i="22"/>
  <c r="O514" i="22"/>
  <c r="O581" i="22"/>
  <c r="O629" i="22"/>
  <c r="O709" i="22"/>
  <c r="O757" i="22"/>
  <c r="O8" i="22"/>
  <c r="O236" i="22"/>
  <c r="O366" i="22"/>
  <c r="O432" i="22"/>
  <c r="O486" i="22"/>
  <c r="O534" i="22"/>
  <c r="O623" i="22"/>
  <c r="O815" i="22"/>
  <c r="O863" i="22"/>
  <c r="O890" i="22"/>
  <c r="O927" i="22"/>
  <c r="O954" i="22"/>
  <c r="O991" i="22"/>
  <c r="O33" i="22"/>
  <c r="O65" i="22"/>
  <c r="O97" i="22"/>
  <c r="O127" i="22"/>
  <c r="O159" i="22"/>
  <c r="O193" i="22"/>
  <c r="O225" i="22"/>
  <c r="O257" i="22"/>
  <c r="O289" i="22"/>
  <c r="O321" i="22"/>
  <c r="O347" i="22"/>
  <c r="O369" i="22"/>
  <c r="O397" i="22"/>
  <c r="O437" i="22"/>
  <c r="O477" i="22"/>
  <c r="O519" i="22"/>
  <c r="O557" i="22"/>
  <c r="O599" i="22"/>
  <c r="O639" i="22"/>
  <c r="O676" i="22"/>
  <c r="O711" i="22"/>
  <c r="O748" i="22"/>
  <c r="O791" i="22"/>
  <c r="O828" i="22"/>
  <c r="O859" i="22"/>
  <c r="O895" i="22"/>
  <c r="O923" i="22"/>
  <c r="O955" i="22"/>
  <c r="O985" i="22"/>
  <c r="O32" i="22"/>
  <c r="O96" i="22"/>
  <c r="O60" i="22"/>
  <c r="O164" i="22"/>
  <c r="O85" i="22"/>
  <c r="O457" i="22"/>
  <c r="O898" i="22"/>
  <c r="O984" i="22"/>
  <c r="O38" i="22"/>
  <c r="O79" i="22"/>
  <c r="O130" i="22"/>
  <c r="O173" i="22"/>
  <c r="O223" i="22"/>
  <c r="O282" i="22"/>
  <c r="O334" i="22"/>
  <c r="O433" i="22"/>
  <c r="O481" i="22"/>
  <c r="O531" i="22"/>
  <c r="O585" i="22"/>
  <c r="O649" i="22"/>
  <c r="O713" i="22"/>
  <c r="O777" i="22"/>
  <c r="O94" i="22"/>
  <c r="O274" i="22"/>
  <c r="O370" i="22"/>
  <c r="O464" i="22"/>
  <c r="O566" i="22"/>
  <c r="O854" i="22"/>
  <c r="O918" i="22"/>
  <c r="O982" i="22"/>
  <c r="O57" i="22"/>
  <c r="O119" i="22"/>
  <c r="O185" i="22"/>
  <c r="O249" i="22"/>
  <c r="O313" i="22"/>
  <c r="O363" i="22"/>
  <c r="O423" i="22"/>
  <c r="O509" i="22"/>
  <c r="O588" i="22"/>
  <c r="O668" i="22"/>
  <c r="O740" i="22"/>
  <c r="O820" i="22"/>
  <c r="O889" i="22"/>
  <c r="O949" i="22"/>
  <c r="O16" i="22"/>
  <c r="O44" i="22"/>
  <c r="O36" i="22"/>
  <c r="O137" i="22"/>
  <c r="O198" i="22"/>
  <c r="O262" i="22"/>
  <c r="O120" i="22"/>
  <c r="O184" i="22"/>
  <c r="O248" i="22"/>
  <c r="O312" i="22"/>
  <c r="O373" i="22"/>
  <c r="O348" i="22"/>
  <c r="O380" i="22"/>
  <c r="O875" i="22"/>
  <c r="O424" i="22"/>
  <c r="O488" i="22"/>
  <c r="O552" i="22"/>
  <c r="O972" i="22"/>
  <c r="O640" i="22"/>
  <c r="O704" i="22"/>
  <c r="O638" i="22"/>
  <c r="O702" i="22"/>
  <c r="O736" i="22"/>
  <c r="O768" i="22"/>
  <c r="O930" i="22"/>
  <c r="O74" i="22"/>
  <c r="O401" i="22"/>
  <c r="O529" i="22"/>
  <c r="O194" i="22"/>
  <c r="O454" i="22"/>
  <c r="O75" i="22"/>
  <c r="O235" i="22"/>
  <c r="O612" i="22"/>
  <c r="O804" i="22"/>
  <c r="O45" i="22"/>
  <c r="O425" i="22"/>
  <c r="O23" i="22"/>
  <c r="O78" i="22"/>
  <c r="O207" i="22"/>
  <c r="O279" i="22"/>
  <c r="O441" i="22"/>
  <c r="O491" i="22"/>
  <c r="O530" i="22"/>
  <c r="O693" i="22"/>
  <c r="O741" i="22"/>
  <c r="O805" i="22"/>
  <c r="O300" i="22"/>
  <c r="O384" i="22"/>
  <c r="O462" i="22"/>
  <c r="O850" i="22"/>
  <c r="O978" i="22"/>
  <c r="O113" i="22"/>
  <c r="O241" i="22"/>
  <c r="O359" i="22"/>
  <c r="O501" i="22"/>
  <c r="O660" i="22"/>
  <c r="O807" i="22"/>
  <c r="O945" i="22"/>
  <c r="O479" i="22"/>
  <c r="O856" i="22"/>
  <c r="O106" i="22"/>
  <c r="O303" i="22"/>
  <c r="O561" i="22"/>
  <c r="O809" i="22"/>
  <c r="O518" i="22"/>
  <c r="O25" i="22"/>
  <c r="O281" i="22"/>
  <c r="O549" i="22"/>
  <c r="O853" i="22"/>
  <c r="O148" i="22"/>
  <c r="O294" i="22"/>
  <c r="O341" i="22"/>
  <c r="O392" i="22"/>
  <c r="O608" i="22"/>
  <c r="O720" i="22"/>
  <c r="O800" i="22"/>
  <c r="O832" i="22"/>
  <c r="O404" i="22"/>
  <c r="O846" i="22"/>
  <c r="O31" i="22"/>
  <c r="O301" i="22"/>
  <c r="O475" i="22"/>
  <c r="O801" i="22"/>
  <c r="O362" i="22"/>
  <c r="O11" i="22"/>
  <c r="O171" i="22"/>
  <c r="O535" i="22"/>
  <c r="O727" i="22"/>
  <c r="O100" i="22"/>
  <c r="O229" i="22"/>
  <c r="O1000" i="22"/>
  <c r="O55" i="22"/>
  <c r="O183" i="22"/>
  <c r="O250" i="22"/>
  <c r="O427" i="22"/>
  <c r="O569" i="22"/>
  <c r="O613" i="22"/>
  <c r="O677" i="22"/>
  <c r="O789" i="22"/>
  <c r="O172" i="22"/>
  <c r="O268" i="22"/>
  <c r="O512" i="22"/>
  <c r="O879" i="22"/>
  <c r="O17" i="22"/>
  <c r="O143" i="22"/>
  <c r="O273" i="22"/>
  <c r="O379" i="22"/>
  <c r="O541" i="22"/>
  <c r="O695" i="22"/>
  <c r="O849" i="22"/>
  <c r="O971" i="22"/>
  <c r="O108" i="22"/>
  <c r="O942" i="22"/>
  <c r="O150" i="22"/>
  <c r="O403" i="22"/>
  <c r="O617" i="22"/>
  <c r="O210" i="22"/>
  <c r="O751" i="22"/>
  <c r="O89" i="22"/>
  <c r="O343" i="22"/>
  <c r="O628" i="22"/>
  <c r="O917" i="22"/>
  <c r="O124" i="22"/>
  <c r="O152" i="22"/>
  <c r="O332" i="22"/>
  <c r="O456" i="22"/>
  <c r="O664" i="22"/>
  <c r="O752" i="22"/>
  <c r="O69" i="22"/>
  <c r="O98" i="22"/>
  <c r="O705" i="22"/>
  <c r="O502" i="22"/>
  <c r="O413" i="22"/>
  <c r="O843" i="22"/>
  <c r="O936" i="22"/>
  <c r="O87" i="22"/>
  <c r="O402" i="22"/>
  <c r="O597" i="22"/>
  <c r="O821" i="22"/>
  <c r="O322" i="22"/>
  <c r="O719" i="22"/>
  <c r="O81" i="22"/>
  <c r="O337" i="22"/>
  <c r="O615" i="22"/>
  <c r="O913" i="22"/>
  <c r="O245" i="22"/>
  <c r="O253" i="22"/>
  <c r="O745" i="22"/>
  <c r="O946" i="22"/>
  <c r="O469" i="22"/>
  <c r="O80" i="22"/>
  <c r="O280" i="22"/>
  <c r="O842" i="22"/>
  <c r="O500" i="22"/>
  <c r="O595" i="22"/>
  <c r="O909" i="22"/>
  <c r="O254" i="22"/>
  <c r="O589" i="22"/>
  <c r="O35" i="22"/>
  <c r="O195" i="22"/>
  <c r="O565" i="22"/>
  <c r="O865" i="22"/>
  <c r="O156" i="22"/>
  <c r="O308" i="22"/>
  <c r="O394" i="22"/>
  <c r="O614" i="22"/>
  <c r="O969" i="22"/>
  <c r="O635" i="22"/>
  <c r="O901" i="22"/>
  <c r="O271" i="22"/>
  <c r="O609" i="22"/>
  <c r="O975" i="22"/>
  <c r="O335" i="22"/>
  <c r="O326" i="22"/>
  <c r="O872" i="22"/>
  <c r="O170" i="22"/>
  <c r="O317" i="22"/>
  <c r="O466" i="22"/>
  <c r="O555" i="22"/>
  <c r="O661" i="22"/>
  <c r="O773" i="22"/>
  <c r="O406" i="22"/>
  <c r="O560" i="22"/>
  <c r="O49" i="22"/>
  <c r="O305" i="22"/>
  <c r="O580" i="22"/>
  <c r="O883" i="22"/>
  <c r="O21" i="22"/>
  <c r="O202" i="22"/>
  <c r="O681" i="22"/>
  <c r="O882" i="22"/>
  <c r="O389" i="22"/>
  <c r="O979" i="22"/>
  <c r="O216" i="22"/>
  <c r="O520" i="22"/>
  <c r="O784" i="22"/>
  <c r="O937" i="22"/>
  <c r="O564" i="22"/>
  <c r="O659" i="22"/>
  <c r="O819" i="22"/>
  <c r="O933" i="22"/>
  <c r="O682" i="22"/>
  <c r="O778" i="22"/>
  <c r="O941" i="22"/>
  <c r="O93" i="22"/>
  <c r="O944" i="22"/>
  <c r="O39" i="22"/>
  <c r="O154" i="22"/>
  <c r="O231" i="22"/>
  <c r="O409" i="22"/>
  <c r="O482" i="22"/>
  <c r="O621" i="22"/>
  <c r="O717" i="22"/>
  <c r="O220" i="22"/>
  <c r="O374" i="22"/>
  <c r="O759" i="22"/>
  <c r="O919" i="22"/>
  <c r="O67" i="22"/>
  <c r="O163" i="22"/>
  <c r="O323" i="22"/>
  <c r="O405" i="22"/>
  <c r="O604" i="22"/>
  <c r="O716" i="22"/>
  <c r="O897" i="22"/>
  <c r="O987" i="22"/>
  <c r="O84" i="22"/>
  <c r="O180" i="22"/>
  <c r="O128" i="22"/>
  <c r="O224" i="22"/>
  <c r="O447" i="22"/>
  <c r="O368" i="22"/>
  <c r="O426" i="22"/>
  <c r="O522" i="22"/>
  <c r="O648" i="22"/>
  <c r="O622" i="22"/>
  <c r="O742" i="22"/>
  <c r="O790" i="22"/>
  <c r="O412" i="22"/>
  <c r="O508" i="22"/>
  <c r="O667" i="22"/>
  <c r="O763" i="22"/>
  <c r="O956" i="22"/>
  <c r="O626" i="22"/>
  <c r="O786" i="22"/>
  <c r="O884" i="22"/>
  <c r="O309" i="22"/>
  <c r="O920" i="22"/>
  <c r="O71" i="22"/>
  <c r="O218" i="22"/>
  <c r="O523" i="22"/>
  <c r="O701" i="22"/>
  <c r="O448" i="22"/>
  <c r="O903" i="22"/>
  <c r="O201" i="22"/>
  <c r="O375" i="22"/>
  <c r="O764" i="22"/>
  <c r="O961" i="22"/>
  <c r="O214" i="22"/>
  <c r="O200" i="22"/>
  <c r="O431" i="22"/>
  <c r="O504" i="22"/>
  <c r="O662" i="22"/>
  <c r="O776" i="22"/>
  <c r="O548" i="22"/>
  <c r="O739" i="22"/>
  <c r="O666" i="22"/>
  <c r="O861" i="22"/>
  <c r="O47" i="22"/>
  <c r="O186" i="22"/>
  <c r="O497" i="22"/>
  <c r="O665" i="22"/>
  <c r="O494" i="22"/>
  <c r="O998" i="22"/>
  <c r="O543" i="22"/>
  <c r="O72" i="22"/>
  <c r="O463" i="22"/>
  <c r="O600" i="22"/>
  <c r="O556" i="22"/>
  <c r="O892" i="22"/>
  <c r="O325" i="22"/>
  <c r="O70" i="22"/>
  <c r="O319" i="22"/>
  <c r="O515" i="22"/>
  <c r="O829" i="22"/>
  <c r="O438" i="22"/>
  <c r="O51" i="22"/>
  <c r="O243" i="22"/>
  <c r="O583" i="22"/>
  <c r="O812" i="22"/>
  <c r="O20" i="22"/>
  <c r="O260" i="22"/>
  <c r="O365" i="22"/>
  <c r="O938" i="22"/>
  <c r="O632" i="22"/>
  <c r="O696" i="22"/>
  <c r="O396" i="22"/>
  <c r="O587" i="22"/>
  <c r="O928" i="22"/>
  <c r="O706" i="22"/>
  <c r="O878" i="22"/>
  <c r="O19" i="22"/>
  <c r="O775" i="22"/>
  <c r="O140" i="22"/>
  <c r="O575" i="22"/>
  <c r="O506" i="22"/>
  <c r="O428" i="22"/>
  <c r="O811" i="22"/>
  <c r="O996" i="22"/>
  <c r="O755" i="22"/>
  <c r="O860" i="22"/>
  <c r="O618" i="22"/>
  <c r="O714" i="22"/>
  <c r="O877" i="22"/>
  <c r="O973" i="22"/>
  <c r="O862" i="22"/>
  <c r="O990" i="22"/>
  <c r="O111" i="22"/>
  <c r="O174" i="22"/>
  <c r="O311" i="22"/>
  <c r="O434" i="22"/>
  <c r="O562" i="22"/>
  <c r="O653" i="22"/>
  <c r="O813" i="22"/>
  <c r="O284" i="22"/>
  <c r="O526" i="22"/>
  <c r="O855" i="22"/>
  <c r="O7" i="22"/>
  <c r="O99" i="22"/>
  <c r="O259" i="22"/>
  <c r="O351" i="22"/>
  <c r="O525" i="22"/>
  <c r="O644" i="22"/>
  <c r="O831" i="22"/>
  <c r="O929" i="22"/>
  <c r="O68" i="22"/>
  <c r="O132" i="22"/>
  <c r="O276" i="22"/>
  <c r="O160" i="22"/>
  <c r="O320" i="22"/>
  <c r="O336" i="22"/>
  <c r="O888" i="22"/>
  <c r="O458" i="22"/>
  <c r="O584" i="22"/>
  <c r="O672" i="22"/>
  <c r="O710" i="22"/>
  <c r="O758" i="22"/>
  <c r="O841" i="22"/>
  <c r="O444" i="22"/>
  <c r="O603" i="22"/>
  <c r="O699" i="22"/>
  <c r="O864" i="22"/>
  <c r="O992" i="22"/>
  <c r="O722" i="22"/>
  <c r="O818" i="22"/>
  <c r="O980" i="22"/>
  <c r="O834" i="22"/>
  <c r="O970" i="22"/>
  <c r="O122" i="22"/>
  <c r="O418" i="22"/>
  <c r="O574" i="22"/>
  <c r="O252" i="22"/>
  <c r="O550" i="22"/>
  <c r="O73" i="22"/>
  <c r="O265" i="22"/>
  <c r="O607" i="22"/>
  <c r="O835" i="22"/>
  <c r="O92" i="22"/>
  <c r="O278" i="22"/>
  <c r="O511" i="22"/>
  <c r="O952" i="22"/>
  <c r="O654" i="22"/>
  <c r="O712" i="22"/>
  <c r="O420" i="22"/>
  <c r="O611" i="22"/>
  <c r="O960" i="22"/>
  <c r="O730" i="22"/>
  <c r="O181" i="22"/>
  <c r="O90" i="22"/>
  <c r="O387" i="22"/>
  <c r="O545" i="22"/>
  <c r="O178" i="22"/>
  <c r="O631" i="22"/>
  <c r="O339" i="22"/>
  <c r="O700" i="22"/>
  <c r="O208" i="22"/>
  <c r="O442" i="22"/>
  <c r="O782" i="22"/>
  <c r="O619" i="22"/>
  <c r="O868" i="22"/>
  <c r="O968" i="22"/>
  <c r="O215" i="22"/>
  <c r="O417" i="22"/>
  <c r="O697" i="22"/>
  <c r="O242" i="22"/>
  <c r="O902" i="22"/>
  <c r="O115" i="22"/>
  <c r="O421" i="22"/>
  <c r="O663" i="22"/>
  <c r="O28" i="22"/>
  <c r="O129" i="22"/>
  <c r="O240" i="22"/>
  <c r="O344" i="22"/>
  <c r="O538" i="22"/>
  <c r="O680" i="22"/>
  <c r="O798" i="22"/>
  <c r="O460" i="22"/>
  <c r="O779" i="22"/>
  <c r="O578" i="22"/>
  <c r="O900" i="22"/>
  <c r="O390" i="22"/>
  <c r="O461" i="22"/>
  <c r="O851" i="22"/>
  <c r="O144" i="22"/>
  <c r="O360" i="22"/>
  <c r="O750" i="22"/>
  <c r="O492" i="22"/>
  <c r="O738" i="22"/>
  <c r="O926" i="22"/>
  <c r="O50" i="22"/>
  <c r="O142" i="22"/>
  <c r="O239" i="22"/>
  <c r="O395" i="22"/>
  <c r="O498" i="22"/>
  <c r="O605" i="22"/>
  <c r="O733" i="22"/>
  <c r="O188" i="22"/>
  <c r="O398" i="22"/>
  <c r="O655" i="22"/>
  <c r="O935" i="22"/>
  <c r="O41" i="22"/>
  <c r="O167" i="22"/>
  <c r="O297" i="22"/>
  <c r="O407" i="22"/>
  <c r="O567" i="22"/>
  <c r="O724" i="22"/>
  <c r="O867" i="22"/>
  <c r="O993" i="22"/>
  <c r="O255" i="22"/>
  <c r="O121" i="22"/>
  <c r="O246" i="22"/>
  <c r="O168" i="22"/>
  <c r="O296" i="22"/>
  <c r="O340" i="22"/>
  <c r="O559" i="22"/>
  <c r="O472" i="22"/>
  <c r="O906" i="22"/>
  <c r="O728" i="22"/>
  <c r="O643" i="22"/>
  <c r="O762" i="22"/>
  <c r="O760" i="22"/>
  <c r="O707" i="22"/>
  <c r="O826" i="22"/>
  <c r="O824" i="22"/>
  <c r="O833" i="22"/>
  <c r="O957" i="22"/>
  <c r="O792" i="22"/>
  <c r="O771" i="22"/>
  <c r="O893" i="22"/>
  <c r="O393" i="22"/>
  <c r="O146" i="22"/>
  <c r="O769" i="22"/>
  <c r="O687" i="22"/>
  <c r="O493" i="22"/>
  <c r="O907" i="22"/>
  <c r="O976" i="22"/>
  <c r="O117" i="22"/>
  <c r="O505" i="22"/>
  <c r="O725" i="22"/>
  <c r="O350" i="22"/>
  <c r="O914" i="22"/>
  <c r="O177" i="22"/>
  <c r="O415" i="22"/>
  <c r="O732" i="22"/>
  <c r="O1001" i="22"/>
  <c r="O15" i="22"/>
  <c r="O451" i="22"/>
  <c r="O338" i="22"/>
  <c r="O151" i="22"/>
  <c r="O703" i="22"/>
  <c r="O169" i="22"/>
  <c r="O364" i="22"/>
  <c r="O606" i="22"/>
  <c r="O816" i="22"/>
  <c r="O436" i="22"/>
  <c r="O532" i="22"/>
  <c r="O691" i="22"/>
  <c r="O787" i="22"/>
  <c r="O988" i="22"/>
  <c r="O650" i="22"/>
  <c r="O810" i="22"/>
  <c r="O261" i="22"/>
  <c r="O904" i="22"/>
  <c r="O62" i="22"/>
  <c r="O133" i="22"/>
  <c r="O382" i="22"/>
  <c r="O510" i="22"/>
  <c r="O749" i="22"/>
  <c r="O102" i="22"/>
  <c r="O422" i="22"/>
  <c r="O576" i="22"/>
  <c r="O950" i="22"/>
  <c r="O291" i="22"/>
  <c r="O439" i="22"/>
  <c r="O756" i="22"/>
  <c r="O40" i="22"/>
  <c r="O212" i="22"/>
  <c r="O256" i="22"/>
  <c r="O349" i="22"/>
  <c r="O399" i="22"/>
  <c r="O554" i="22"/>
  <c r="O646" i="22"/>
  <c r="O726" i="22"/>
  <c r="O806" i="22"/>
  <c r="O540" i="22"/>
  <c r="O795" i="22"/>
  <c r="O658" i="22"/>
  <c r="O754" i="22"/>
  <c r="O916" i="22"/>
  <c r="O53" i="22"/>
  <c r="O61" i="22"/>
  <c r="O30" i="22"/>
  <c r="O270" i="22"/>
  <c r="O473" i="22"/>
  <c r="O765" i="22"/>
  <c r="O358" i="22"/>
  <c r="O967" i="22"/>
  <c r="O135" i="22"/>
  <c r="O445" i="22"/>
  <c r="O684" i="22"/>
  <c r="O48" i="22"/>
  <c r="O153" i="22"/>
  <c r="O264" i="22"/>
  <c r="O356" i="22"/>
  <c r="O568" i="22"/>
  <c r="O590" i="22"/>
  <c r="O808" i="22"/>
  <c r="O484" i="22"/>
  <c r="O803" i="22"/>
  <c r="O602" i="22"/>
  <c r="O925" i="22"/>
  <c r="O199" i="22"/>
  <c r="O238" i="22"/>
  <c r="O443" i="22"/>
  <c r="O729" i="22"/>
  <c r="O306" i="22"/>
  <c r="O83" i="22"/>
  <c r="O383" i="22"/>
  <c r="O116" i="22"/>
  <c r="O333" i="22"/>
  <c r="O598" i="22"/>
  <c r="O905" i="22"/>
  <c r="O674" i="22"/>
  <c r="O197" i="22"/>
  <c r="O118" i="22"/>
  <c r="O269" i="22"/>
  <c r="O571" i="22"/>
  <c r="O761" i="22"/>
  <c r="O544" i="22"/>
  <c r="O966" i="22"/>
  <c r="O307" i="22"/>
  <c r="O503" i="22"/>
  <c r="O885" i="22"/>
  <c r="O3" i="22"/>
  <c r="O324" i="22"/>
  <c r="O304" i="22"/>
  <c r="O410" i="22"/>
  <c r="O908" i="22"/>
  <c r="O734" i="22"/>
  <c r="O830" i="22"/>
  <c r="O651" i="22"/>
  <c r="O837" i="22"/>
  <c r="O770" i="22"/>
  <c r="O964" i="22"/>
  <c r="O147" i="22"/>
  <c r="O620" i="22"/>
  <c r="O161" i="22"/>
  <c r="O272" i="22"/>
  <c r="O656" i="22"/>
  <c r="O814" i="22"/>
  <c r="O965" i="22"/>
  <c r="O932" i="22"/>
  <c r="O911" i="22"/>
  <c r="O553" i="22"/>
  <c r="O450" i="22"/>
  <c r="O204" i="22"/>
  <c r="O943" i="22"/>
  <c r="O64" i="22"/>
  <c r="O217" i="22"/>
  <c r="O686" i="22"/>
  <c r="O896" i="22"/>
  <c r="O845" i="22"/>
  <c r="O205" i="22"/>
  <c r="O537" i="22"/>
  <c r="O886" i="22"/>
  <c r="O227" i="22"/>
  <c r="O959" i="22"/>
  <c r="O244" i="22"/>
  <c r="O995" i="22"/>
  <c r="O287" i="22"/>
  <c r="O209" i="22"/>
  <c r="O58" i="22"/>
  <c r="O780" i="22"/>
  <c r="O468" i="22"/>
  <c r="O746" i="22"/>
  <c r="O489" i="22"/>
  <c r="O459" i="22"/>
  <c r="O781" i="22"/>
  <c r="O131" i="22"/>
  <c r="O485" i="22"/>
  <c r="O145" i="22"/>
  <c r="O288" i="22"/>
  <c r="O582" i="22"/>
  <c r="O822" i="22"/>
  <c r="O594" i="22"/>
  <c r="O948" i="22"/>
  <c r="O637" i="22"/>
  <c r="O9" i="22"/>
  <c r="O136" i="22"/>
  <c r="O592" i="22"/>
  <c r="O794" i="22"/>
  <c r="O295" i="22"/>
  <c r="O915" i="22"/>
  <c r="O718" i="22"/>
  <c r="O467" i="22"/>
  <c r="O838" i="22"/>
  <c r="O196" i="22"/>
  <c r="O474" i="22"/>
  <c r="O642" i="22"/>
  <c r="O275" i="22"/>
  <c r="O683" i="22"/>
  <c r="O490" i="22"/>
  <c r="O688" i="22"/>
  <c r="O731" i="22"/>
  <c r="O690" i="22"/>
  <c r="O165" i="22"/>
  <c r="O4" i="22"/>
  <c r="O899" i="22"/>
  <c r="O328" i="22"/>
  <c r="O675" i="22"/>
  <c r="O989" i="22"/>
  <c r="O870" i="22"/>
  <c r="O292" i="22"/>
  <c r="O26" i="22"/>
  <c r="O633" i="22"/>
  <c r="O735" i="22"/>
  <c r="O176" i="22"/>
  <c r="O524" i="22"/>
  <c r="O836" i="22"/>
  <c r="O381" i="22"/>
  <c r="O610" i="22"/>
  <c r="O95" i="22"/>
  <c r="O298" i="22"/>
  <c r="O546" i="22"/>
  <c r="O797" i="22"/>
  <c r="O496" i="22"/>
  <c r="O999" i="22"/>
  <c r="O233" i="22"/>
  <c r="O487" i="22"/>
  <c r="O799" i="22"/>
  <c r="O112" i="22"/>
  <c r="O182" i="22"/>
  <c r="O232" i="22"/>
  <c r="O372" i="22"/>
  <c r="O536" i="22"/>
  <c r="O388" i="22"/>
  <c r="O678" i="22"/>
  <c r="O997" i="22"/>
  <c r="O579" i="22"/>
  <c r="O624" i="22"/>
  <c r="O634" i="22"/>
  <c r="O221" i="22"/>
  <c r="O267" i="22"/>
  <c r="O542" i="22"/>
  <c r="O772" i="22"/>
  <c r="O416" i="22"/>
  <c r="O495" i="22"/>
  <c r="O627" i="22"/>
  <c r="O586" i="22"/>
  <c r="O18" i="22"/>
  <c r="O285" i="22"/>
  <c r="O342" i="22"/>
  <c r="O983" i="22"/>
  <c r="O679" i="22"/>
  <c r="O104" i="22"/>
  <c r="O352" i="22"/>
  <c r="O844" i="22"/>
  <c r="O476" i="22"/>
  <c r="O827" i="22"/>
  <c r="O874" i="22"/>
  <c r="O327" i="22"/>
  <c r="O331" i="22"/>
  <c r="O76" i="22"/>
  <c r="O744" i="22"/>
  <c r="O869" i="22"/>
  <c r="O601" i="22"/>
  <c r="O211" i="22"/>
  <c r="O747" i="22"/>
  <c r="O162" i="22"/>
  <c r="O179" i="22"/>
  <c r="O947" i="22"/>
  <c r="O630" i="22"/>
  <c r="O715" i="22"/>
  <c r="O977" i="22"/>
  <c r="O670" i="22"/>
  <c r="O547" i="22"/>
  <c r="O149" i="22"/>
  <c r="O645" i="22"/>
  <c r="O455" i="22"/>
  <c r="O507" i="22"/>
  <c r="O230" i="22"/>
  <c r="O723" i="22"/>
  <c r="O29" i="22"/>
  <c r="O82" i="22"/>
  <c r="O685" i="22"/>
  <c r="O470" i="22"/>
  <c r="O371" i="22"/>
  <c r="O796" i="22"/>
  <c r="O192" i="22"/>
  <c r="O527" i="22"/>
  <c r="O774" i="22"/>
  <c r="O572" i="22"/>
  <c r="O852" i="22"/>
  <c r="O840" i="22"/>
  <c r="O839" i="22"/>
  <c r="O533" i="22"/>
  <c r="O440" i="22"/>
  <c r="O873" i="22"/>
  <c r="O141" i="22"/>
  <c r="O793" i="22"/>
  <c r="O570" i="22"/>
  <c r="O802" i="22"/>
  <c r="O354" i="22"/>
  <c r="O361" i="22"/>
  <c r="O376" i="22"/>
  <c r="O766" i="22"/>
  <c r="O934" i="22"/>
  <c r="O228" i="22"/>
  <c r="O825" i="22"/>
  <c r="O189" i="22"/>
  <c r="O446" i="22"/>
  <c r="O669" i="22"/>
  <c r="O316" i="22"/>
  <c r="O871" i="22"/>
  <c r="O105" i="22"/>
  <c r="O353" i="22"/>
  <c r="O647" i="22"/>
  <c r="O931" i="22"/>
  <c r="O12" i="22"/>
  <c r="O310" i="22"/>
  <c r="O357" i="22"/>
  <c r="O408" i="22"/>
  <c r="O616" i="22"/>
  <c r="O924" i="22"/>
  <c r="O452" i="22"/>
  <c r="O694" i="22"/>
  <c r="O698" i="22"/>
  <c r="O516" i="22"/>
  <c r="O2" i="22"/>
  <c r="D42" i="26" l="1"/>
  <c r="D43" i="26" s="1"/>
  <c r="C44" i="26"/>
  <c r="A41" i="25"/>
  <c r="C32" i="25"/>
  <c r="C33" i="25" s="1"/>
  <c r="C34" i="23"/>
  <c r="D25" i="23"/>
  <c r="D26" i="23" s="1"/>
  <c r="W5" i="22"/>
  <c r="AB4" i="22" s="1"/>
  <c r="W7" i="22"/>
  <c r="Y7" i="22" s="1"/>
  <c r="W4" i="22"/>
  <c r="AB3" i="22" s="1"/>
  <c r="W6" i="22"/>
  <c r="Y6" i="22" s="1"/>
  <c r="D44" i="26" l="1"/>
  <c r="C45" i="26"/>
  <c r="D32" i="25"/>
  <c r="C35" i="23"/>
  <c r="C36" i="23" s="1"/>
  <c r="D27" i="23"/>
  <c r="AB5" i="22"/>
  <c r="AB6" i="22" s="1"/>
  <c r="W8" i="22"/>
  <c r="Y8" i="22" s="1"/>
  <c r="W10" i="22"/>
  <c r="D45" i="26" l="1"/>
  <c r="C46" i="26"/>
  <c r="D33" i="25"/>
  <c r="A42" i="25"/>
  <c r="C37" i="23"/>
  <c r="D28" i="23"/>
  <c r="AB7" i="22"/>
  <c r="AB8" i="22" s="1"/>
  <c r="W9" i="22"/>
  <c r="D46" i="26" l="1"/>
  <c r="C47" i="26"/>
  <c r="A43" i="25"/>
  <c r="C38" i="23"/>
  <c r="D29" i="23"/>
  <c r="AB9" i="22"/>
  <c r="D47" i="26" l="1"/>
  <c r="C48" i="26"/>
  <c r="D48" i="26" s="1"/>
  <c r="C39" i="23"/>
  <c r="D30" i="23"/>
  <c r="AD1" i="22"/>
  <c r="AE1" i="22" s="1"/>
  <c r="AG1" i="22" s="1"/>
  <c r="C49" i="26" l="1"/>
  <c r="D49" i="26" s="1"/>
  <c r="C40" i="23"/>
  <c r="D31" i="23"/>
  <c r="D32" i="23" s="1"/>
  <c r="AF1" i="22"/>
  <c r="C50" i="26" l="1"/>
  <c r="D50" i="26" s="1"/>
  <c r="D33" i="23"/>
  <c r="C41" i="23"/>
  <c r="C42" i="23" s="1"/>
  <c r="AD2" i="22"/>
  <c r="AE2" i="22" s="1"/>
  <c r="C51" i="26" l="1"/>
  <c r="D51" i="26" s="1"/>
  <c r="C43" i="23"/>
  <c r="D34" i="23"/>
  <c r="AF2" i="22"/>
  <c r="AG2" i="22"/>
  <c r="AD3" i="22"/>
  <c r="AE3" i="22" s="1"/>
  <c r="C52" i="26" l="1"/>
  <c r="D52" i="26" s="1"/>
  <c r="C44" i="23"/>
  <c r="D35" i="23"/>
  <c r="AF3" i="22"/>
  <c r="AG3" i="22"/>
  <c r="AD4" i="22"/>
  <c r="AE4" i="22" s="1"/>
  <c r="C53" i="26" l="1"/>
  <c r="D53" i="26" s="1"/>
  <c r="C45" i="23"/>
  <c r="D36" i="23"/>
  <c r="AF4" i="22"/>
  <c r="AG4" i="22"/>
  <c r="AD5" i="22"/>
  <c r="AE5" i="22" s="1"/>
  <c r="C54" i="26" l="1"/>
  <c r="D54" i="26" s="1"/>
  <c r="C46" i="23"/>
  <c r="D37" i="23"/>
  <c r="AF5" i="22"/>
  <c r="AG5" i="22"/>
  <c r="AD6" i="22"/>
  <c r="AE6" i="22" s="1"/>
  <c r="C55" i="26" l="1"/>
  <c r="D55" i="26" s="1"/>
  <c r="C47" i="23"/>
  <c r="D38" i="23"/>
  <c r="AF6" i="22"/>
  <c r="AG6" i="22"/>
  <c r="AD7" i="22"/>
  <c r="AE7" i="22" s="1"/>
  <c r="C56" i="26" l="1"/>
  <c r="D56" i="26" s="1"/>
  <c r="C48" i="23"/>
  <c r="D39" i="23"/>
  <c r="D40" i="23" s="1"/>
  <c r="AF7" i="22"/>
  <c r="AG7" i="22"/>
  <c r="AD8" i="22"/>
  <c r="AE8" i="22" s="1"/>
  <c r="C57" i="26" l="1"/>
  <c r="D57" i="26" s="1"/>
  <c r="C49" i="23"/>
  <c r="C50" i="23" s="1"/>
  <c r="D41" i="23"/>
  <c r="AF8" i="22"/>
  <c r="AG8" i="22"/>
  <c r="AD9" i="22"/>
  <c r="AE9" i="22" s="1"/>
  <c r="C58" i="26" l="1"/>
  <c r="D58" i="26" s="1"/>
  <c r="C51" i="23"/>
  <c r="D42" i="23"/>
  <c r="AF9" i="22"/>
  <c r="AG9" i="22"/>
  <c r="AD10" i="22"/>
  <c r="AE10" i="22" s="1"/>
  <c r="D59" i="26" l="1"/>
  <c r="D60" i="26" s="1"/>
  <c r="C59" i="26"/>
  <c r="C60" i="26" s="1"/>
  <c r="C52" i="23"/>
  <c r="D43" i="23"/>
  <c r="AF10" i="22"/>
  <c r="AG10" i="22"/>
  <c r="AD11" i="22"/>
  <c r="AE11" i="22" s="1"/>
  <c r="AD12" i="22" s="1"/>
  <c r="AE12" i="22" s="1"/>
  <c r="C61" i="26" l="1"/>
  <c r="D61" i="26" s="1"/>
  <c r="D44" i="23"/>
  <c r="C53" i="23"/>
  <c r="AF12" i="22"/>
  <c r="AG12" i="22"/>
  <c r="AD13" i="22"/>
  <c r="AE13" i="22" s="1"/>
  <c r="AF11" i="22"/>
  <c r="AG11" i="22"/>
  <c r="C62" i="26" l="1"/>
  <c r="C54" i="23"/>
  <c r="D45" i="23"/>
  <c r="AG13" i="22"/>
  <c r="AF13" i="22"/>
  <c r="AD14" i="22"/>
  <c r="AE14" i="22" s="1"/>
  <c r="C63" i="26" l="1"/>
  <c r="D62" i="26"/>
  <c r="C64" i="26"/>
  <c r="C55" i="23"/>
  <c r="D46" i="23"/>
  <c r="AD15" i="22"/>
  <c r="AE15" i="22" s="1"/>
  <c r="AF14" i="22"/>
  <c r="AG14" i="22"/>
  <c r="D63" i="26" l="1"/>
  <c r="C65" i="26"/>
  <c r="C56" i="23"/>
  <c r="D47" i="23"/>
  <c r="D48" i="23" s="1"/>
  <c r="AF15" i="22"/>
  <c r="AH14" i="22" s="1"/>
  <c r="AG15" i="22"/>
  <c r="D64" i="26" l="1"/>
  <c r="C66" i="26"/>
  <c r="C57" i="23"/>
  <c r="C58" i="23" s="1"/>
  <c r="D49" i="23"/>
  <c r="AI15" i="22"/>
  <c r="AI2" i="22"/>
  <c r="AI3" i="22"/>
  <c r="AI4" i="22"/>
  <c r="AI5" i="22"/>
  <c r="AI6" i="22"/>
  <c r="AI7" i="22"/>
  <c r="AI8" i="22"/>
  <c r="AI9" i="22"/>
  <c r="AI10" i="22"/>
  <c r="AI11" i="22"/>
  <c r="AI12" i="22"/>
  <c r="AI13" i="22"/>
  <c r="AD17" i="22"/>
  <c r="AE17" i="22" s="1"/>
  <c r="AG17" i="22" s="1"/>
  <c r="AI14" i="22"/>
  <c r="AH1" i="22"/>
  <c r="AH15" i="22"/>
  <c r="AH2" i="22"/>
  <c r="AH3" i="22"/>
  <c r="AH4" i="22"/>
  <c r="AH5" i="22"/>
  <c r="AH6" i="22"/>
  <c r="AH7" i="22"/>
  <c r="AH8" i="22"/>
  <c r="AH9" i="22"/>
  <c r="AH10" i="22"/>
  <c r="AH12" i="22"/>
  <c r="AH11" i="22"/>
  <c r="AH13" i="22"/>
  <c r="AI1" i="22"/>
  <c r="AK1" i="22" s="1"/>
  <c r="D65" i="26" l="1"/>
  <c r="C67" i="26"/>
  <c r="C59" i="23"/>
  <c r="D50" i="23"/>
  <c r="AD18" i="22"/>
  <c r="AE18" i="22" s="1"/>
  <c r="AD19" i="22" s="1"/>
  <c r="AE19" i="22" s="1"/>
  <c r="AF17" i="22"/>
  <c r="AK10" i="22"/>
  <c r="AK6" i="22"/>
  <c r="AJ14" i="22"/>
  <c r="AJ15" i="22"/>
  <c r="AJ11" i="22"/>
  <c r="AK13" i="22"/>
  <c r="AJ12" i="22"/>
  <c r="AK14" i="22"/>
  <c r="AK2" i="22"/>
  <c r="AJ13" i="22"/>
  <c r="AK12" i="22"/>
  <c r="AJ9" i="22"/>
  <c r="AJ5" i="22"/>
  <c r="AK7" i="22"/>
  <c r="AK3" i="22"/>
  <c r="AJ7" i="22"/>
  <c r="AJ3" i="22"/>
  <c r="AK9" i="22"/>
  <c r="AK5" i="22"/>
  <c r="AJ10" i="22"/>
  <c r="AJ6" i="22"/>
  <c r="AK11" i="22"/>
  <c r="AK8" i="22"/>
  <c r="AK4" i="22"/>
  <c r="AJ8" i="22"/>
  <c r="AJ4" i="22"/>
  <c r="AJ1" i="22"/>
  <c r="AJ2" i="22"/>
  <c r="D66" i="26" l="1"/>
  <c r="C68" i="26"/>
  <c r="C60" i="23"/>
  <c r="D51" i="23"/>
  <c r="D52" i="23" s="1"/>
  <c r="AF18" i="22"/>
  <c r="AG18" i="22"/>
  <c r="AK15" i="22"/>
  <c r="AD20" i="22"/>
  <c r="AE20" i="22" s="1"/>
  <c r="AF19" i="22"/>
  <c r="AG19" i="22"/>
  <c r="D67" i="26" l="1"/>
  <c r="C69" i="26"/>
  <c r="D53" i="23"/>
  <c r="D54" i="23" s="1"/>
  <c r="C61" i="23"/>
  <c r="C62" i="23" s="1"/>
  <c r="AD21" i="22"/>
  <c r="AE21" i="22" s="1"/>
  <c r="AF20" i="22"/>
  <c r="AG20" i="22"/>
  <c r="D68" i="26" l="1"/>
  <c r="C70" i="26"/>
  <c r="C71" i="26" s="1"/>
  <c r="C63" i="23"/>
  <c r="C64" i="23" s="1"/>
  <c r="D55" i="23"/>
  <c r="AD22" i="22"/>
  <c r="AE22" i="22" s="1"/>
  <c r="AG21" i="22"/>
  <c r="AF21" i="22"/>
  <c r="D69" i="26" l="1"/>
  <c r="C72" i="26"/>
  <c r="C65" i="23"/>
  <c r="D56" i="23"/>
  <c r="AD23" i="22"/>
  <c r="AE23" i="22" s="1"/>
  <c r="AF22" i="22"/>
  <c r="AG22" i="22"/>
  <c r="D70" i="26" l="1"/>
  <c r="C73" i="26"/>
  <c r="C66" i="23"/>
  <c r="D57" i="23"/>
  <c r="AD24" i="22"/>
  <c r="AE24" i="22" s="1"/>
  <c r="AF23" i="22"/>
  <c r="AG23" i="22"/>
  <c r="D71" i="26" l="1"/>
  <c r="C74" i="26"/>
  <c r="C67" i="23"/>
  <c r="D58" i="23"/>
  <c r="AD25" i="22"/>
  <c r="AE25" i="22" s="1"/>
  <c r="AF24" i="22"/>
  <c r="AG24" i="22"/>
  <c r="D72" i="26" l="1"/>
  <c r="D73" i="26" s="1"/>
  <c r="C75" i="26"/>
  <c r="C68" i="23"/>
  <c r="D59" i="23"/>
  <c r="AD26" i="22"/>
  <c r="AE26" i="22" s="1"/>
  <c r="AG25" i="22"/>
  <c r="AF25" i="22"/>
  <c r="D74" i="26" l="1"/>
  <c r="D75" i="26" s="1"/>
  <c r="C76" i="26"/>
  <c r="D60" i="23"/>
  <c r="D61" i="23" s="1"/>
  <c r="D62" i="23" s="1"/>
  <c r="C69" i="23"/>
  <c r="AD27" i="22"/>
  <c r="AE27" i="22" s="1"/>
  <c r="AF26" i="22"/>
  <c r="AG26" i="22"/>
  <c r="D76" i="26" l="1"/>
  <c r="C77" i="26"/>
  <c r="C78" i="26" s="1"/>
  <c r="C70" i="23"/>
  <c r="C71" i="23" s="1"/>
  <c r="C72" i="23" s="1"/>
  <c r="D63" i="23"/>
  <c r="AD28" i="22"/>
  <c r="AE28" i="22" s="1"/>
  <c r="AG27" i="22"/>
  <c r="AF27" i="22"/>
  <c r="D77" i="26" l="1"/>
  <c r="D78" i="26" s="1"/>
  <c r="D79" i="26" s="1"/>
  <c r="C79" i="26"/>
  <c r="C73" i="23"/>
  <c r="D64" i="23"/>
  <c r="AD29" i="22"/>
  <c r="AE29" i="22" s="1"/>
  <c r="AF28" i="22"/>
  <c r="AG28" i="22"/>
  <c r="C80" i="26" l="1"/>
  <c r="D80" i="26" s="1"/>
  <c r="D65" i="23"/>
  <c r="C74" i="23"/>
  <c r="AD30" i="22"/>
  <c r="AE30" i="22" s="1"/>
  <c r="AG29" i="22"/>
  <c r="AF29" i="22"/>
  <c r="C81" i="26" l="1"/>
  <c r="D81" i="26" s="1"/>
  <c r="C75" i="23"/>
  <c r="D66" i="23"/>
  <c r="D67" i="23" s="1"/>
  <c r="AD31" i="22"/>
  <c r="AE31" i="22" s="1"/>
  <c r="AF30" i="22"/>
  <c r="AG30" i="22"/>
  <c r="C82" i="26" l="1"/>
  <c r="D82" i="26" s="1"/>
  <c r="D68" i="23"/>
  <c r="D69" i="23" s="1"/>
  <c r="C76" i="23"/>
  <c r="C77" i="23" s="1"/>
  <c r="AD32" i="22"/>
  <c r="AE32" i="22" s="1"/>
  <c r="AF31" i="22"/>
  <c r="AG31" i="22"/>
  <c r="C83" i="26" l="1"/>
  <c r="D83" i="26" s="1"/>
  <c r="C78" i="23"/>
  <c r="C79" i="23" s="1"/>
  <c r="D70" i="23"/>
  <c r="AD33" i="22"/>
  <c r="AE33" i="22" s="1"/>
  <c r="AF32" i="22"/>
  <c r="AG32" i="22"/>
  <c r="C84" i="26" l="1"/>
  <c r="D84" i="26" s="1"/>
  <c r="D71" i="23"/>
  <c r="C80" i="23"/>
  <c r="AD34" i="22"/>
  <c r="AE34" i="22" s="1"/>
  <c r="AG33" i="22"/>
  <c r="AF33" i="22"/>
  <c r="C85" i="26" l="1"/>
  <c r="D85" i="26" s="1"/>
  <c r="C81" i="23"/>
  <c r="D72" i="23"/>
  <c r="AD35" i="22"/>
  <c r="AE35" i="22" s="1"/>
  <c r="AG34" i="22"/>
  <c r="AF34" i="22"/>
  <c r="C86" i="26" l="1"/>
  <c r="D86" i="26" s="1"/>
  <c r="C82" i="23"/>
  <c r="D73" i="23"/>
  <c r="AD36" i="22"/>
  <c r="AE36" i="22" s="1"/>
  <c r="AF35" i="22"/>
  <c r="AG35" i="22"/>
  <c r="C87" i="26" l="1"/>
  <c r="D87" i="26" s="1"/>
  <c r="C83" i="23"/>
  <c r="D74" i="23"/>
  <c r="AD37" i="22"/>
  <c r="AE37" i="22" s="1"/>
  <c r="AF36" i="22"/>
  <c r="AG36" i="22"/>
  <c r="C88" i="26" l="1"/>
  <c r="D88" i="26" s="1"/>
  <c r="C84" i="23"/>
  <c r="D75" i="23"/>
  <c r="AD38" i="22"/>
  <c r="AE38" i="22" s="1"/>
  <c r="AG37" i="22"/>
  <c r="AF37" i="22"/>
  <c r="C89" i="26" l="1"/>
  <c r="D89" i="26" s="1"/>
  <c r="C85" i="23"/>
  <c r="D76" i="23"/>
  <c r="AD39" i="22"/>
  <c r="AE39" i="22" s="1"/>
  <c r="AF38" i="22"/>
  <c r="AG38" i="22"/>
  <c r="C90" i="26" l="1"/>
  <c r="D90" i="26" s="1"/>
  <c r="C86" i="23"/>
  <c r="D77" i="23"/>
  <c r="AD40" i="22"/>
  <c r="AE40" i="22" s="1"/>
  <c r="AF39" i="22"/>
  <c r="AG39" i="22"/>
  <c r="C91" i="26" l="1"/>
  <c r="D91" i="26" s="1"/>
  <c r="C87" i="23"/>
  <c r="D78" i="23"/>
  <c r="AD41" i="22"/>
  <c r="AE41" i="22" s="1"/>
  <c r="AF40" i="22"/>
  <c r="AG40" i="22"/>
  <c r="C92" i="26" l="1"/>
  <c r="D92" i="26" s="1"/>
  <c r="C88" i="23"/>
  <c r="D79" i="23"/>
  <c r="AD42" i="22"/>
  <c r="AE42" i="22" s="1"/>
  <c r="AG41" i="22"/>
  <c r="AF41" i="22"/>
  <c r="C93" i="26" l="1"/>
  <c r="D93" i="26" s="1"/>
  <c r="C89" i="23"/>
  <c r="D80" i="23"/>
  <c r="AD43" i="22"/>
  <c r="AE43" i="22" s="1"/>
  <c r="AF42" i="22"/>
  <c r="AG42" i="22"/>
  <c r="C94" i="26" l="1"/>
  <c r="D94" i="26" s="1"/>
  <c r="C90" i="23"/>
  <c r="D81" i="23"/>
  <c r="AD44" i="22"/>
  <c r="AE44" i="22" s="1"/>
  <c r="AG43" i="22"/>
  <c r="AF43" i="22"/>
  <c r="C95" i="26" l="1"/>
  <c r="D95" i="26" s="1"/>
  <c r="C91" i="23"/>
  <c r="D82" i="23"/>
  <c r="AD45" i="22"/>
  <c r="AE45" i="22" s="1"/>
  <c r="AF44" i="22"/>
  <c r="AG44" i="22"/>
  <c r="C96" i="26" l="1"/>
  <c r="D96" i="26" s="1"/>
  <c r="C92" i="23"/>
  <c r="D83" i="23"/>
  <c r="D84" i="23" s="1"/>
  <c r="AD46" i="22"/>
  <c r="AE46" i="22" s="1"/>
  <c r="AG45" i="22"/>
  <c r="AF45" i="22"/>
  <c r="C97" i="26" l="1"/>
  <c r="D97" i="26" s="1"/>
  <c r="C93" i="23"/>
  <c r="C94" i="23" s="1"/>
  <c r="D85" i="23"/>
  <c r="AD47" i="22"/>
  <c r="AE47" i="22" s="1"/>
  <c r="AF46" i="22"/>
  <c r="AG46" i="22"/>
  <c r="C98" i="26" l="1"/>
  <c r="D98" i="26" s="1"/>
  <c r="D86" i="23"/>
  <c r="C95" i="23"/>
  <c r="AD48" i="22"/>
  <c r="AE48" i="22" s="1"/>
  <c r="AF47" i="22"/>
  <c r="AG47" i="22"/>
  <c r="C99" i="26" l="1"/>
  <c r="D99" i="26" s="1"/>
  <c r="D87" i="23"/>
  <c r="C96" i="23"/>
  <c r="AD49" i="22"/>
  <c r="AE49" i="22" s="1"/>
  <c r="AF48" i="22"/>
  <c r="AG48" i="22"/>
  <c r="C100" i="26" l="1"/>
  <c r="C101" i="26" s="1"/>
  <c r="C97" i="23"/>
  <c r="D88" i="23"/>
  <c r="AD50" i="22"/>
  <c r="AE50" i="22" s="1"/>
  <c r="AG49" i="22"/>
  <c r="AF49" i="22"/>
  <c r="D100" i="26" l="1"/>
  <c r="D101" i="26" s="1"/>
  <c r="D102" i="26" s="1"/>
  <c r="C102" i="26"/>
  <c r="D89" i="23"/>
  <c r="C98" i="23"/>
  <c r="AD51" i="22"/>
  <c r="AE51" i="22" s="1"/>
  <c r="AG50" i="22"/>
  <c r="AF50" i="22"/>
  <c r="C103" i="26" l="1"/>
  <c r="D103" i="26" s="1"/>
  <c r="D90" i="23"/>
  <c r="C99" i="23"/>
  <c r="AD52" i="22"/>
  <c r="AE52" i="22" s="1"/>
  <c r="AF51" i="22"/>
  <c r="AG51" i="22"/>
  <c r="C104" i="26" l="1"/>
  <c r="D104" i="26" s="1"/>
  <c r="D91" i="23"/>
  <c r="C100" i="23"/>
  <c r="AD53" i="22"/>
  <c r="AE53" i="22" s="1"/>
  <c r="AF52" i="22"/>
  <c r="AG52" i="22"/>
  <c r="C105" i="26" l="1"/>
  <c r="D105" i="26" s="1"/>
  <c r="D92" i="23"/>
  <c r="D93" i="23" s="1"/>
  <c r="C101" i="23"/>
  <c r="AD54" i="22"/>
  <c r="AE54" i="22" s="1"/>
  <c r="AG53" i="22"/>
  <c r="AF53" i="22"/>
  <c r="C106" i="26" l="1"/>
  <c r="D106" i="26" s="1"/>
  <c r="D94" i="23"/>
  <c r="C102" i="23"/>
  <c r="C103" i="23" s="1"/>
  <c r="AD55" i="22"/>
  <c r="AE55" i="22" s="1"/>
  <c r="AF54" i="22"/>
  <c r="AG54" i="22"/>
  <c r="C107" i="26" l="1"/>
  <c r="D107" i="26" s="1"/>
  <c r="C104" i="23"/>
  <c r="D95" i="23"/>
  <c r="AD56" i="22"/>
  <c r="AE56" i="22" s="1"/>
  <c r="AG55" i="22"/>
  <c r="AF55" i="22"/>
  <c r="C108" i="26" l="1"/>
  <c r="C109" i="26" s="1"/>
  <c r="C105" i="23"/>
  <c r="D96" i="23"/>
  <c r="AD57" i="22"/>
  <c r="AE57" i="22" s="1"/>
  <c r="AF56" i="22"/>
  <c r="AG56" i="22"/>
  <c r="D108" i="26" l="1"/>
  <c r="C110" i="26"/>
  <c r="C111" i="26" s="1"/>
  <c r="C106" i="23"/>
  <c r="D97" i="23"/>
  <c r="AD58" i="22"/>
  <c r="AE58" i="22" s="1"/>
  <c r="AG57" i="22"/>
  <c r="AF57" i="22"/>
  <c r="D109" i="26" l="1"/>
  <c r="D110" i="26" s="1"/>
  <c r="C112" i="26"/>
  <c r="C107" i="23"/>
  <c r="D98" i="23"/>
  <c r="AD59" i="22"/>
  <c r="AE59" i="22" s="1"/>
  <c r="AF58" i="22"/>
  <c r="AG58" i="22"/>
  <c r="D111" i="26" l="1"/>
  <c r="D112" i="26" s="1"/>
  <c r="C113" i="26"/>
  <c r="C114" i="26" s="1"/>
  <c r="D99" i="23"/>
  <c r="D100" i="23" s="1"/>
  <c r="C108" i="23"/>
  <c r="AD60" i="22"/>
  <c r="AE60" i="22" s="1"/>
  <c r="AG59" i="22"/>
  <c r="AF59" i="22"/>
  <c r="D113" i="26" l="1"/>
  <c r="C115" i="26"/>
  <c r="C116" i="26" s="1"/>
  <c r="D101" i="23"/>
  <c r="D102" i="23" s="1"/>
  <c r="C109" i="23"/>
  <c r="C110" i="23" s="1"/>
  <c r="AD61" i="22"/>
  <c r="AE61" i="22" s="1"/>
  <c r="AF60" i="22"/>
  <c r="AG60" i="22"/>
  <c r="D114" i="26" l="1"/>
  <c r="C117" i="26"/>
  <c r="C118" i="26" s="1"/>
  <c r="C111" i="23"/>
  <c r="C112" i="23" s="1"/>
  <c r="D103" i="23"/>
  <c r="AD62" i="22"/>
  <c r="AE62" i="22" s="1"/>
  <c r="AG61" i="22"/>
  <c r="AF61" i="22"/>
  <c r="D115" i="26" l="1"/>
  <c r="C119" i="26"/>
  <c r="C113" i="23"/>
  <c r="D104" i="23"/>
  <c r="AD63" i="22"/>
  <c r="AE63" i="22" s="1"/>
  <c r="AG62" i="22"/>
  <c r="AF62" i="22"/>
  <c r="D116" i="26" l="1"/>
  <c r="C120" i="26"/>
  <c r="C114" i="23"/>
  <c r="D105" i="23"/>
  <c r="AD64" i="22"/>
  <c r="AE64" i="22" s="1"/>
  <c r="AF63" i="22"/>
  <c r="AG63" i="22"/>
  <c r="D117" i="26" l="1"/>
  <c r="D118" i="26" s="1"/>
  <c r="C121" i="26"/>
  <c r="D106" i="23"/>
  <c r="C115" i="23"/>
  <c r="AD65" i="22"/>
  <c r="AE65" i="22" s="1"/>
  <c r="AF64" i="22"/>
  <c r="AG64" i="22"/>
  <c r="D119" i="26" l="1"/>
  <c r="D120" i="26" s="1"/>
  <c r="C122" i="26"/>
  <c r="C116" i="23"/>
  <c r="D107" i="23"/>
  <c r="AD66" i="22"/>
  <c r="AE66" i="22" s="1"/>
  <c r="AG65" i="22"/>
  <c r="AF65" i="22"/>
  <c r="D121" i="26" l="1"/>
  <c r="D122" i="26" s="1"/>
  <c r="C123" i="26"/>
  <c r="C117" i="23"/>
  <c r="D108" i="23"/>
  <c r="AD67" i="22"/>
  <c r="AE67" i="22" s="1"/>
  <c r="AG66" i="22"/>
  <c r="AF66" i="22"/>
  <c r="D123" i="26" l="1"/>
  <c r="C124" i="26"/>
  <c r="C118" i="23"/>
  <c r="D109" i="23"/>
  <c r="D110" i="23" s="1"/>
  <c r="AD68" i="22"/>
  <c r="AE68" i="22" s="1"/>
  <c r="AG67" i="22"/>
  <c r="AF67" i="22"/>
  <c r="D124" i="26" l="1"/>
  <c r="C125" i="26"/>
  <c r="D111" i="23"/>
  <c r="D112" i="23" s="1"/>
  <c r="C119" i="23"/>
  <c r="C120" i="23" s="1"/>
  <c r="AD69" i="22"/>
  <c r="AE69" i="22" s="1"/>
  <c r="AF68" i="22"/>
  <c r="AG68" i="22"/>
  <c r="D125" i="26" l="1"/>
  <c r="C126" i="26"/>
  <c r="D126" i="26" s="1"/>
  <c r="C121" i="23"/>
  <c r="C122" i="23" s="1"/>
  <c r="D113" i="23"/>
  <c r="AD70" i="22"/>
  <c r="AE70" i="22" s="1"/>
  <c r="AG69" i="22"/>
  <c r="AF69" i="22"/>
  <c r="C127" i="26" l="1"/>
  <c r="D127" i="26" s="1"/>
  <c r="C123" i="23"/>
  <c r="D114" i="23"/>
  <c r="D115" i="23" s="1"/>
  <c r="AD71" i="22"/>
  <c r="AE71" i="22" s="1"/>
  <c r="AF70" i="22"/>
  <c r="AG70" i="22"/>
  <c r="C128" i="26" l="1"/>
  <c r="D128" i="26" s="1"/>
  <c r="C124" i="23"/>
  <c r="C125" i="23" s="1"/>
  <c r="D116" i="23"/>
  <c r="AD72" i="22"/>
  <c r="AE72" i="22" s="1"/>
  <c r="AG71" i="22"/>
  <c r="AF71" i="22"/>
  <c r="C129" i="26" l="1"/>
  <c r="D129" i="26" s="1"/>
  <c r="C126" i="23"/>
  <c r="D117" i="23"/>
  <c r="AD73" i="22"/>
  <c r="AE73" i="22" s="1"/>
  <c r="AF72" i="22"/>
  <c r="AG72" i="22"/>
  <c r="C130" i="26" l="1"/>
  <c r="C131" i="26" s="1"/>
  <c r="C127" i="23"/>
  <c r="D118" i="23"/>
  <c r="AD74" i="22"/>
  <c r="AE74" i="22" s="1"/>
  <c r="AG73" i="22"/>
  <c r="AF73" i="22"/>
  <c r="D130" i="26" l="1"/>
  <c r="C132" i="26"/>
  <c r="C133" i="26" s="1"/>
  <c r="C128" i="23"/>
  <c r="D119" i="23"/>
  <c r="AD75" i="22"/>
  <c r="AE75" i="22" s="1"/>
  <c r="AG74" i="22"/>
  <c r="AF74" i="22"/>
  <c r="D131" i="26" l="1"/>
  <c r="C134" i="26"/>
  <c r="C129" i="23"/>
  <c r="D120" i="23"/>
  <c r="AD76" i="22"/>
  <c r="AE76" i="22" s="1"/>
  <c r="AG75" i="22"/>
  <c r="AF75" i="22"/>
  <c r="D132" i="26" l="1"/>
  <c r="D133" i="26" s="1"/>
  <c r="C135" i="26"/>
  <c r="C136" i="26" s="1"/>
  <c r="C130" i="23"/>
  <c r="D121" i="23"/>
  <c r="AD77" i="22"/>
  <c r="AE77" i="22" s="1"/>
  <c r="AF76" i="22"/>
  <c r="AG76" i="22"/>
  <c r="D134" i="26" l="1"/>
  <c r="C137" i="26"/>
  <c r="C138" i="26" s="1"/>
  <c r="C131" i="23"/>
  <c r="D122" i="23"/>
  <c r="AD78" i="22"/>
  <c r="AE78" i="22" s="1"/>
  <c r="AG77" i="22"/>
  <c r="AF77" i="22"/>
  <c r="D135" i="26" l="1"/>
  <c r="C139" i="26"/>
  <c r="C132" i="23"/>
  <c r="D123" i="23"/>
  <c r="AD79" i="22"/>
  <c r="AE79" i="22" s="1"/>
  <c r="AG78" i="22"/>
  <c r="AF78" i="22"/>
  <c r="D136" i="26" l="1"/>
  <c r="C140" i="26"/>
  <c r="C141" i="26" s="1"/>
  <c r="C133" i="23"/>
  <c r="D124" i="23"/>
  <c r="AD80" i="22"/>
  <c r="AE80" i="22" s="1"/>
  <c r="AF79" i="22"/>
  <c r="AG79" i="22"/>
  <c r="D137" i="26" l="1"/>
  <c r="D138" i="26" s="1"/>
  <c r="C142" i="26"/>
  <c r="C143" i="26" s="1"/>
  <c r="C134" i="23"/>
  <c r="D125" i="23"/>
  <c r="AD81" i="22"/>
  <c r="AE81" i="22" s="1"/>
  <c r="AF80" i="22"/>
  <c r="AG80" i="22"/>
  <c r="D139" i="26" l="1"/>
  <c r="D140" i="26" s="1"/>
  <c r="C144" i="26"/>
  <c r="C135" i="23"/>
  <c r="D126" i="23"/>
  <c r="AD82" i="22"/>
  <c r="AE82" i="22" s="1"/>
  <c r="AG81" i="22"/>
  <c r="AF81" i="22"/>
  <c r="D141" i="26" l="1"/>
  <c r="D142" i="26"/>
  <c r="C145" i="26"/>
  <c r="C136" i="23"/>
  <c r="D127" i="23"/>
  <c r="AD83" i="22"/>
  <c r="AE83" i="22" s="1"/>
  <c r="AG82" i="22"/>
  <c r="AF82" i="22"/>
  <c r="D143" i="26" l="1"/>
  <c r="C146" i="26"/>
  <c r="C137" i="23"/>
  <c r="D128" i="23"/>
  <c r="AD84" i="22"/>
  <c r="AE84" i="22" s="1"/>
  <c r="AF83" i="22"/>
  <c r="AG83" i="22"/>
  <c r="D144" i="26" l="1"/>
  <c r="D145" i="26" s="1"/>
  <c r="C147" i="26"/>
  <c r="C138" i="23"/>
  <c r="D129" i="23"/>
  <c r="AD85" i="22"/>
  <c r="AE85" i="22" s="1"/>
  <c r="AF84" i="22"/>
  <c r="AG84" i="22"/>
  <c r="D146" i="26" l="1"/>
  <c r="D147" i="26"/>
  <c r="D148" i="26" s="1"/>
  <c r="C148" i="26"/>
  <c r="C139" i="23"/>
  <c r="D130" i="23"/>
  <c r="AD86" i="22"/>
  <c r="AE86" i="22" s="1"/>
  <c r="AG85" i="22"/>
  <c r="AF85" i="22"/>
  <c r="C149" i="26" l="1"/>
  <c r="D149" i="26" s="1"/>
  <c r="C140" i="23"/>
  <c r="D131" i="23"/>
  <c r="AD87" i="22"/>
  <c r="AE87" i="22" s="1"/>
  <c r="AF86" i="22"/>
  <c r="AG86" i="22"/>
  <c r="C150" i="26" l="1"/>
  <c r="D150" i="26" s="1"/>
  <c r="C141" i="23"/>
  <c r="D132" i="23"/>
  <c r="AD88" i="22"/>
  <c r="AE88" i="22" s="1"/>
  <c r="AG87" i="22"/>
  <c r="AF87" i="22"/>
  <c r="C151" i="26" l="1"/>
  <c r="D151" i="26" s="1"/>
  <c r="C142" i="23"/>
  <c r="D133" i="23"/>
  <c r="AD89" i="22"/>
  <c r="AE89" i="22" s="1"/>
  <c r="AF88" i="22"/>
  <c r="AG88" i="22"/>
  <c r="C152" i="26" l="1"/>
  <c r="D152" i="26" s="1"/>
  <c r="C143" i="23"/>
  <c r="D134" i="23"/>
  <c r="AD90" i="22"/>
  <c r="AE90" i="22" s="1"/>
  <c r="AG89" i="22"/>
  <c r="AF89" i="22"/>
  <c r="C153" i="26" l="1"/>
  <c r="D153" i="26" s="1"/>
  <c r="C144" i="23"/>
  <c r="D135" i="23"/>
  <c r="AD91" i="22"/>
  <c r="AE91" i="22" s="1"/>
  <c r="AG90" i="22"/>
  <c r="AF90" i="22"/>
  <c r="C154" i="26" l="1"/>
  <c r="D154" i="26" s="1"/>
  <c r="C145" i="23"/>
  <c r="D136" i="23"/>
  <c r="AD92" i="22"/>
  <c r="AE92" i="22" s="1"/>
  <c r="AG91" i="22"/>
  <c r="AF91" i="22"/>
  <c r="C155" i="26" l="1"/>
  <c r="D155" i="26" s="1"/>
  <c r="C146" i="23"/>
  <c r="D137" i="23"/>
  <c r="AD93" i="22"/>
  <c r="AE93" i="22" s="1"/>
  <c r="AF92" i="22"/>
  <c r="AG92" i="22"/>
  <c r="C156" i="26" l="1"/>
  <c r="D156" i="26" s="1"/>
  <c r="C147" i="23"/>
  <c r="D138" i="23"/>
  <c r="AD94" i="22"/>
  <c r="AE94" i="22" s="1"/>
  <c r="AG93" i="22"/>
  <c r="AF93" i="22"/>
  <c r="C157" i="26" l="1"/>
  <c r="D157" i="26" s="1"/>
  <c r="C148" i="23"/>
  <c r="D139" i="23"/>
  <c r="AD95" i="22"/>
  <c r="AE95" i="22" s="1"/>
  <c r="AG94" i="22"/>
  <c r="AF94" i="22"/>
  <c r="C158" i="26" l="1"/>
  <c r="D158" i="26" s="1"/>
  <c r="C149" i="23"/>
  <c r="D140" i="23"/>
  <c r="AD96" i="22"/>
  <c r="AE96" i="22" s="1"/>
  <c r="AF95" i="22"/>
  <c r="AG95" i="22"/>
  <c r="C159" i="26" l="1"/>
  <c r="D159" i="26" s="1"/>
  <c r="C150" i="23"/>
  <c r="D141" i="23"/>
  <c r="AD97" i="22"/>
  <c r="AE97" i="22" s="1"/>
  <c r="AF96" i="22"/>
  <c r="AG96" i="22"/>
  <c r="C160" i="26" l="1"/>
  <c r="D160" i="26" s="1"/>
  <c r="C151" i="23"/>
  <c r="D142" i="23"/>
  <c r="AD98" i="22"/>
  <c r="AE98" i="22" s="1"/>
  <c r="AG97" i="22"/>
  <c r="AF97" i="22"/>
  <c r="C161" i="26" l="1"/>
  <c r="D161" i="26" s="1"/>
  <c r="C152" i="23"/>
  <c r="D143" i="23"/>
  <c r="AD99" i="22"/>
  <c r="AE99" i="22" s="1"/>
  <c r="AG98" i="22"/>
  <c r="AF98" i="22"/>
  <c r="C162" i="26" l="1"/>
  <c r="D162" i="26" s="1"/>
  <c r="C153" i="23"/>
  <c r="D144" i="23"/>
  <c r="AF99" i="22"/>
  <c r="AD100" i="22"/>
  <c r="AE100" i="22" s="1"/>
  <c r="AG99" i="22"/>
  <c r="C163" i="26" l="1"/>
  <c r="D163" i="26" s="1"/>
  <c r="C154" i="23"/>
  <c r="D145" i="23"/>
  <c r="AF100" i="22"/>
  <c r="AG100" i="22"/>
  <c r="AD101" i="22"/>
  <c r="AE101" i="22" s="1"/>
  <c r="C164" i="26" l="1"/>
  <c r="D164" i="26" s="1"/>
  <c r="C155" i="23"/>
  <c r="D146" i="23"/>
  <c r="AG101" i="22"/>
  <c r="AF101" i="22"/>
  <c r="AD102" i="22"/>
  <c r="AE102" i="22" s="1"/>
  <c r="C165" i="26" l="1"/>
  <c r="D165" i="26" s="1"/>
  <c r="C156" i="23"/>
  <c r="D147" i="23"/>
  <c r="AD103" i="22"/>
  <c r="AE103" i="22" s="1"/>
  <c r="AF102" i="22"/>
  <c r="AG102" i="22"/>
  <c r="C166" i="26" l="1"/>
  <c r="D166" i="26" s="1"/>
  <c r="C157" i="23"/>
  <c r="D148" i="23"/>
  <c r="AD104" i="22"/>
  <c r="AE104" i="22" s="1"/>
  <c r="AF103" i="22"/>
  <c r="AG103" i="22"/>
  <c r="C167" i="26" l="1"/>
  <c r="D167" i="26" s="1"/>
  <c r="C158" i="23"/>
  <c r="D149" i="23"/>
  <c r="AF104" i="22"/>
  <c r="AD105" i="22"/>
  <c r="AE105" i="22" s="1"/>
  <c r="AG104" i="22"/>
  <c r="C168" i="26" l="1"/>
  <c r="D168" i="26" s="1"/>
  <c r="C159" i="23"/>
  <c r="D150" i="23"/>
  <c r="AG105" i="22"/>
  <c r="AD106" i="22"/>
  <c r="AE106" i="22" s="1"/>
  <c r="AF105" i="22"/>
  <c r="C169" i="26" l="1"/>
  <c r="D169" i="26" s="1"/>
  <c r="C160" i="23"/>
  <c r="D151" i="23"/>
  <c r="AD107" i="22"/>
  <c r="AE107" i="22" s="1"/>
  <c r="AF106" i="22"/>
  <c r="AG106" i="22"/>
  <c r="C170" i="26" l="1"/>
  <c r="D170" i="26" s="1"/>
  <c r="C161" i="23"/>
  <c r="D152" i="23"/>
  <c r="AG107" i="22"/>
  <c r="AD108" i="22"/>
  <c r="AE108" i="22" s="1"/>
  <c r="AF107" i="22"/>
  <c r="C171" i="26" l="1"/>
  <c r="D171" i="26" s="1"/>
  <c r="C162" i="23"/>
  <c r="D153" i="23"/>
  <c r="AF108" i="22"/>
  <c r="AG108" i="22"/>
  <c r="AD109" i="22"/>
  <c r="AE109" i="22" s="1"/>
  <c r="C172" i="26" l="1"/>
  <c r="D172" i="26" s="1"/>
  <c r="C163" i="23"/>
  <c r="D154" i="23"/>
  <c r="AG109" i="22"/>
  <c r="AF109" i="22"/>
  <c r="AD110" i="22"/>
  <c r="AE110" i="22" s="1"/>
  <c r="C173" i="26" l="1"/>
  <c r="C174" i="26" s="1"/>
  <c r="C175" i="26" s="1"/>
  <c r="C164" i="23"/>
  <c r="D155" i="23"/>
  <c r="AD111" i="22"/>
  <c r="AE111" i="22" s="1"/>
  <c r="AF110" i="22"/>
  <c r="AG110" i="22"/>
  <c r="D173" i="26" l="1"/>
  <c r="D174" i="26" s="1"/>
  <c r="D175" i="26" s="1"/>
  <c r="C176" i="26"/>
  <c r="C165" i="23"/>
  <c r="D156" i="23"/>
  <c r="AF111" i="22"/>
  <c r="AD112" i="22"/>
  <c r="AE112" i="22" s="1"/>
  <c r="AG111" i="22"/>
  <c r="D176" i="26" l="1"/>
  <c r="C177" i="26"/>
  <c r="D177" i="26" s="1"/>
  <c r="C166" i="23"/>
  <c r="D157" i="23"/>
  <c r="AF112" i="22"/>
  <c r="AD113" i="22"/>
  <c r="AE113" i="22" s="1"/>
  <c r="AG112" i="22"/>
  <c r="C178" i="26" l="1"/>
  <c r="D178" i="26" s="1"/>
  <c r="C167" i="23"/>
  <c r="D158" i="23"/>
  <c r="AG113" i="22"/>
  <c r="AF113" i="22"/>
  <c r="AD114" i="22"/>
  <c r="AE114" i="22" s="1"/>
  <c r="C179" i="26" l="1"/>
  <c r="D179" i="26" s="1"/>
  <c r="C168" i="23"/>
  <c r="D159" i="23"/>
  <c r="AD115" i="22"/>
  <c r="AE115" i="22" s="1"/>
  <c r="AG114" i="22"/>
  <c r="AF114" i="22"/>
  <c r="C180" i="26" l="1"/>
  <c r="C181" i="26" s="1"/>
  <c r="C169" i="23"/>
  <c r="D160" i="23"/>
  <c r="AF115" i="22"/>
  <c r="AG115" i="22"/>
  <c r="AD116" i="22"/>
  <c r="AE116" i="22" s="1"/>
  <c r="D180" i="26" l="1"/>
  <c r="C182" i="26"/>
  <c r="C170" i="23"/>
  <c r="D161" i="23"/>
  <c r="AF116" i="22"/>
  <c r="AG116" i="22"/>
  <c r="AD117" i="22"/>
  <c r="AE117" i="22" s="1"/>
  <c r="D181" i="26" l="1"/>
  <c r="C183" i="26"/>
  <c r="C171" i="23"/>
  <c r="D162" i="23"/>
  <c r="AG117" i="22"/>
  <c r="AF117" i="22"/>
  <c r="AD118" i="22"/>
  <c r="AE118" i="22" s="1"/>
  <c r="D182" i="26" l="1"/>
  <c r="D183" i="26" s="1"/>
  <c r="C184" i="26"/>
  <c r="C172" i="23"/>
  <c r="D163" i="23"/>
  <c r="AD119" i="22"/>
  <c r="AE119" i="22" s="1"/>
  <c r="AF118" i="22"/>
  <c r="AG118" i="22"/>
  <c r="D184" i="26" l="1"/>
  <c r="C185" i="26"/>
  <c r="D185" i="26" s="1"/>
  <c r="C173" i="23"/>
  <c r="D164" i="23"/>
  <c r="AD120" i="22"/>
  <c r="AE120" i="22" s="1"/>
  <c r="AG119" i="22"/>
  <c r="AF119" i="22"/>
  <c r="C186" i="26" l="1"/>
  <c r="D186" i="26" s="1"/>
  <c r="C174" i="23"/>
  <c r="D165" i="23"/>
  <c r="AF120" i="22"/>
  <c r="AG120" i="22"/>
  <c r="AD121" i="22"/>
  <c r="AE121" i="22" s="1"/>
  <c r="C187" i="26" l="1"/>
  <c r="D187" i="26" s="1"/>
  <c r="C175" i="23"/>
  <c r="D166" i="23"/>
  <c r="AG121" i="22"/>
  <c r="AD122" i="22"/>
  <c r="AE122" i="22" s="1"/>
  <c r="AF121" i="22"/>
  <c r="C188" i="26" l="1"/>
  <c r="D188" i="26" s="1"/>
  <c r="C176" i="23"/>
  <c r="D167" i="23"/>
  <c r="AD123" i="22"/>
  <c r="AE123" i="22" s="1"/>
  <c r="AF122" i="22"/>
  <c r="AG122" i="22"/>
  <c r="C189" i="26" l="1"/>
  <c r="D189" i="26" s="1"/>
  <c r="C177" i="23"/>
  <c r="D168" i="23"/>
  <c r="AG123" i="22"/>
  <c r="AD124" i="22"/>
  <c r="AE124" i="22" s="1"/>
  <c r="AF123" i="22"/>
  <c r="C190" i="26" l="1"/>
  <c r="D190" i="26" s="1"/>
  <c r="C178" i="23"/>
  <c r="D169" i="23"/>
  <c r="AF124" i="22"/>
  <c r="AG124" i="22"/>
  <c r="AD125" i="22"/>
  <c r="AE125" i="22" s="1"/>
  <c r="C191" i="26" l="1"/>
  <c r="D191" i="26" s="1"/>
  <c r="D192" i="26" s="1"/>
  <c r="C179" i="23"/>
  <c r="D170" i="23"/>
  <c r="AG125" i="22"/>
  <c r="AF125" i="22"/>
  <c r="AD126" i="22"/>
  <c r="AE126" i="22" s="1"/>
  <c r="C192" i="26" l="1"/>
  <c r="C180" i="23"/>
  <c r="D171" i="23"/>
  <c r="AD127" i="22"/>
  <c r="AE127" i="22" s="1"/>
  <c r="AG126" i="22"/>
  <c r="AF126" i="22"/>
  <c r="C193" i="26" l="1"/>
  <c r="D193" i="26" s="1"/>
  <c r="C181" i="23"/>
  <c r="D172" i="23"/>
  <c r="AF127" i="22"/>
  <c r="AG127" i="22"/>
  <c r="AD128" i="22"/>
  <c r="AE128" i="22" s="1"/>
  <c r="C194" i="26" l="1"/>
  <c r="D194" i="26" s="1"/>
  <c r="C182" i="23"/>
  <c r="D173" i="23"/>
  <c r="AF128" i="22"/>
  <c r="AD129" i="22"/>
  <c r="AE129" i="22" s="1"/>
  <c r="AG128" i="22"/>
  <c r="C195" i="26" l="1"/>
  <c r="D195" i="26" s="1"/>
  <c r="C183" i="23"/>
  <c r="D174" i="23"/>
  <c r="D175" i="23" s="1"/>
  <c r="AG129" i="22"/>
  <c r="AF129" i="22"/>
  <c r="AD130" i="22"/>
  <c r="AE130" i="22" s="1"/>
  <c r="C196" i="26" l="1"/>
  <c r="D196" i="26" s="1"/>
  <c r="C184" i="23"/>
  <c r="C185" i="23" s="1"/>
  <c r="D176" i="23"/>
  <c r="AD131" i="22"/>
  <c r="AE131" i="22" s="1"/>
  <c r="AG130" i="22"/>
  <c r="AF130" i="22"/>
  <c r="C197" i="26" l="1"/>
  <c r="D197" i="26" s="1"/>
  <c r="C186" i="23"/>
  <c r="D177" i="23"/>
  <c r="AG131" i="22"/>
  <c r="AD132" i="22"/>
  <c r="AE132" i="22" s="1"/>
  <c r="AF131" i="22"/>
  <c r="C198" i="26" l="1"/>
  <c r="D198" i="26" s="1"/>
  <c r="D178" i="23"/>
  <c r="C187" i="23"/>
  <c r="AF132" i="22"/>
  <c r="AG132" i="22"/>
  <c r="AD133" i="22"/>
  <c r="AE133" i="22" s="1"/>
  <c r="C199" i="26" l="1"/>
  <c r="D199" i="26" s="1"/>
  <c r="D179" i="23"/>
  <c r="D180" i="23" s="1"/>
  <c r="C188" i="23"/>
  <c r="AG133" i="22"/>
  <c r="AD134" i="22"/>
  <c r="AE134" i="22" s="1"/>
  <c r="AF133" i="22"/>
  <c r="C200" i="26" l="1"/>
  <c r="D200" i="26" s="1"/>
  <c r="D181" i="23"/>
  <c r="D182" i="23" s="1"/>
  <c r="D183" i="23" s="1"/>
  <c r="C189" i="23"/>
  <c r="C190" i="23" s="1"/>
  <c r="AD135" i="22"/>
  <c r="AE135" i="22" s="1"/>
  <c r="AF134" i="22"/>
  <c r="AG134" i="22"/>
  <c r="C201" i="26" l="1"/>
  <c r="D201" i="26" s="1"/>
  <c r="C191" i="23"/>
  <c r="C192" i="23" s="1"/>
  <c r="C193" i="23" s="1"/>
  <c r="D184" i="23"/>
  <c r="D185" i="23" s="1"/>
  <c r="AD136" i="22"/>
  <c r="AE136" i="22" s="1"/>
  <c r="AG135" i="22"/>
  <c r="AF135" i="22"/>
  <c r="C202" i="26" l="1"/>
  <c r="D202" i="26" s="1"/>
  <c r="C194" i="23"/>
  <c r="C195" i="23" s="1"/>
  <c r="D186" i="23"/>
  <c r="AF136" i="22"/>
  <c r="AG136" i="22"/>
  <c r="AD137" i="22"/>
  <c r="AE137" i="22" s="1"/>
  <c r="C203" i="26" l="1"/>
  <c r="D203" i="26" s="1"/>
  <c r="C196" i="23"/>
  <c r="D187" i="23"/>
  <c r="AG137" i="22"/>
  <c r="AD138" i="22"/>
  <c r="AE138" i="22" s="1"/>
  <c r="AF137" i="22"/>
  <c r="C204" i="26" l="1"/>
  <c r="D204" i="26" s="1"/>
  <c r="C197" i="23"/>
  <c r="D188" i="23"/>
  <c r="AD139" i="22"/>
  <c r="AE139" i="22" s="1"/>
  <c r="AG138" i="22"/>
  <c r="AF138" i="22"/>
  <c r="C205" i="26" l="1"/>
  <c r="D205" i="26" s="1"/>
  <c r="C198" i="23"/>
  <c r="D189" i="23"/>
  <c r="AG139" i="22"/>
  <c r="AF139" i="22"/>
  <c r="AD140" i="22"/>
  <c r="AE140" i="22" s="1"/>
  <c r="C206" i="26" l="1"/>
  <c r="D206" i="26" s="1"/>
  <c r="C199" i="23"/>
  <c r="D190" i="23"/>
  <c r="AF140" i="22"/>
  <c r="AD141" i="22"/>
  <c r="AE141" i="22" s="1"/>
  <c r="AG140" i="22"/>
  <c r="C207" i="26" l="1"/>
  <c r="D207" i="26" s="1"/>
  <c r="C200" i="23"/>
  <c r="D191" i="23"/>
  <c r="AG141" i="22"/>
  <c r="AF141" i="22"/>
  <c r="AD142" i="22"/>
  <c r="AE142" i="22" s="1"/>
  <c r="C208" i="26" l="1"/>
  <c r="D208" i="26" s="1"/>
  <c r="C201" i="23"/>
  <c r="D192" i="23"/>
  <c r="AD143" i="22"/>
  <c r="AE143" i="22" s="1"/>
  <c r="AG142" i="22"/>
  <c r="AF142" i="22"/>
  <c r="C209" i="26" l="1"/>
  <c r="D209" i="26" s="1"/>
  <c r="C202" i="23"/>
  <c r="D193" i="23"/>
  <c r="AF143" i="22"/>
  <c r="AG143" i="22"/>
  <c r="AD144" i="22"/>
  <c r="AE144" i="22" s="1"/>
  <c r="C210" i="26" l="1"/>
  <c r="D210" i="26" s="1"/>
  <c r="C203" i="23"/>
  <c r="D194" i="23"/>
  <c r="AF144" i="22"/>
  <c r="AD145" i="22"/>
  <c r="AE145" i="22" s="1"/>
  <c r="AG144" i="22"/>
  <c r="C211" i="26" l="1"/>
  <c r="D211" i="26" s="1"/>
  <c r="C204" i="23"/>
  <c r="D195" i="23"/>
  <c r="AG145" i="22"/>
  <c r="AD146" i="22"/>
  <c r="AE146" i="22" s="1"/>
  <c r="AF145" i="22"/>
  <c r="C212" i="26" l="1"/>
  <c r="C205" i="23"/>
  <c r="D196" i="23"/>
  <c r="AD147" i="22"/>
  <c r="AE147" i="22" s="1"/>
  <c r="AG146" i="22"/>
  <c r="AF146" i="22"/>
  <c r="C213" i="26" l="1"/>
  <c r="D212" i="26"/>
  <c r="C214" i="26"/>
  <c r="C206" i="23"/>
  <c r="D197" i="23"/>
  <c r="AD148" i="22"/>
  <c r="AE148" i="22" s="1"/>
  <c r="AG147" i="22"/>
  <c r="AF147" i="22"/>
  <c r="D213" i="26" l="1"/>
  <c r="C215" i="26"/>
  <c r="C207" i="23"/>
  <c r="D198" i="23"/>
  <c r="AF148" i="22"/>
  <c r="AG148" i="22"/>
  <c r="AD149" i="22"/>
  <c r="AE149" i="22" s="1"/>
  <c r="D214" i="26" l="1"/>
  <c r="C216" i="26"/>
  <c r="C208" i="23"/>
  <c r="D199" i="23"/>
  <c r="AG149" i="22"/>
  <c r="AD150" i="22"/>
  <c r="AE150" i="22" s="1"/>
  <c r="AF149" i="22"/>
  <c r="D215" i="26" l="1"/>
  <c r="C217" i="26"/>
  <c r="C209" i="23"/>
  <c r="D200" i="23"/>
  <c r="AD151" i="22"/>
  <c r="AE151" i="22" s="1"/>
  <c r="AF150" i="22"/>
  <c r="AG150" i="22"/>
  <c r="D216" i="26" l="1"/>
  <c r="D217" i="26"/>
  <c r="C218" i="26"/>
  <c r="C210" i="23"/>
  <c r="D201" i="23"/>
  <c r="AD152" i="22"/>
  <c r="AE152" i="22" s="1"/>
  <c r="AF151" i="22"/>
  <c r="AG151" i="22"/>
  <c r="D218" i="26" l="1"/>
  <c r="C219" i="26"/>
  <c r="C211" i="23"/>
  <c r="D202" i="23"/>
  <c r="AF152" i="22"/>
  <c r="AD153" i="22"/>
  <c r="AE153" i="22" s="1"/>
  <c r="AG152" i="22"/>
  <c r="D219" i="26" l="1"/>
  <c r="C220" i="26"/>
  <c r="D220" i="26" s="1"/>
  <c r="C212" i="23"/>
  <c r="D203" i="23"/>
  <c r="AG153" i="22"/>
  <c r="AD154" i="22"/>
  <c r="AE154" i="22" s="1"/>
  <c r="AF153" i="22"/>
  <c r="C221" i="26" l="1"/>
  <c r="D221" i="26" s="1"/>
  <c r="C213" i="23"/>
  <c r="D204" i="23"/>
  <c r="AD155" i="22"/>
  <c r="AE155" i="22" s="1"/>
  <c r="AG154" i="22"/>
  <c r="AF154" i="22"/>
  <c r="C222" i="26" l="1"/>
  <c r="D222" i="26" s="1"/>
  <c r="C214" i="23"/>
  <c r="D205" i="23"/>
  <c r="AG155" i="22"/>
  <c r="AF155" i="22"/>
  <c r="AD156" i="22"/>
  <c r="AE156" i="22" s="1"/>
  <c r="C223" i="26" l="1"/>
  <c r="D223" i="26" s="1"/>
  <c r="C215" i="23"/>
  <c r="D206" i="23"/>
  <c r="AF156" i="22"/>
  <c r="AD157" i="22"/>
  <c r="AE157" i="22" s="1"/>
  <c r="AG156" i="22"/>
  <c r="C224" i="26" l="1"/>
  <c r="D224" i="26" s="1"/>
  <c r="C216" i="23"/>
  <c r="D207" i="23"/>
  <c r="AG157" i="22"/>
  <c r="AF157" i="22"/>
  <c r="AD158" i="22"/>
  <c r="AE158" i="22" s="1"/>
  <c r="C225" i="26" l="1"/>
  <c r="D225" i="26" s="1"/>
  <c r="C217" i="23"/>
  <c r="D208" i="23"/>
  <c r="AD159" i="22"/>
  <c r="AE159" i="22" s="1"/>
  <c r="AF158" i="22"/>
  <c r="AG158" i="22"/>
  <c r="C226" i="26" l="1"/>
  <c r="D226" i="26" s="1"/>
  <c r="C218" i="23"/>
  <c r="D209" i="23"/>
  <c r="D210" i="23" s="1"/>
  <c r="AF159" i="22"/>
  <c r="AD160" i="22"/>
  <c r="AE160" i="22" s="1"/>
  <c r="AG159" i="22"/>
  <c r="C227" i="26" l="1"/>
  <c r="D227" i="26" s="1"/>
  <c r="C219" i="23"/>
  <c r="C220" i="23" s="1"/>
  <c r="D211" i="23"/>
  <c r="AF160" i="22"/>
  <c r="AD161" i="22"/>
  <c r="AE161" i="22" s="1"/>
  <c r="AG160" i="22"/>
  <c r="C228" i="26" l="1"/>
  <c r="D228" i="26" s="1"/>
  <c r="D212" i="23"/>
  <c r="D213" i="23" s="1"/>
  <c r="C221" i="23"/>
  <c r="AG161" i="22"/>
  <c r="AD162" i="22"/>
  <c r="AE162" i="22" s="1"/>
  <c r="AF161" i="22"/>
  <c r="C229" i="26" l="1"/>
  <c r="D229" i="26" s="1"/>
  <c r="D214" i="23"/>
  <c r="C222" i="23"/>
  <c r="C223" i="23" s="1"/>
  <c r="AD163" i="22"/>
  <c r="AE163" i="22" s="1"/>
  <c r="AG162" i="22"/>
  <c r="AF162" i="22"/>
  <c r="C230" i="26" l="1"/>
  <c r="D230" i="26" s="1"/>
  <c r="C224" i="23"/>
  <c r="D215" i="23"/>
  <c r="AF163" i="22"/>
  <c r="AD164" i="22"/>
  <c r="AE164" i="22" s="1"/>
  <c r="AG163" i="22"/>
  <c r="C231" i="26" l="1"/>
  <c r="D231" i="26" s="1"/>
  <c r="C225" i="23"/>
  <c r="D216" i="23"/>
  <c r="D217" i="23" s="1"/>
  <c r="AF164" i="22"/>
  <c r="AG164" i="22"/>
  <c r="AD165" i="22"/>
  <c r="AE165" i="22" s="1"/>
  <c r="C232" i="26" l="1"/>
  <c r="D232" i="26" s="1"/>
  <c r="D218" i="23"/>
  <c r="C226" i="23"/>
  <c r="C227" i="23" s="1"/>
  <c r="AG165" i="22"/>
  <c r="AF165" i="22"/>
  <c r="AD166" i="22"/>
  <c r="AE166" i="22" s="1"/>
  <c r="C233" i="26" l="1"/>
  <c r="D233" i="26" s="1"/>
  <c r="C228" i="23"/>
  <c r="D219" i="23"/>
  <c r="D220" i="23" s="1"/>
  <c r="AD167" i="22"/>
  <c r="AE167" i="22" s="1"/>
  <c r="AF166" i="22"/>
  <c r="AG166" i="22"/>
  <c r="C234" i="26" l="1"/>
  <c r="D234" i="26" s="1"/>
  <c r="C229" i="23"/>
  <c r="C230" i="23" s="1"/>
  <c r="D221" i="23"/>
  <c r="AD168" i="22"/>
  <c r="AE168" i="22" s="1"/>
  <c r="AF167" i="22"/>
  <c r="AG167" i="22"/>
  <c r="C235" i="26" l="1"/>
  <c r="D235" i="26" s="1"/>
  <c r="C231" i="23"/>
  <c r="D222" i="23"/>
  <c r="AF168" i="22"/>
  <c r="AD169" i="22"/>
  <c r="AE169" i="22" s="1"/>
  <c r="AG168" i="22"/>
  <c r="D236" i="26" l="1"/>
  <c r="C236" i="26"/>
  <c r="C232" i="23"/>
  <c r="D223" i="23"/>
  <c r="AG169" i="22"/>
  <c r="AD170" i="22"/>
  <c r="AE170" i="22" s="1"/>
  <c r="AF169" i="22"/>
  <c r="C237" i="26" l="1"/>
  <c r="D237" i="26" s="1"/>
  <c r="C233" i="23"/>
  <c r="D224" i="23"/>
  <c r="AD171" i="22"/>
  <c r="AE171" i="22" s="1"/>
  <c r="AF170" i="22"/>
  <c r="AG170" i="22"/>
  <c r="C238" i="26" l="1"/>
  <c r="D238" i="26" s="1"/>
  <c r="C234" i="23"/>
  <c r="D225" i="23"/>
  <c r="AG171" i="22"/>
  <c r="AD172" i="22"/>
  <c r="AE172" i="22" s="1"/>
  <c r="AF171" i="22"/>
  <c r="C239" i="26" l="1"/>
  <c r="D239" i="26" s="1"/>
  <c r="C235" i="23"/>
  <c r="D226" i="23"/>
  <c r="AF172" i="22"/>
  <c r="AG172" i="22"/>
  <c r="AD173" i="22"/>
  <c r="AE173" i="22" s="1"/>
  <c r="C240" i="26" l="1"/>
  <c r="D240" i="26" s="1"/>
  <c r="C236" i="23"/>
  <c r="D227" i="23"/>
  <c r="AG173" i="22"/>
  <c r="AF173" i="22"/>
  <c r="AD174" i="22"/>
  <c r="AE174" i="22" s="1"/>
  <c r="C241" i="26" l="1"/>
  <c r="D241" i="26" s="1"/>
  <c r="C237" i="23"/>
  <c r="D228" i="23"/>
  <c r="AD175" i="22"/>
  <c r="AE175" i="22" s="1"/>
  <c r="AF174" i="22"/>
  <c r="AG174" i="22"/>
  <c r="C242" i="26" l="1"/>
  <c r="D242" i="26" s="1"/>
  <c r="C238" i="23"/>
  <c r="D229" i="23"/>
  <c r="AF175" i="22"/>
  <c r="AD176" i="22"/>
  <c r="AE176" i="22" s="1"/>
  <c r="AG175" i="22"/>
  <c r="C243" i="26" l="1"/>
  <c r="D243" i="26" s="1"/>
  <c r="C239" i="23"/>
  <c r="D230" i="23"/>
  <c r="AF176" i="22"/>
  <c r="AD177" i="22"/>
  <c r="AE177" i="22" s="1"/>
  <c r="AG176" i="22"/>
  <c r="C244" i="26" l="1"/>
  <c r="D244" i="26" s="1"/>
  <c r="C240" i="23"/>
  <c r="D231" i="23"/>
  <c r="AG177" i="22"/>
  <c r="AF177" i="22"/>
  <c r="AD178" i="22"/>
  <c r="AE178" i="22" s="1"/>
  <c r="C245" i="26" l="1"/>
  <c r="D245" i="26" s="1"/>
  <c r="C241" i="23"/>
  <c r="D232" i="23"/>
  <c r="AD179" i="22"/>
  <c r="AE179" i="22" s="1"/>
  <c r="AG178" i="22"/>
  <c r="AF178" i="22"/>
  <c r="C246" i="26" l="1"/>
  <c r="D246" i="26" s="1"/>
  <c r="D233" i="23"/>
  <c r="C242" i="23"/>
  <c r="AF179" i="22"/>
  <c r="AG179" i="22"/>
  <c r="AD180" i="22"/>
  <c r="AE180" i="22" s="1"/>
  <c r="C247" i="26" l="1"/>
  <c r="D247" i="26" s="1"/>
  <c r="C243" i="23"/>
  <c r="D234" i="23"/>
  <c r="AF180" i="22"/>
  <c r="AG180" i="22"/>
  <c r="AD181" i="22"/>
  <c r="AE181" i="22" s="1"/>
  <c r="C248" i="26" l="1"/>
  <c r="D248" i="26" s="1"/>
  <c r="C244" i="23"/>
  <c r="D235" i="23"/>
  <c r="AG181" i="22"/>
  <c r="AF181" i="22"/>
  <c r="AD182" i="22"/>
  <c r="AE182" i="22" s="1"/>
  <c r="C249" i="26" l="1"/>
  <c r="D249" i="26" s="1"/>
  <c r="C245" i="23"/>
  <c r="D236" i="23"/>
  <c r="AD183" i="22"/>
  <c r="AE183" i="22" s="1"/>
  <c r="AF182" i="22"/>
  <c r="AG182" i="22"/>
  <c r="C250" i="26" l="1"/>
  <c r="C251" i="26" s="1"/>
  <c r="C246" i="23"/>
  <c r="D237" i="23"/>
  <c r="AD184" i="22"/>
  <c r="AE184" i="22" s="1"/>
  <c r="AG183" i="22"/>
  <c r="AF183" i="22"/>
  <c r="D250" i="26" l="1"/>
  <c r="D251" i="26"/>
  <c r="D252" i="26" s="1"/>
  <c r="C252" i="26"/>
  <c r="C247" i="23"/>
  <c r="D238" i="23"/>
  <c r="AF184" i="22"/>
  <c r="AG184" i="22"/>
  <c r="AD185" i="22"/>
  <c r="AE185" i="22" s="1"/>
  <c r="C253" i="26" l="1"/>
  <c r="D253" i="26" s="1"/>
  <c r="C248" i="23"/>
  <c r="D239" i="23"/>
  <c r="D240" i="23" s="1"/>
  <c r="AG185" i="22"/>
  <c r="AD186" i="22"/>
  <c r="AE186" i="22" s="1"/>
  <c r="AF185" i="22"/>
  <c r="C254" i="26" l="1"/>
  <c r="D254" i="26" s="1"/>
  <c r="C249" i="23"/>
  <c r="C250" i="23" s="1"/>
  <c r="D241" i="23"/>
  <c r="AD187" i="22"/>
  <c r="AE187" i="22" s="1"/>
  <c r="AF186" i="22"/>
  <c r="AG186" i="22"/>
  <c r="C255" i="26" l="1"/>
  <c r="C256" i="26" s="1"/>
  <c r="C251" i="23"/>
  <c r="D242" i="23"/>
  <c r="AG187" i="22"/>
  <c r="AD188" i="22"/>
  <c r="AE188" i="22" s="1"/>
  <c r="AF187" i="22"/>
  <c r="D255" i="26" l="1"/>
  <c r="D256" i="26" s="1"/>
  <c r="C257" i="26"/>
  <c r="C252" i="23"/>
  <c r="D243" i="23"/>
  <c r="AF188" i="22"/>
  <c r="AG188" i="22"/>
  <c r="AD189" i="22"/>
  <c r="AE189" i="22" s="1"/>
  <c r="D257" i="26" l="1"/>
  <c r="C258" i="26"/>
  <c r="D244" i="23"/>
  <c r="C253" i="23"/>
  <c r="AG189" i="22"/>
  <c r="AF189" i="22"/>
  <c r="AD190" i="22"/>
  <c r="AE190" i="22" s="1"/>
  <c r="D258" i="26" l="1"/>
  <c r="C259" i="26"/>
  <c r="C254" i="23"/>
  <c r="D245" i="23"/>
  <c r="AD191" i="22"/>
  <c r="AE191" i="22" s="1"/>
  <c r="AG190" i="22"/>
  <c r="AF190" i="22"/>
  <c r="D259" i="26" l="1"/>
  <c r="C260" i="26"/>
  <c r="C255" i="23"/>
  <c r="D246" i="23"/>
  <c r="AF191" i="22"/>
  <c r="AG191" i="22"/>
  <c r="AD192" i="22"/>
  <c r="AE192" i="22" s="1"/>
  <c r="D260" i="26" l="1"/>
  <c r="D261" i="26" s="1"/>
  <c r="C261" i="26"/>
  <c r="C256" i="23"/>
  <c r="D247" i="23"/>
  <c r="AF192" i="22"/>
  <c r="AD193" i="22"/>
  <c r="AE193" i="22" s="1"/>
  <c r="AG192" i="22"/>
  <c r="C262" i="26" l="1"/>
  <c r="D262" i="26" s="1"/>
  <c r="C257" i="23"/>
  <c r="D248" i="23"/>
  <c r="AG193" i="22"/>
  <c r="AF193" i="22"/>
  <c r="AD194" i="22"/>
  <c r="AE194" i="22" s="1"/>
  <c r="C263" i="26" l="1"/>
  <c r="D263" i="26" s="1"/>
  <c r="C258" i="23"/>
  <c r="D249" i="23"/>
  <c r="AD195" i="22"/>
  <c r="AE195" i="22" s="1"/>
  <c r="AG194" i="22"/>
  <c r="AF194" i="22"/>
  <c r="C264" i="26" l="1"/>
  <c r="C265" i="26" s="1"/>
  <c r="C259" i="23"/>
  <c r="D250" i="23"/>
  <c r="AG195" i="22"/>
  <c r="AD196" i="22"/>
  <c r="AE196" i="22" s="1"/>
  <c r="AF195" i="22"/>
  <c r="D264" i="26" l="1"/>
  <c r="D265" i="26" s="1"/>
  <c r="C266" i="26"/>
  <c r="C260" i="23"/>
  <c r="D251" i="23"/>
  <c r="AF196" i="22"/>
  <c r="AG196" i="22"/>
  <c r="AD197" i="22"/>
  <c r="AE197" i="22" s="1"/>
  <c r="D266" i="26" l="1"/>
  <c r="C267" i="26"/>
  <c r="C261" i="23"/>
  <c r="D252" i="23"/>
  <c r="AG197" i="22"/>
  <c r="AD198" i="22"/>
  <c r="AE198" i="22" s="1"/>
  <c r="AF197" i="22"/>
  <c r="D267" i="26" l="1"/>
  <c r="D268" i="26" s="1"/>
  <c r="C268" i="26"/>
  <c r="C262" i="23"/>
  <c r="D253" i="23"/>
  <c r="AD199" i="22"/>
  <c r="AE199" i="22" s="1"/>
  <c r="AF198" i="22"/>
  <c r="AG198" i="22"/>
  <c r="C269" i="26" l="1"/>
  <c r="D269" i="26" s="1"/>
  <c r="C263" i="23"/>
  <c r="D254" i="23"/>
  <c r="AD200" i="22"/>
  <c r="AE200" i="22" s="1"/>
  <c r="AG199" i="22"/>
  <c r="AF199" i="22"/>
  <c r="C270" i="26" l="1"/>
  <c r="D270" i="26" s="1"/>
  <c r="C264" i="23"/>
  <c r="D255" i="23"/>
  <c r="AF200" i="22"/>
  <c r="AG200" i="22"/>
  <c r="AD201" i="22"/>
  <c r="AE201" i="22" s="1"/>
  <c r="C271" i="26" l="1"/>
  <c r="D271" i="26" s="1"/>
  <c r="D272" i="26" s="1"/>
  <c r="C265" i="23"/>
  <c r="D256" i="23"/>
  <c r="AG201" i="22"/>
  <c r="AD202" i="22"/>
  <c r="AE202" i="22" s="1"/>
  <c r="AF201" i="22"/>
  <c r="C272" i="26" l="1"/>
  <c r="C273" i="26" s="1"/>
  <c r="D273" i="26" s="1"/>
  <c r="C266" i="23"/>
  <c r="D257" i="23"/>
  <c r="AD203" i="22"/>
  <c r="AE203" i="22" s="1"/>
  <c r="AG202" i="22"/>
  <c r="AF202" i="22"/>
  <c r="C274" i="26" l="1"/>
  <c r="D274" i="26" s="1"/>
  <c r="C267" i="23"/>
  <c r="D258" i="23"/>
  <c r="AG203" i="22"/>
  <c r="AF203" i="22"/>
  <c r="AD204" i="22"/>
  <c r="AE204" i="22" s="1"/>
  <c r="D275" i="26" l="1"/>
  <c r="C275" i="26"/>
  <c r="C268" i="23"/>
  <c r="D259" i="23"/>
  <c r="AF204" i="22"/>
  <c r="AD205" i="22"/>
  <c r="AE205" i="22" s="1"/>
  <c r="AG204" i="22"/>
  <c r="C276" i="26" l="1"/>
  <c r="D276" i="26" s="1"/>
  <c r="C269" i="23"/>
  <c r="D260" i="23"/>
  <c r="AG205" i="22"/>
  <c r="AF205" i="22"/>
  <c r="AD206" i="22"/>
  <c r="AE206" i="22" s="1"/>
  <c r="D277" i="26" l="1"/>
  <c r="C277" i="26"/>
  <c r="C270" i="23"/>
  <c r="D261" i="23"/>
  <c r="AG206" i="22"/>
  <c r="AD207" i="22"/>
  <c r="AE207" i="22" s="1"/>
  <c r="AF206" i="22"/>
  <c r="C278" i="26" l="1"/>
  <c r="D278" i="26" s="1"/>
  <c r="C271" i="23"/>
  <c r="D262" i="23"/>
  <c r="AG207" i="22"/>
  <c r="AF207" i="22"/>
  <c r="AD208" i="22"/>
  <c r="AE208" i="22" s="1"/>
  <c r="C279" i="26" l="1"/>
  <c r="D279" i="26" s="1"/>
  <c r="C272" i="23"/>
  <c r="D263" i="23"/>
  <c r="AG208" i="22"/>
  <c r="AD209" i="22"/>
  <c r="AE209" i="22" s="1"/>
  <c r="AF208" i="22"/>
  <c r="C280" i="26" l="1"/>
  <c r="D280" i="26" s="1"/>
  <c r="C273" i="23"/>
  <c r="D264" i="23"/>
  <c r="AG209" i="22"/>
  <c r="AF209" i="22"/>
  <c r="AD210" i="22"/>
  <c r="AE210" i="22" s="1"/>
  <c r="C281" i="26" l="1"/>
  <c r="C282" i="26" s="1"/>
  <c r="C274" i="23"/>
  <c r="D265" i="23"/>
  <c r="AG210" i="22"/>
  <c r="AD211" i="22"/>
  <c r="AE211" i="22" s="1"/>
  <c r="AF210" i="22"/>
  <c r="D281" i="26" l="1"/>
  <c r="D282" i="26" s="1"/>
  <c r="C283" i="26"/>
  <c r="C275" i="23"/>
  <c r="D266" i="23"/>
  <c r="AG211" i="22"/>
  <c r="AD212" i="22"/>
  <c r="AE212" i="22" s="1"/>
  <c r="AF211" i="22"/>
  <c r="D283" i="26" l="1"/>
  <c r="C284" i="26"/>
  <c r="C276" i="23"/>
  <c r="D267" i="23"/>
  <c r="AG212" i="22"/>
  <c r="AF212" i="22"/>
  <c r="AD213" i="22"/>
  <c r="AE213" i="22" s="1"/>
  <c r="D284" i="26" l="1"/>
  <c r="C285" i="26"/>
  <c r="C286" i="26" s="1"/>
  <c r="C277" i="23"/>
  <c r="D268" i="23"/>
  <c r="AG213" i="22"/>
  <c r="AF213" i="22"/>
  <c r="AD214" i="22"/>
  <c r="AE214" i="22" s="1"/>
  <c r="D285" i="26" l="1"/>
  <c r="D286" i="26" s="1"/>
  <c r="C287" i="26"/>
  <c r="C278" i="23"/>
  <c r="D269" i="23"/>
  <c r="AG214" i="22"/>
  <c r="AD215" i="22"/>
  <c r="AE215" i="22" s="1"/>
  <c r="AF214" i="22"/>
  <c r="D287" i="26" l="1"/>
  <c r="C288" i="26"/>
  <c r="C289" i="26" s="1"/>
  <c r="C279" i="23"/>
  <c r="D270" i="23"/>
  <c r="AG215" i="22"/>
  <c r="AD216" i="22"/>
  <c r="AE216" i="22" s="1"/>
  <c r="AF215" i="22"/>
  <c r="D288" i="26" l="1"/>
  <c r="C290" i="26"/>
  <c r="C280" i="23"/>
  <c r="D271" i="23"/>
  <c r="AG216" i="22"/>
  <c r="AF216" i="22"/>
  <c r="AD217" i="22"/>
  <c r="AE217" i="22" s="1"/>
  <c r="D289" i="26" l="1"/>
  <c r="C291" i="26"/>
  <c r="C281" i="23"/>
  <c r="D272" i="23"/>
  <c r="AG217" i="22"/>
  <c r="AF217" i="22"/>
  <c r="AD218" i="22"/>
  <c r="AE218" i="22" s="1"/>
  <c r="D290" i="26" l="1"/>
  <c r="C292" i="26"/>
  <c r="C282" i="23"/>
  <c r="D273" i="23"/>
  <c r="AG218" i="22"/>
  <c r="AD219" i="22"/>
  <c r="AE219" i="22" s="1"/>
  <c r="AF218" i="22"/>
  <c r="D291" i="26" l="1"/>
  <c r="C293" i="26"/>
  <c r="C283" i="23"/>
  <c r="D274" i="23"/>
  <c r="AG219" i="22"/>
  <c r="AF219" i="22"/>
  <c r="AD220" i="22"/>
  <c r="AE220" i="22" s="1"/>
  <c r="D292" i="26" l="1"/>
  <c r="C294" i="26"/>
  <c r="C284" i="23"/>
  <c r="D275" i="23"/>
  <c r="AG220" i="22"/>
  <c r="AD221" i="22"/>
  <c r="AE221" i="22" s="1"/>
  <c r="AF220" i="22"/>
  <c r="D293" i="26" l="1"/>
  <c r="C295" i="26"/>
  <c r="C285" i="23"/>
  <c r="D276" i="23"/>
  <c r="AG221" i="22"/>
  <c r="AF221" i="22"/>
  <c r="AD222" i="22"/>
  <c r="AE222" i="22" s="1"/>
  <c r="D294" i="26" l="1"/>
  <c r="C296" i="26"/>
  <c r="C286" i="23"/>
  <c r="D277" i="23"/>
  <c r="AG222" i="22"/>
  <c r="AD223" i="22"/>
  <c r="AE223" i="22" s="1"/>
  <c r="AF222" i="22"/>
  <c r="D295" i="26" l="1"/>
  <c r="C297" i="26"/>
  <c r="C287" i="23"/>
  <c r="D278" i="23"/>
  <c r="AG223" i="22"/>
  <c r="AF223" i="22"/>
  <c r="AD224" i="22"/>
  <c r="AE224" i="22" s="1"/>
  <c r="D296" i="26" l="1"/>
  <c r="C298" i="26"/>
  <c r="C288" i="23"/>
  <c r="D279" i="23"/>
  <c r="AG224" i="22"/>
  <c r="AD225" i="22"/>
  <c r="AE225" i="22" s="1"/>
  <c r="AF224" i="22"/>
  <c r="D297" i="26" l="1"/>
  <c r="C299" i="26"/>
  <c r="C289" i="23"/>
  <c r="D280" i="23"/>
  <c r="AG225" i="22"/>
  <c r="AF225" i="22"/>
  <c r="AD226" i="22"/>
  <c r="AE226" i="22" s="1"/>
  <c r="D298" i="26" l="1"/>
  <c r="C300" i="26"/>
  <c r="C290" i="23"/>
  <c r="D281" i="23"/>
  <c r="AG226" i="22"/>
  <c r="AD227" i="22"/>
  <c r="AE227" i="22" s="1"/>
  <c r="AF226" i="22"/>
  <c r="D299" i="26" l="1"/>
  <c r="C301" i="26"/>
  <c r="C291" i="23"/>
  <c r="D282" i="23"/>
  <c r="AG227" i="22"/>
  <c r="AD228" i="22"/>
  <c r="AE228" i="22" s="1"/>
  <c r="AF227" i="22"/>
  <c r="D300" i="26" l="1"/>
  <c r="C302" i="26"/>
  <c r="C292" i="23"/>
  <c r="D283" i="23"/>
  <c r="AG228" i="22"/>
  <c r="AF228" i="22"/>
  <c r="AD229" i="22"/>
  <c r="AE229" i="22" s="1"/>
  <c r="D301" i="26" l="1"/>
  <c r="C303" i="26"/>
  <c r="C293" i="23"/>
  <c r="D284" i="23"/>
  <c r="AG229" i="22"/>
  <c r="AF229" i="22"/>
  <c r="AD230" i="22"/>
  <c r="AE230" i="22" s="1"/>
  <c r="D302" i="26" l="1"/>
  <c r="C304" i="26"/>
  <c r="C294" i="23"/>
  <c r="D285" i="23"/>
  <c r="AG230" i="22"/>
  <c r="AD231" i="22"/>
  <c r="AE231" i="22" s="1"/>
  <c r="AF230" i="22"/>
  <c r="D303" i="26" l="1"/>
  <c r="C305" i="26"/>
  <c r="C295" i="23"/>
  <c r="D286" i="23"/>
  <c r="AG231" i="22"/>
  <c r="AD232" i="22"/>
  <c r="AE232" i="22" s="1"/>
  <c r="AF231" i="22"/>
  <c r="D304" i="26" l="1"/>
  <c r="C306" i="26"/>
  <c r="C296" i="23"/>
  <c r="D287" i="23"/>
  <c r="AG232" i="22"/>
  <c r="AF232" i="22"/>
  <c r="AD233" i="22"/>
  <c r="AE233" i="22" s="1"/>
  <c r="D305" i="26" l="1"/>
  <c r="C307" i="26"/>
  <c r="C297" i="23"/>
  <c r="D288" i="23"/>
  <c r="AG233" i="22"/>
  <c r="AF233" i="22"/>
  <c r="AD234" i="22"/>
  <c r="AE234" i="22" s="1"/>
  <c r="D306" i="26" l="1"/>
  <c r="C308" i="26"/>
  <c r="C298" i="23"/>
  <c r="D289" i="23"/>
  <c r="AG234" i="22"/>
  <c r="AD235" i="22"/>
  <c r="AE235" i="22" s="1"/>
  <c r="AF234" i="22"/>
  <c r="D307" i="26" l="1"/>
  <c r="C309" i="26"/>
  <c r="C299" i="23"/>
  <c r="D290" i="23"/>
  <c r="AG235" i="22"/>
  <c r="AF235" i="22"/>
  <c r="AD236" i="22"/>
  <c r="AE236" i="22" s="1"/>
  <c r="D308" i="26" l="1"/>
  <c r="C310" i="26"/>
  <c r="C300" i="23"/>
  <c r="D291" i="23"/>
  <c r="AG236" i="22"/>
  <c r="AF236" i="22"/>
  <c r="AD237" i="22"/>
  <c r="AE237" i="22" s="1"/>
  <c r="D309" i="26" l="1"/>
  <c r="C311" i="26"/>
  <c r="C301" i="23"/>
  <c r="D292" i="23"/>
  <c r="AG237" i="22"/>
  <c r="AF237" i="22"/>
  <c r="AD238" i="22"/>
  <c r="AE238" i="22" s="1"/>
  <c r="D310" i="26" l="1"/>
  <c r="C312" i="26"/>
  <c r="C302" i="23"/>
  <c r="D293" i="23"/>
  <c r="AG238" i="22"/>
  <c r="AD239" i="22"/>
  <c r="AE239" i="22" s="1"/>
  <c r="AF238" i="22"/>
  <c r="D311" i="26" l="1"/>
  <c r="C313" i="26"/>
  <c r="C303" i="23"/>
  <c r="D294" i="23"/>
  <c r="AG239" i="22"/>
  <c r="AF239" i="22"/>
  <c r="AD240" i="22"/>
  <c r="AE240" i="22" s="1"/>
  <c r="D312" i="26" l="1"/>
  <c r="C314" i="26"/>
  <c r="C304" i="23"/>
  <c r="D295" i="23"/>
  <c r="AG240" i="22"/>
  <c r="AD241" i="22"/>
  <c r="AE241" i="22" s="1"/>
  <c r="AF240" i="22"/>
  <c r="D313" i="26" l="1"/>
  <c r="C315" i="26"/>
  <c r="D296" i="23"/>
  <c r="C305" i="23"/>
  <c r="AG241" i="22"/>
  <c r="AF241" i="22"/>
  <c r="AD242" i="22"/>
  <c r="AE242" i="22" s="1"/>
  <c r="D314" i="26" l="1"/>
  <c r="C316" i="26"/>
  <c r="C306" i="23"/>
  <c r="D297" i="23"/>
  <c r="AG242" i="22"/>
  <c r="AD243" i="22"/>
  <c r="AE243" i="22" s="1"/>
  <c r="AF242" i="22"/>
  <c r="D315" i="26" l="1"/>
  <c r="C317" i="26"/>
  <c r="C307" i="23"/>
  <c r="D298" i="23"/>
  <c r="AG243" i="22"/>
  <c r="AF243" i="22"/>
  <c r="AD244" i="22"/>
  <c r="AE244" i="22" s="1"/>
  <c r="D316" i="26" l="1"/>
  <c r="D317" i="26" s="1"/>
  <c r="C318" i="26"/>
  <c r="C308" i="23"/>
  <c r="D299" i="23"/>
  <c r="AG244" i="22"/>
  <c r="AF244" i="22"/>
  <c r="AD245" i="22"/>
  <c r="AE245" i="22" s="1"/>
  <c r="D318" i="26" l="1"/>
  <c r="C319" i="26"/>
  <c r="C309" i="23"/>
  <c r="D300" i="23"/>
  <c r="AG245" i="22"/>
  <c r="AF245" i="22"/>
  <c r="AD246" i="22"/>
  <c r="AE246" i="22" s="1"/>
  <c r="D319" i="26" l="1"/>
  <c r="C320" i="26"/>
  <c r="C310" i="23"/>
  <c r="D301" i="23"/>
  <c r="AG246" i="22"/>
  <c r="AD247" i="22"/>
  <c r="AE247" i="22" s="1"/>
  <c r="AF246" i="22"/>
  <c r="D320" i="26" l="1"/>
  <c r="C321" i="26"/>
  <c r="D321" i="26" s="1"/>
  <c r="C311" i="23"/>
  <c r="D302" i="23"/>
  <c r="AG247" i="22"/>
  <c r="AD248" i="22"/>
  <c r="AE248" i="22" s="1"/>
  <c r="AF247" i="22"/>
  <c r="C322" i="26" l="1"/>
  <c r="D322" i="26" s="1"/>
  <c r="C312" i="23"/>
  <c r="D303" i="23"/>
  <c r="AG248" i="22"/>
  <c r="AF248" i="22"/>
  <c r="AD249" i="22"/>
  <c r="AE249" i="22" s="1"/>
  <c r="C323" i="26" l="1"/>
  <c r="D323" i="26" s="1"/>
  <c r="C313" i="23"/>
  <c r="D304" i="23"/>
  <c r="AG249" i="22"/>
  <c r="AF249" i="22"/>
  <c r="AD250" i="22"/>
  <c r="AE250" i="22" s="1"/>
  <c r="C324" i="26" l="1"/>
  <c r="D324" i="26" s="1"/>
  <c r="C314" i="23"/>
  <c r="D305" i="23"/>
  <c r="AG250" i="22"/>
  <c r="AD251" i="22"/>
  <c r="AE251" i="22" s="1"/>
  <c r="AF250" i="22"/>
  <c r="C325" i="26" l="1"/>
  <c r="D325" i="26" s="1"/>
  <c r="C315" i="23"/>
  <c r="D306" i="23"/>
  <c r="AG251" i="22"/>
  <c r="AF251" i="22"/>
  <c r="AD252" i="22"/>
  <c r="AE252" i="22" s="1"/>
  <c r="C326" i="26" l="1"/>
  <c r="D326" i="26" s="1"/>
  <c r="C316" i="23"/>
  <c r="D307" i="23"/>
  <c r="AG252" i="22"/>
  <c r="AD253" i="22"/>
  <c r="AE253" i="22" s="1"/>
  <c r="AF252" i="22"/>
  <c r="C327" i="26" l="1"/>
  <c r="D327" i="26" s="1"/>
  <c r="C317" i="23"/>
  <c r="D308" i="23"/>
  <c r="AG253" i="22"/>
  <c r="AF253" i="22"/>
  <c r="AD254" i="22"/>
  <c r="AE254" i="22" s="1"/>
  <c r="C328" i="26" l="1"/>
  <c r="D328" i="26" s="1"/>
  <c r="C318" i="23"/>
  <c r="D309" i="23"/>
  <c r="AG254" i="22"/>
  <c r="AD255" i="22"/>
  <c r="AE255" i="22" s="1"/>
  <c r="AF254" i="22"/>
  <c r="C329" i="26" l="1"/>
  <c r="D329" i="26" s="1"/>
  <c r="C319" i="23"/>
  <c r="D310" i="23"/>
  <c r="AG255" i="22"/>
  <c r="AF255" i="22"/>
  <c r="AD256" i="22"/>
  <c r="AE256" i="22" s="1"/>
  <c r="C330" i="26" l="1"/>
  <c r="D330" i="26" s="1"/>
  <c r="C320" i="23"/>
  <c r="D311" i="23"/>
  <c r="AG256" i="22"/>
  <c r="AD257" i="22"/>
  <c r="AE257" i="22" s="1"/>
  <c r="AF256" i="22"/>
  <c r="C331" i="26" l="1"/>
  <c r="D331" i="26" s="1"/>
  <c r="C321" i="23"/>
  <c r="D312" i="23"/>
  <c r="AG257" i="22"/>
  <c r="AF257" i="22"/>
  <c r="AD258" i="22"/>
  <c r="AE258" i="22" s="1"/>
  <c r="C332" i="26" l="1"/>
  <c r="D332" i="26" s="1"/>
  <c r="C322" i="23"/>
  <c r="D313" i="23"/>
  <c r="AG258" i="22"/>
  <c r="AD259" i="22"/>
  <c r="AE259" i="22" s="1"/>
  <c r="AF258" i="22"/>
  <c r="C333" i="26" l="1"/>
  <c r="D333" i="26" s="1"/>
  <c r="C323" i="23"/>
  <c r="D314" i="23"/>
  <c r="AG259" i="22"/>
  <c r="AD260" i="22"/>
  <c r="AE260" i="22" s="1"/>
  <c r="AF259" i="22"/>
  <c r="C334" i="26" l="1"/>
  <c r="D334" i="26" s="1"/>
  <c r="C324" i="23"/>
  <c r="D315" i="23"/>
  <c r="AG260" i="22"/>
  <c r="AF260" i="22"/>
  <c r="AD261" i="22"/>
  <c r="AE261" i="22" s="1"/>
  <c r="C335" i="26" l="1"/>
  <c r="D335" i="26" s="1"/>
  <c r="C325" i="23"/>
  <c r="D316" i="23"/>
  <c r="AG261" i="22"/>
  <c r="AF261" i="22"/>
  <c r="AD262" i="22"/>
  <c r="AE262" i="22" s="1"/>
  <c r="C336" i="26" l="1"/>
  <c r="D336" i="26" s="1"/>
  <c r="C326" i="23"/>
  <c r="D317" i="23"/>
  <c r="AG262" i="22"/>
  <c r="AD263" i="22"/>
  <c r="AE263" i="22" s="1"/>
  <c r="AF262" i="22"/>
  <c r="C337" i="26" l="1"/>
  <c r="D337" i="26" s="1"/>
  <c r="C327" i="23"/>
  <c r="D318" i="23"/>
  <c r="AG263" i="22"/>
  <c r="AD264" i="22"/>
  <c r="AE264" i="22" s="1"/>
  <c r="AF263" i="22"/>
  <c r="C338" i="26" l="1"/>
  <c r="D338" i="26" s="1"/>
  <c r="C328" i="23"/>
  <c r="D319" i="23"/>
  <c r="AG264" i="22"/>
  <c r="AF264" i="22"/>
  <c r="AD265" i="22"/>
  <c r="AE265" i="22" s="1"/>
  <c r="C339" i="26" l="1"/>
  <c r="D339" i="26" s="1"/>
  <c r="C329" i="23"/>
  <c r="D320" i="23"/>
  <c r="AG265" i="22"/>
  <c r="AF265" i="22"/>
  <c r="AD266" i="22"/>
  <c r="AE266" i="22" s="1"/>
  <c r="C340" i="26" l="1"/>
  <c r="D340" i="26" s="1"/>
  <c r="C330" i="23"/>
  <c r="D321" i="23"/>
  <c r="AG266" i="22"/>
  <c r="AD267" i="22"/>
  <c r="AE267" i="22" s="1"/>
  <c r="AF266" i="22"/>
  <c r="C341" i="26" l="1"/>
  <c r="D341" i="26" s="1"/>
  <c r="C331" i="23"/>
  <c r="D322" i="23"/>
  <c r="AG267" i="22"/>
  <c r="AF267" i="22"/>
  <c r="AD268" i="22"/>
  <c r="AE268" i="22" s="1"/>
  <c r="C342" i="26" l="1"/>
  <c r="D342" i="26" s="1"/>
  <c r="C332" i="23"/>
  <c r="D323" i="23"/>
  <c r="AG268" i="22"/>
  <c r="AD269" i="22"/>
  <c r="AE269" i="22" s="1"/>
  <c r="AF268" i="22"/>
  <c r="C343" i="26" l="1"/>
  <c r="D343" i="26" s="1"/>
  <c r="C333" i="23"/>
  <c r="D324" i="23"/>
  <c r="AG269" i="22"/>
  <c r="AF269" i="22"/>
  <c r="AD270" i="22"/>
  <c r="AE270" i="22" s="1"/>
  <c r="C344" i="26" l="1"/>
  <c r="D344" i="26" s="1"/>
  <c r="C334" i="23"/>
  <c r="D325" i="23"/>
  <c r="AG270" i="22"/>
  <c r="AD271" i="22"/>
  <c r="AE271" i="22" s="1"/>
  <c r="AF270" i="22"/>
  <c r="C345" i="26" l="1"/>
  <c r="D345" i="26" s="1"/>
  <c r="C335" i="23"/>
  <c r="D326" i="23"/>
  <c r="AG271" i="22"/>
  <c r="AF271" i="22"/>
  <c r="AD272" i="22"/>
  <c r="AE272" i="22" s="1"/>
  <c r="C346" i="26" l="1"/>
  <c r="D346" i="26" s="1"/>
  <c r="C336" i="23"/>
  <c r="D327" i="23"/>
  <c r="AG272" i="22"/>
  <c r="AD273" i="22"/>
  <c r="AE273" i="22" s="1"/>
  <c r="AF272" i="22"/>
  <c r="C347" i="26" l="1"/>
  <c r="D347" i="26" s="1"/>
  <c r="C337" i="23"/>
  <c r="D328" i="23"/>
  <c r="AG273" i="22"/>
  <c r="AF273" i="22"/>
  <c r="AD274" i="22"/>
  <c r="AE274" i="22" s="1"/>
  <c r="C348" i="26" l="1"/>
  <c r="D348" i="26" s="1"/>
  <c r="C338" i="23"/>
  <c r="D329" i="23"/>
  <c r="AG274" i="22"/>
  <c r="AD275" i="22"/>
  <c r="AE275" i="22" s="1"/>
  <c r="AF274" i="22"/>
  <c r="C349" i="26" l="1"/>
  <c r="D349" i="26" s="1"/>
  <c r="C339" i="23"/>
  <c r="D330" i="23"/>
  <c r="AG275" i="22"/>
  <c r="AD276" i="22"/>
  <c r="AE276" i="22" s="1"/>
  <c r="AF275" i="22"/>
  <c r="C350" i="26" l="1"/>
  <c r="D350" i="26" s="1"/>
  <c r="C340" i="23"/>
  <c r="D331" i="23"/>
  <c r="AG276" i="22"/>
  <c r="AF276" i="22"/>
  <c r="AD277" i="22"/>
  <c r="AE277" i="22" s="1"/>
  <c r="D351" i="26" l="1"/>
  <c r="D352" i="26" s="1"/>
  <c r="C351" i="26"/>
  <c r="C341" i="23"/>
  <c r="D332" i="23"/>
  <c r="AG277" i="22"/>
  <c r="AF277" i="22"/>
  <c r="AD278" i="22"/>
  <c r="AE278" i="22" s="1"/>
  <c r="C352" i="26" l="1"/>
  <c r="C342" i="23"/>
  <c r="D333" i="23"/>
  <c r="AG278" i="22"/>
  <c r="AD279" i="22"/>
  <c r="AE279" i="22" s="1"/>
  <c r="AF278" i="22"/>
  <c r="C353" i="26" l="1"/>
  <c r="D353" i="26" s="1"/>
  <c r="D354" i="26" s="1"/>
  <c r="C343" i="23"/>
  <c r="D334" i="23"/>
  <c r="AG279" i="22"/>
  <c r="AD280" i="22"/>
  <c r="AE280" i="22" s="1"/>
  <c r="AF279" i="22"/>
  <c r="C354" i="26" l="1"/>
  <c r="C344" i="23"/>
  <c r="D335" i="23"/>
  <c r="AG280" i="22"/>
  <c r="AF280" i="22"/>
  <c r="AD281" i="22"/>
  <c r="AE281" i="22" s="1"/>
  <c r="C355" i="26" l="1"/>
  <c r="D355" i="26" s="1"/>
  <c r="C345" i="23"/>
  <c r="D336" i="23"/>
  <c r="AG281" i="22"/>
  <c r="AF281" i="22"/>
  <c r="AD282" i="22"/>
  <c r="AE282" i="22" s="1"/>
  <c r="D356" i="26" l="1"/>
  <c r="C356" i="26"/>
  <c r="C346" i="23"/>
  <c r="D337" i="23"/>
  <c r="AG282" i="22"/>
  <c r="AD283" i="22"/>
  <c r="AE283" i="22" s="1"/>
  <c r="AF282" i="22"/>
  <c r="D357" i="26" l="1"/>
  <c r="C357" i="26"/>
  <c r="C347" i="23"/>
  <c r="D338" i="23"/>
  <c r="AG283" i="22"/>
  <c r="AF283" i="22"/>
  <c r="AD284" i="22"/>
  <c r="AE284" i="22" s="1"/>
  <c r="C358" i="26" l="1"/>
  <c r="D358" i="26" s="1"/>
  <c r="C348" i="23"/>
  <c r="D339" i="23"/>
  <c r="AG284" i="22"/>
  <c r="AD285" i="22"/>
  <c r="AE285" i="22" s="1"/>
  <c r="AF284" i="22"/>
  <c r="C359" i="26" l="1"/>
  <c r="D359" i="26" s="1"/>
  <c r="C349" i="23"/>
  <c r="D340" i="23"/>
  <c r="AG285" i="22"/>
  <c r="AF285" i="22"/>
  <c r="AD286" i="22"/>
  <c r="AE286" i="22" s="1"/>
  <c r="C360" i="26" l="1"/>
  <c r="D360" i="26" s="1"/>
  <c r="C350" i="23"/>
  <c r="D341" i="23"/>
  <c r="AG286" i="22"/>
  <c r="AD287" i="22"/>
  <c r="AE287" i="22" s="1"/>
  <c r="AF286" i="22"/>
  <c r="C361" i="26" l="1"/>
  <c r="D361" i="26" s="1"/>
  <c r="C351" i="23"/>
  <c r="D342" i="23"/>
  <c r="AG287" i="22"/>
  <c r="AF287" i="22"/>
  <c r="AD288" i="22"/>
  <c r="AE288" i="22" s="1"/>
  <c r="C362" i="26" l="1"/>
  <c r="D362" i="26" s="1"/>
  <c r="C352" i="23"/>
  <c r="D343" i="23"/>
  <c r="AG288" i="22"/>
  <c r="AD289" i="22"/>
  <c r="AE289" i="22" s="1"/>
  <c r="AF288" i="22"/>
  <c r="C363" i="26" l="1"/>
  <c r="D363" i="26" s="1"/>
  <c r="C353" i="23"/>
  <c r="D344" i="23"/>
  <c r="AG289" i="22"/>
  <c r="AF289" i="22"/>
  <c r="AD290" i="22"/>
  <c r="AE290" i="22" s="1"/>
  <c r="C364" i="26" l="1"/>
  <c r="D364" i="26" s="1"/>
  <c r="C354" i="23"/>
  <c r="D345" i="23"/>
  <c r="AG290" i="22"/>
  <c r="AD291" i="22"/>
  <c r="AE291" i="22" s="1"/>
  <c r="AF290" i="22"/>
  <c r="C365" i="26" l="1"/>
  <c r="D365" i="26" s="1"/>
  <c r="C355" i="23"/>
  <c r="D346" i="23"/>
  <c r="AG291" i="22"/>
  <c r="AD292" i="22"/>
  <c r="AE292" i="22" s="1"/>
  <c r="AF291" i="22"/>
  <c r="C366" i="26" l="1"/>
  <c r="D366" i="26" s="1"/>
  <c r="C356" i="23"/>
  <c r="D347" i="23"/>
  <c r="AG292" i="22"/>
  <c r="AF292" i="22"/>
  <c r="AD293" i="22"/>
  <c r="AE293" i="22" s="1"/>
  <c r="C367" i="26" l="1"/>
  <c r="D367" i="26" s="1"/>
  <c r="C357" i="23"/>
  <c r="D348" i="23"/>
  <c r="AG293" i="22"/>
  <c r="AF293" i="22"/>
  <c r="AD294" i="22"/>
  <c r="AE294" i="22" s="1"/>
  <c r="C368" i="26" l="1"/>
  <c r="D368" i="26" s="1"/>
  <c r="C358" i="23"/>
  <c r="D349" i="23"/>
  <c r="AG294" i="22"/>
  <c r="AD295" i="22"/>
  <c r="AE295" i="22" s="1"/>
  <c r="AF294" i="22"/>
  <c r="C369" i="26" l="1"/>
  <c r="D369" i="26" s="1"/>
  <c r="C359" i="23"/>
  <c r="D350" i="23"/>
  <c r="AG295" i="22"/>
  <c r="AD296" i="22"/>
  <c r="AE296" i="22" s="1"/>
  <c r="AF295" i="22"/>
  <c r="C370" i="26" l="1"/>
  <c r="D370" i="26" s="1"/>
  <c r="C360" i="23"/>
  <c r="D351" i="23"/>
  <c r="AG296" i="22"/>
  <c r="AF296" i="22"/>
  <c r="AD297" i="22"/>
  <c r="AE297" i="22" s="1"/>
  <c r="C371" i="26" l="1"/>
  <c r="D371" i="26" s="1"/>
  <c r="C361" i="23"/>
  <c r="D352" i="23"/>
  <c r="AG297" i="22"/>
  <c r="AF297" i="22"/>
  <c r="AD298" i="22"/>
  <c r="AE298" i="22" s="1"/>
  <c r="C372" i="26" l="1"/>
  <c r="D372" i="26" s="1"/>
  <c r="C362" i="23"/>
  <c r="D353" i="23"/>
  <c r="AG298" i="22"/>
  <c r="AD299" i="22"/>
  <c r="AE299" i="22" s="1"/>
  <c r="AF298" i="22"/>
  <c r="C373" i="26" l="1"/>
  <c r="D373" i="26" s="1"/>
  <c r="C363" i="23"/>
  <c r="D354" i="23"/>
  <c r="AG299" i="22"/>
  <c r="AF299" i="22"/>
  <c r="AD300" i="22"/>
  <c r="AE300" i="22" s="1"/>
  <c r="C374" i="26" l="1"/>
  <c r="D374" i="26" s="1"/>
  <c r="C364" i="23"/>
  <c r="D355" i="23"/>
  <c r="AG300" i="22"/>
  <c r="AF300" i="22"/>
  <c r="AD301" i="22"/>
  <c r="AE301" i="22" s="1"/>
  <c r="C375" i="26" l="1"/>
  <c r="D375" i="26" s="1"/>
  <c r="C365" i="23"/>
  <c r="D356" i="23"/>
  <c r="AG301" i="22"/>
  <c r="AF301" i="22"/>
  <c r="AD302" i="22"/>
  <c r="AE302" i="22" s="1"/>
  <c r="C366" i="23" l="1"/>
  <c r="D357" i="23"/>
  <c r="AG302" i="22"/>
  <c r="AD303" i="22"/>
  <c r="AE303" i="22" s="1"/>
  <c r="AF302" i="22"/>
  <c r="C367" i="23" l="1"/>
  <c r="D358" i="23"/>
  <c r="AG303" i="22"/>
  <c r="AF303" i="22"/>
  <c r="AD304" i="22"/>
  <c r="AE304" i="22" s="1"/>
  <c r="C368" i="23" l="1"/>
  <c r="D359" i="23"/>
  <c r="AG304" i="22"/>
  <c r="AD305" i="22"/>
  <c r="AE305" i="22" s="1"/>
  <c r="AF304" i="22"/>
  <c r="C369" i="23" l="1"/>
  <c r="D360" i="23"/>
  <c r="AG305" i="22"/>
  <c r="AF305" i="22"/>
  <c r="AD306" i="22"/>
  <c r="AE306" i="22" s="1"/>
  <c r="M10" i="26" l="1"/>
  <c r="C370" i="23"/>
  <c r="D361" i="23"/>
  <c r="AG306" i="22"/>
  <c r="AD307" i="22"/>
  <c r="AE307" i="22" s="1"/>
  <c r="AF306" i="22"/>
  <c r="C371" i="23" l="1"/>
  <c r="D362" i="23"/>
  <c r="AG307" i="22"/>
  <c r="AF307" i="22"/>
  <c r="AD308" i="22"/>
  <c r="AE308" i="22" s="1"/>
  <c r="C372" i="23" l="1"/>
  <c r="D363" i="23"/>
  <c r="AG308" i="22"/>
  <c r="AF308" i="22"/>
  <c r="AD309" i="22"/>
  <c r="AE309" i="22" s="1"/>
  <c r="C373" i="23" l="1"/>
  <c r="D364" i="23"/>
  <c r="AG309" i="22"/>
  <c r="AF309" i="22"/>
  <c r="AD310" i="22"/>
  <c r="AE310" i="22" s="1"/>
  <c r="C374" i="23" l="1"/>
  <c r="D365" i="23"/>
  <c r="AG310" i="22"/>
  <c r="AD311" i="22"/>
  <c r="AE311" i="22" s="1"/>
  <c r="AF310" i="22"/>
  <c r="C375" i="23" l="1"/>
  <c r="D366" i="23"/>
  <c r="AG311" i="22"/>
  <c r="AD312" i="22"/>
  <c r="AE312" i="22" s="1"/>
  <c r="AF311" i="22"/>
  <c r="D367" i="23" l="1"/>
  <c r="AG312" i="22"/>
  <c r="AF312" i="22"/>
  <c r="AD313" i="22"/>
  <c r="AE313" i="22" s="1"/>
  <c r="D368" i="23" l="1"/>
  <c r="D369" i="23" s="1"/>
  <c r="D370" i="23" s="1"/>
  <c r="D371" i="23" s="1"/>
  <c r="AG313" i="22"/>
  <c r="AF313" i="22"/>
  <c r="AD314" i="22"/>
  <c r="AE314" i="22" s="1"/>
  <c r="D372" i="23" l="1"/>
  <c r="D373" i="23" s="1"/>
  <c r="AG314" i="22"/>
  <c r="AD315" i="22"/>
  <c r="AE315" i="22" s="1"/>
  <c r="AF314" i="22"/>
  <c r="D374" i="23" l="1"/>
  <c r="D375" i="23" s="1"/>
  <c r="M10" i="23" s="1"/>
  <c r="AG315" i="22"/>
  <c r="AF315" i="22"/>
  <c r="AD316" i="22"/>
  <c r="AE316" i="22" s="1"/>
  <c r="AG316" i="22" l="1"/>
  <c r="AD317" i="22"/>
  <c r="AE317" i="22" s="1"/>
  <c r="AF316" i="22"/>
  <c r="AG317" i="22" l="1"/>
  <c r="AF317" i="22"/>
  <c r="AD318" i="22"/>
  <c r="AE318" i="22" s="1"/>
  <c r="AG318" i="22" l="1"/>
  <c r="AD319" i="22"/>
  <c r="AE319" i="22" s="1"/>
  <c r="AF318" i="22"/>
  <c r="AG319" i="22" l="1"/>
  <c r="AF319" i="22"/>
  <c r="AD320" i="22"/>
  <c r="AE320" i="22" s="1"/>
  <c r="AG320" i="22" l="1"/>
  <c r="AD321" i="22"/>
  <c r="AE321" i="22" s="1"/>
  <c r="AF320" i="22"/>
  <c r="AG321" i="22" l="1"/>
  <c r="AF321" i="22"/>
  <c r="AD322" i="22"/>
  <c r="AE322" i="22" s="1"/>
  <c r="AG322" i="22" l="1"/>
  <c r="AD323" i="22"/>
  <c r="AE323" i="22" s="1"/>
  <c r="AF322" i="22"/>
  <c r="AG323" i="22" l="1"/>
  <c r="AD324" i="22"/>
  <c r="AE324" i="22" s="1"/>
  <c r="AF323" i="22"/>
  <c r="AG324" i="22" l="1"/>
  <c r="AF324" i="22"/>
  <c r="AD325" i="22"/>
  <c r="AE325" i="22" s="1"/>
  <c r="AG325" i="22" l="1"/>
  <c r="AF325" i="22"/>
  <c r="AD326" i="22"/>
  <c r="AE326" i="22" s="1"/>
  <c r="AG326" i="22" l="1"/>
  <c r="AD327" i="22"/>
  <c r="AE327" i="22" s="1"/>
  <c r="AF326" i="22"/>
  <c r="AG327" i="22" l="1"/>
  <c r="AD328" i="22"/>
  <c r="AE328" i="22" s="1"/>
  <c r="AF327" i="22"/>
  <c r="AG328" i="22" l="1"/>
  <c r="AF328" i="22"/>
  <c r="AD329" i="22"/>
  <c r="AE329" i="22" s="1"/>
  <c r="AG329" i="22" l="1"/>
  <c r="AF329" i="22"/>
  <c r="AD330" i="22"/>
  <c r="AE330" i="22" s="1"/>
  <c r="AG330" i="22" l="1"/>
  <c r="AD331" i="22"/>
  <c r="AE331" i="22" s="1"/>
  <c r="AF330" i="22"/>
  <c r="AG331" i="22" l="1"/>
  <c r="AF331" i="22"/>
  <c r="AD332" i="22"/>
  <c r="AE332" i="22" s="1"/>
  <c r="AG332" i="22" l="1"/>
  <c r="AD333" i="22"/>
  <c r="AE333" i="22" s="1"/>
  <c r="AF332" i="22"/>
  <c r="AG333" i="22" l="1"/>
  <c r="AF333" i="22"/>
  <c r="AD334" i="22"/>
  <c r="AE334" i="22" s="1"/>
  <c r="AG334" i="22" l="1"/>
  <c r="AD335" i="22"/>
  <c r="AE335" i="22" s="1"/>
  <c r="AF334" i="22"/>
  <c r="AG335" i="22" l="1"/>
  <c r="AF335" i="22"/>
  <c r="AD336" i="22"/>
  <c r="AE336" i="22" s="1"/>
  <c r="AG336" i="22" l="1"/>
  <c r="AD337" i="22"/>
  <c r="AE337" i="22" s="1"/>
  <c r="AF336" i="22"/>
  <c r="AG337" i="22" l="1"/>
  <c r="AF337" i="22"/>
  <c r="AD338" i="22"/>
  <c r="AE338" i="22" s="1"/>
  <c r="AG338" i="22" l="1"/>
  <c r="AD339" i="22"/>
  <c r="AE339" i="22" s="1"/>
  <c r="AF338" i="22"/>
  <c r="AG339" i="22" l="1"/>
  <c r="AD340" i="22"/>
  <c r="AE340" i="22" s="1"/>
  <c r="AF339" i="22"/>
  <c r="AG340" i="22" l="1"/>
  <c r="AF340" i="22"/>
  <c r="AD341" i="22"/>
  <c r="AE341" i="22" s="1"/>
  <c r="AG341" i="22" l="1"/>
  <c r="AF341" i="22"/>
  <c r="AD342" i="22"/>
  <c r="AE342" i="22" s="1"/>
  <c r="AG342" i="22" l="1"/>
  <c r="AD343" i="22"/>
  <c r="AE343" i="22" s="1"/>
  <c r="AF342" i="22"/>
  <c r="AG343" i="22" l="1"/>
  <c r="AD344" i="22"/>
  <c r="AE344" i="22" s="1"/>
  <c r="AF343" i="22"/>
  <c r="AG344" i="22" l="1"/>
  <c r="AF344" i="22"/>
  <c r="AD345" i="22"/>
  <c r="AE345" i="22" s="1"/>
  <c r="AG345" i="22" l="1"/>
  <c r="AF345" i="22"/>
  <c r="AD346" i="22"/>
  <c r="AE346" i="22" s="1"/>
  <c r="AG346" i="22" l="1"/>
  <c r="AD347" i="22"/>
  <c r="AE347" i="22" s="1"/>
  <c r="AF346" i="22"/>
  <c r="AG347" i="22" l="1"/>
  <c r="AF347" i="22"/>
  <c r="AD348" i="22"/>
  <c r="AE348" i="22" s="1"/>
  <c r="AG348" i="22" l="1"/>
  <c r="AD349" i="22"/>
  <c r="AE349" i="22" s="1"/>
  <c r="AF348" i="22"/>
  <c r="AG349" i="22" l="1"/>
  <c r="AF349" i="22"/>
  <c r="AD350" i="22"/>
  <c r="AE350" i="22" s="1"/>
  <c r="AG350" i="22" l="1"/>
  <c r="AD351" i="22"/>
  <c r="AE351" i="22" s="1"/>
  <c r="AF350" i="22"/>
  <c r="AG351" i="22" l="1"/>
  <c r="AF351" i="22"/>
  <c r="AD352" i="22"/>
  <c r="AE352" i="22" s="1"/>
  <c r="AG352" i="22" l="1"/>
  <c r="AD353" i="22"/>
  <c r="AE353" i="22" s="1"/>
  <c r="AF352" i="22"/>
  <c r="AG353" i="22" l="1"/>
  <c r="AF353" i="22"/>
  <c r="AD354" i="22"/>
  <c r="AE354" i="22" s="1"/>
  <c r="AG354" i="22" l="1"/>
  <c r="AD355" i="22"/>
  <c r="AE355" i="22" s="1"/>
  <c r="AF354" i="22"/>
  <c r="AG355" i="22" l="1"/>
  <c r="AD356" i="22"/>
  <c r="AE356" i="22" s="1"/>
  <c r="AF355" i="22"/>
  <c r="AG356" i="22" l="1"/>
  <c r="AF356" i="22"/>
  <c r="AD357" i="22"/>
  <c r="AE357" i="22" s="1"/>
  <c r="AG357" i="22" l="1"/>
  <c r="AF357" i="22"/>
  <c r="AD358" i="22"/>
  <c r="AE358" i="22" s="1"/>
  <c r="AG358" i="22" l="1"/>
  <c r="AD359" i="22"/>
  <c r="AE359" i="22" s="1"/>
  <c r="AF358" i="22"/>
  <c r="AG359" i="22" l="1"/>
  <c r="AD360" i="22"/>
  <c r="AE360" i="22" s="1"/>
  <c r="AF359" i="22"/>
  <c r="AG360" i="22" l="1"/>
  <c r="AF360" i="22"/>
  <c r="AD361" i="22"/>
  <c r="AE361" i="22" s="1"/>
  <c r="AG361" i="22" l="1"/>
  <c r="AF361" i="22"/>
  <c r="AD362" i="22"/>
  <c r="AE362" i="22" s="1"/>
  <c r="AG362" i="22" l="1"/>
  <c r="AD363" i="22"/>
  <c r="AE363" i="22" s="1"/>
  <c r="AF362" i="22"/>
  <c r="AG363" i="22" l="1"/>
  <c r="AF363" i="22"/>
  <c r="AD364" i="22"/>
  <c r="AE364" i="22" s="1"/>
  <c r="AG364" i="22" l="1"/>
  <c r="AF364" i="22"/>
  <c r="AD365" i="22"/>
  <c r="AE365" i="22" s="1"/>
  <c r="AG365" i="22" l="1"/>
  <c r="AF365" i="22"/>
  <c r="AD366" i="22"/>
  <c r="AE366" i="22" s="1"/>
  <c r="AG366" i="22" l="1"/>
  <c r="AD367" i="22"/>
  <c r="AE367" i="22" s="1"/>
  <c r="AF366" i="22"/>
  <c r="AG367" i="22" l="1"/>
  <c r="AF367" i="22"/>
  <c r="AD368" i="22"/>
  <c r="AE368" i="22" s="1"/>
  <c r="AG368" i="22" l="1"/>
  <c r="AD369" i="22"/>
  <c r="AE369" i="22" s="1"/>
  <c r="AF368" i="22"/>
  <c r="AG369" i="22" l="1"/>
  <c r="AF369" i="22"/>
  <c r="AD370" i="22"/>
  <c r="AE370" i="22" s="1"/>
  <c r="AG370" i="22" l="1"/>
  <c r="AD371" i="22"/>
  <c r="AE371" i="22" s="1"/>
  <c r="AF370" i="22"/>
  <c r="AG371" i="22" l="1"/>
  <c r="AF371" i="22"/>
  <c r="AD372" i="22"/>
  <c r="AE372" i="22" s="1"/>
  <c r="AG372" i="22" l="1"/>
  <c r="AF372" i="22"/>
  <c r="AD373" i="22"/>
  <c r="AE373" i="22" s="1"/>
  <c r="AG373" i="22" l="1"/>
  <c r="AF373" i="22"/>
  <c r="AD374" i="22"/>
  <c r="AE374" i="22" s="1"/>
  <c r="AG374" i="22" l="1"/>
  <c r="AD375" i="22"/>
  <c r="AE375" i="22" s="1"/>
  <c r="AF374" i="22"/>
  <c r="AG375" i="22" l="1"/>
  <c r="AD376" i="22"/>
  <c r="AE376" i="22" s="1"/>
  <c r="AF375" i="22"/>
  <c r="AG376" i="22" l="1"/>
  <c r="AF376" i="22"/>
  <c r="AD377" i="22"/>
  <c r="AE377" i="22" s="1"/>
  <c r="AG377" i="22" l="1"/>
  <c r="AF377" i="22"/>
  <c r="AD378" i="22"/>
  <c r="AE378" i="22" s="1"/>
  <c r="AG378" i="22" l="1"/>
  <c r="AD379" i="22"/>
  <c r="AE379" i="22" s="1"/>
  <c r="AF378" i="22"/>
  <c r="AG379" i="22" l="1"/>
  <c r="AF379" i="22"/>
  <c r="AD380" i="22"/>
  <c r="AE380" i="22" s="1"/>
  <c r="AG380" i="22" l="1"/>
  <c r="AD381" i="22"/>
  <c r="AE381" i="22" s="1"/>
  <c r="AF380" i="22"/>
  <c r="AG381" i="22" l="1"/>
  <c r="AF381" i="22"/>
  <c r="AD382" i="22"/>
  <c r="AE382" i="22" s="1"/>
  <c r="AG382" i="22" l="1"/>
  <c r="AD383" i="22"/>
  <c r="AE383" i="22" s="1"/>
  <c r="AF382" i="22"/>
  <c r="AG383" i="22" l="1"/>
  <c r="AF383" i="22"/>
  <c r="AD384" i="22"/>
  <c r="AE384" i="22" s="1"/>
  <c r="AG384" i="22" l="1"/>
  <c r="AD385" i="22"/>
  <c r="AE385" i="22" s="1"/>
  <c r="AF384" i="22"/>
  <c r="AG385" i="22" l="1"/>
  <c r="AF385" i="22"/>
  <c r="AD386" i="22"/>
  <c r="AE386" i="22" s="1"/>
  <c r="AG386" i="22" l="1"/>
  <c r="AD387" i="22"/>
  <c r="AE387" i="22" s="1"/>
  <c r="AF386" i="22"/>
  <c r="AG387" i="22" l="1"/>
  <c r="AD388" i="22"/>
  <c r="AE388" i="22" s="1"/>
  <c r="AF387" i="22"/>
  <c r="AG388" i="22" l="1"/>
  <c r="AF388" i="22"/>
  <c r="AD389" i="22"/>
  <c r="AE389" i="22" s="1"/>
  <c r="AG389" i="22" l="1"/>
  <c r="AF389" i="22"/>
  <c r="AD390" i="22"/>
  <c r="AE390" i="22" s="1"/>
  <c r="AG390" i="22" l="1"/>
  <c r="AD391" i="22"/>
  <c r="AE391" i="22" s="1"/>
  <c r="AF390" i="22"/>
  <c r="AG391" i="22" l="1"/>
  <c r="AD392" i="22"/>
  <c r="AE392" i="22" s="1"/>
  <c r="AF391" i="22"/>
  <c r="AG392" i="22" l="1"/>
  <c r="AF392" i="22"/>
  <c r="AD393" i="22"/>
  <c r="AE393" i="22" s="1"/>
  <c r="AG393" i="22" l="1"/>
  <c r="AF393" i="22"/>
  <c r="AD394" i="22"/>
  <c r="AE394" i="22" s="1"/>
  <c r="AG394" i="22" l="1"/>
  <c r="AD395" i="22"/>
  <c r="AE395" i="22" s="1"/>
  <c r="AF394" i="22"/>
  <c r="AG395" i="22" l="1"/>
  <c r="AF395" i="22"/>
  <c r="AD396" i="22"/>
  <c r="AE396" i="22" s="1"/>
  <c r="AG396" i="22" l="1"/>
  <c r="AD397" i="22"/>
  <c r="AE397" i="22" s="1"/>
  <c r="AF396" i="22"/>
  <c r="AG397" i="22" l="1"/>
  <c r="AF397" i="22"/>
  <c r="AD398" i="22"/>
  <c r="AE398" i="22" s="1"/>
  <c r="AG398" i="22" l="1"/>
  <c r="AD399" i="22"/>
  <c r="AE399" i="22" s="1"/>
  <c r="AF398" i="22"/>
  <c r="AG399" i="22" l="1"/>
  <c r="AF399" i="22"/>
  <c r="AD400" i="22"/>
  <c r="AE400" i="22" s="1"/>
  <c r="AG400" i="22" l="1"/>
  <c r="AD401" i="22"/>
  <c r="AE401" i="22" s="1"/>
  <c r="AF400" i="22"/>
  <c r="AG401" i="22" l="1"/>
  <c r="AF401" i="22"/>
  <c r="AD402" i="22"/>
  <c r="AE402" i="22" s="1"/>
  <c r="AG402" i="22" l="1"/>
  <c r="AD403" i="22"/>
  <c r="AE403" i="22" s="1"/>
  <c r="AF402" i="22"/>
  <c r="AG403" i="22" l="1"/>
  <c r="AD404" i="22"/>
  <c r="AE404" i="22" s="1"/>
  <c r="AF403" i="22"/>
  <c r="AG404" i="22" l="1"/>
  <c r="AF404" i="22"/>
  <c r="AD405" i="22"/>
  <c r="AE405" i="22" s="1"/>
  <c r="AG405" i="22" l="1"/>
  <c r="AF405" i="22"/>
  <c r="AD406" i="22"/>
  <c r="AE406" i="22" s="1"/>
  <c r="AG406" i="22" l="1"/>
  <c r="AD407" i="22"/>
  <c r="AE407" i="22" s="1"/>
  <c r="AF406" i="22"/>
  <c r="AG407" i="22" l="1"/>
  <c r="AD408" i="22"/>
  <c r="AE408" i="22" s="1"/>
  <c r="AF407" i="22"/>
  <c r="AG408" i="22" l="1"/>
  <c r="AF408" i="22"/>
  <c r="AD409" i="22"/>
  <c r="AE409" i="22" s="1"/>
  <c r="AG409" i="22" l="1"/>
  <c r="AF409" i="22"/>
  <c r="AD410" i="22"/>
  <c r="AE410" i="22" s="1"/>
  <c r="AG410" i="22" l="1"/>
  <c r="AD411" i="22"/>
  <c r="AE411" i="22" s="1"/>
  <c r="AF410" i="22"/>
  <c r="AG411" i="22" l="1"/>
  <c r="AF411" i="22"/>
  <c r="AD412" i="22"/>
  <c r="AE412" i="22" s="1"/>
  <c r="AG412" i="22" l="1"/>
  <c r="AD413" i="22"/>
  <c r="AE413" i="22" s="1"/>
  <c r="AF412" i="22"/>
  <c r="AG413" i="22" l="1"/>
  <c r="AF413" i="22"/>
  <c r="AD414" i="22"/>
  <c r="AE414" i="22" s="1"/>
  <c r="AG414" i="22" l="1"/>
  <c r="AD415" i="22"/>
  <c r="AE415" i="22" s="1"/>
  <c r="AF414" i="22"/>
  <c r="AG415" i="22" l="1"/>
  <c r="AF415" i="22"/>
  <c r="AD416" i="22"/>
  <c r="AE416" i="22" s="1"/>
  <c r="AG416" i="22" l="1"/>
  <c r="AD417" i="22"/>
  <c r="AE417" i="22" s="1"/>
  <c r="AF416" i="22"/>
  <c r="AG417" i="22" l="1"/>
  <c r="AF417" i="22"/>
  <c r="AD418" i="22"/>
  <c r="AE418" i="22" s="1"/>
  <c r="AG418" i="22" l="1"/>
  <c r="AD419" i="22"/>
  <c r="AE419" i="22" s="1"/>
  <c r="AF418" i="22"/>
  <c r="AD420" i="22" l="1"/>
  <c r="AE420" i="22" s="1"/>
  <c r="AG419" i="22"/>
  <c r="AF419" i="22"/>
  <c r="AD421" i="22" l="1"/>
  <c r="AE421" i="22" s="1"/>
  <c r="AF420" i="22"/>
  <c r="AG420" i="22"/>
  <c r="AD422" i="22" l="1"/>
  <c r="AE422" i="22" s="1"/>
  <c r="AF421" i="22"/>
  <c r="AG421" i="22"/>
  <c r="AD423" i="22" l="1"/>
  <c r="AE423" i="22" s="1"/>
  <c r="AG422" i="22"/>
  <c r="AF422" i="22"/>
  <c r="AD424" i="22" l="1"/>
  <c r="AE424" i="22" s="1"/>
  <c r="AG423" i="22"/>
  <c r="AF423" i="22"/>
  <c r="AD425" i="22" l="1"/>
  <c r="AE425" i="22" s="1"/>
  <c r="AF424" i="22"/>
  <c r="AG424" i="22"/>
  <c r="AD426" i="22" l="1"/>
  <c r="AE426" i="22" s="1"/>
  <c r="AF425" i="22"/>
  <c r="AG425" i="22"/>
  <c r="AD427" i="22" l="1"/>
  <c r="AE427" i="22" s="1"/>
  <c r="AG426" i="22"/>
  <c r="AF426" i="22"/>
  <c r="AD428" i="22" l="1"/>
  <c r="AE428" i="22" s="1"/>
  <c r="AG427" i="22"/>
  <c r="AF427" i="22"/>
  <c r="AD429" i="22" l="1"/>
  <c r="AE429" i="22" s="1"/>
  <c r="AF428" i="22"/>
  <c r="AG428" i="22"/>
  <c r="AD430" i="22" l="1"/>
  <c r="AE430" i="22" s="1"/>
  <c r="AF429" i="22"/>
  <c r="AG429" i="22"/>
  <c r="AD431" i="22" l="1"/>
  <c r="AE431" i="22" s="1"/>
  <c r="AG430" i="22"/>
  <c r="AF430" i="22"/>
  <c r="AD432" i="22" l="1"/>
  <c r="AE432" i="22" s="1"/>
  <c r="AF431" i="22"/>
  <c r="AG431" i="22"/>
  <c r="AD433" i="22" l="1"/>
  <c r="AE433" i="22" s="1"/>
  <c r="AF432" i="22"/>
  <c r="AG432" i="22"/>
  <c r="AD434" i="22" l="1"/>
  <c r="AE434" i="22" s="1"/>
  <c r="AF433" i="22"/>
  <c r="AG433" i="22"/>
  <c r="AD435" i="22" l="1"/>
  <c r="AE435" i="22" s="1"/>
  <c r="AG434" i="22"/>
  <c r="AF434" i="22"/>
  <c r="AD436" i="22" l="1"/>
  <c r="AE436" i="22" s="1"/>
  <c r="AG435" i="22"/>
  <c r="AF435" i="22"/>
  <c r="AD437" i="22" l="1"/>
  <c r="AE437" i="22" s="1"/>
  <c r="AF436" i="22"/>
  <c r="AG436" i="22"/>
  <c r="AD438" i="22" l="1"/>
  <c r="AE438" i="22" s="1"/>
  <c r="AF437" i="22"/>
  <c r="AG437" i="22"/>
  <c r="AD439" i="22" l="1"/>
  <c r="AE439" i="22" s="1"/>
  <c r="AG438" i="22"/>
  <c r="AF438" i="22"/>
  <c r="AD440" i="22" l="1"/>
  <c r="AE440" i="22" s="1"/>
  <c r="AG439" i="22"/>
  <c r="AF439" i="22"/>
  <c r="AD441" i="22" l="1"/>
  <c r="AE441" i="22" s="1"/>
  <c r="AF440" i="22"/>
  <c r="AG440" i="22"/>
  <c r="AD442" i="22" l="1"/>
  <c r="AE442" i="22" s="1"/>
  <c r="AF441" i="22"/>
  <c r="AG441" i="22"/>
  <c r="AD443" i="22" l="1"/>
  <c r="AE443" i="22" s="1"/>
  <c r="AG442" i="22"/>
  <c r="AF442" i="22"/>
  <c r="AD444" i="22" l="1"/>
  <c r="AE444" i="22" s="1"/>
  <c r="AG443" i="22"/>
  <c r="AF443" i="22"/>
  <c r="AD445" i="22" l="1"/>
  <c r="AE445" i="22" s="1"/>
  <c r="AF444" i="22"/>
  <c r="AG444" i="22"/>
  <c r="AD446" i="22" l="1"/>
  <c r="AE446" i="22" s="1"/>
  <c r="AF445" i="22"/>
  <c r="AG445" i="22"/>
  <c r="AD447" i="22" l="1"/>
  <c r="AE447" i="22" s="1"/>
  <c r="AG446" i="22"/>
  <c r="AF446" i="22"/>
  <c r="AD448" i="22" l="1"/>
  <c r="AE448" i="22" s="1"/>
  <c r="AF447" i="22"/>
  <c r="AG447" i="22"/>
  <c r="AD449" i="22" l="1"/>
  <c r="AE449" i="22" s="1"/>
  <c r="AF448" i="22"/>
  <c r="AG448" i="22"/>
  <c r="AD450" i="22" l="1"/>
  <c r="AE450" i="22" s="1"/>
  <c r="AF449" i="22"/>
  <c r="AG449" i="22"/>
  <c r="AD451" i="22" l="1"/>
  <c r="AE451" i="22" s="1"/>
  <c r="AG450" i="22"/>
  <c r="AF450" i="22"/>
  <c r="AD452" i="22" l="1"/>
  <c r="AE452" i="22" s="1"/>
  <c r="AG451" i="22"/>
  <c r="AF451" i="22"/>
  <c r="AD453" i="22" l="1"/>
  <c r="AE453" i="22" s="1"/>
  <c r="AF452" i="22"/>
  <c r="AG452" i="22"/>
  <c r="AD454" i="22" l="1"/>
  <c r="AE454" i="22" s="1"/>
  <c r="AF453" i="22"/>
  <c r="AG453" i="22"/>
  <c r="AD455" i="22" l="1"/>
  <c r="AE455" i="22" s="1"/>
  <c r="AG454" i="22"/>
  <c r="AF454" i="22"/>
  <c r="AD456" i="22" l="1"/>
  <c r="AE456" i="22" s="1"/>
  <c r="AG455" i="22"/>
  <c r="AF455" i="22"/>
  <c r="AD457" i="22" l="1"/>
  <c r="AE457" i="22" s="1"/>
  <c r="AF456" i="22"/>
  <c r="AG456" i="22"/>
  <c r="AD458" i="22" l="1"/>
  <c r="AE458" i="22" s="1"/>
  <c r="AF457" i="22"/>
  <c r="AG457" i="22"/>
  <c r="AD459" i="22" l="1"/>
  <c r="AE459" i="22" s="1"/>
  <c r="AG458" i="22"/>
  <c r="AF458" i="22"/>
  <c r="AD460" i="22" l="1"/>
  <c r="AE460" i="22" s="1"/>
  <c r="AG459" i="22"/>
  <c r="AF459" i="22"/>
  <c r="AD461" i="22" l="1"/>
  <c r="AE461" i="22" s="1"/>
  <c r="AF460" i="22"/>
  <c r="AG460" i="22"/>
  <c r="AD462" i="22" l="1"/>
  <c r="AE462" i="22" s="1"/>
  <c r="AF461" i="22"/>
  <c r="AG461" i="22"/>
  <c r="AD463" i="22" l="1"/>
  <c r="AE463" i="22" s="1"/>
  <c r="AG462" i="22"/>
  <c r="AF462" i="22"/>
  <c r="AD464" i="22" l="1"/>
  <c r="AE464" i="22" s="1"/>
  <c r="AF463" i="22"/>
  <c r="AG463" i="22"/>
  <c r="AD465" i="22" l="1"/>
  <c r="AE465" i="22" s="1"/>
  <c r="AF464" i="22"/>
  <c r="AG464" i="22"/>
  <c r="AD466" i="22" l="1"/>
  <c r="AE466" i="22" s="1"/>
  <c r="AF465" i="22"/>
  <c r="AG465" i="22"/>
  <c r="AD467" i="22" l="1"/>
  <c r="AE467" i="22" s="1"/>
  <c r="AG466" i="22"/>
  <c r="AF466" i="22"/>
  <c r="AD468" i="22" l="1"/>
  <c r="AE468" i="22" s="1"/>
  <c r="AG467" i="22"/>
  <c r="AF467" i="22"/>
  <c r="AD469" i="22" l="1"/>
  <c r="AE469" i="22" s="1"/>
  <c r="AF468" i="22"/>
  <c r="AG468" i="22"/>
  <c r="AD470" i="22" l="1"/>
  <c r="AE470" i="22" s="1"/>
  <c r="AF469" i="22"/>
  <c r="AG469" i="22"/>
  <c r="AD471" i="22" l="1"/>
  <c r="AE471" i="22" s="1"/>
  <c r="AG470" i="22"/>
  <c r="AF470" i="22"/>
  <c r="AD472" i="22" l="1"/>
  <c r="AE472" i="22" s="1"/>
  <c r="AG471" i="22"/>
  <c r="AF471" i="22"/>
  <c r="AD473" i="22" l="1"/>
  <c r="AE473" i="22" s="1"/>
  <c r="AF472" i="22"/>
  <c r="AG472" i="22"/>
  <c r="AD474" i="22" l="1"/>
  <c r="AE474" i="22" s="1"/>
  <c r="AF473" i="22"/>
  <c r="AG473" i="22"/>
  <c r="AD475" i="22" l="1"/>
  <c r="AE475" i="22" s="1"/>
  <c r="AG474" i="22"/>
  <c r="AF474" i="22"/>
  <c r="AD476" i="22" l="1"/>
  <c r="AE476" i="22" s="1"/>
  <c r="AG475" i="22"/>
  <c r="AF475" i="22"/>
  <c r="AD477" i="22" l="1"/>
  <c r="AE477" i="22" s="1"/>
  <c r="AF476" i="22"/>
  <c r="AG476" i="22"/>
  <c r="AD478" i="22" l="1"/>
  <c r="AE478" i="22" s="1"/>
  <c r="AF477" i="22"/>
  <c r="AG477" i="22"/>
  <c r="AD479" i="22" l="1"/>
  <c r="AE479" i="22" s="1"/>
  <c r="AG478" i="22"/>
  <c r="AF478" i="22"/>
  <c r="AD480" i="22" l="1"/>
  <c r="AE480" i="22" s="1"/>
  <c r="AF479" i="22"/>
  <c r="AG479" i="22"/>
  <c r="AD481" i="22" l="1"/>
  <c r="AE481" i="22" s="1"/>
  <c r="AF480" i="22"/>
  <c r="AG480" i="22"/>
  <c r="AD482" i="22" l="1"/>
  <c r="AE482" i="22" s="1"/>
  <c r="AF481" i="22"/>
  <c r="AG481" i="22"/>
  <c r="AD483" i="22" l="1"/>
  <c r="AE483" i="22" s="1"/>
  <c r="AG482" i="22"/>
  <c r="AF482" i="22"/>
  <c r="AD484" i="22" l="1"/>
  <c r="AE484" i="22" s="1"/>
  <c r="AG483" i="22"/>
  <c r="AF483" i="22"/>
  <c r="AD485" i="22" l="1"/>
  <c r="AE485" i="22" s="1"/>
  <c r="AF484" i="22"/>
  <c r="AG484" i="22"/>
  <c r="AD486" i="22" l="1"/>
  <c r="AE486" i="22" s="1"/>
  <c r="AF485" i="22"/>
  <c r="AG485" i="22"/>
  <c r="AD487" i="22" l="1"/>
  <c r="AE487" i="22" s="1"/>
  <c r="AG486" i="22"/>
  <c r="AF486" i="22"/>
  <c r="AD488" i="22" l="1"/>
  <c r="AE488" i="22" s="1"/>
  <c r="AG487" i="22"/>
  <c r="AF487" i="22"/>
  <c r="AD489" i="22" l="1"/>
  <c r="AE489" i="22" s="1"/>
  <c r="AF488" i="22"/>
  <c r="AG488" i="22"/>
  <c r="AD490" i="22" l="1"/>
  <c r="AE490" i="22" s="1"/>
  <c r="AF489" i="22"/>
  <c r="AG489" i="22"/>
  <c r="AD491" i="22" l="1"/>
  <c r="AE491" i="22" s="1"/>
  <c r="AG490" i="22"/>
  <c r="AF490" i="22"/>
  <c r="AD492" i="22" l="1"/>
  <c r="AE492" i="22" s="1"/>
  <c r="AG491" i="22"/>
  <c r="AF491" i="22"/>
  <c r="AD493" i="22" l="1"/>
  <c r="AE493" i="22" s="1"/>
  <c r="AF492" i="22"/>
  <c r="AG492" i="22"/>
  <c r="AD494" i="22" l="1"/>
  <c r="AE494" i="22" s="1"/>
  <c r="AF493" i="22"/>
  <c r="AG493" i="22"/>
  <c r="AD495" i="22" l="1"/>
  <c r="AE495" i="22" s="1"/>
  <c r="AG494" i="22"/>
  <c r="AF494" i="22"/>
  <c r="AD496" i="22" l="1"/>
  <c r="AE496" i="22" s="1"/>
  <c r="AF495" i="22"/>
  <c r="AG495" i="22"/>
  <c r="AD497" i="22" l="1"/>
  <c r="AE497" i="22" s="1"/>
  <c r="AF496" i="22"/>
  <c r="AG496" i="22"/>
  <c r="AD498" i="22" l="1"/>
  <c r="AE498" i="22" s="1"/>
  <c r="AF497" i="22"/>
  <c r="AG497" i="22"/>
  <c r="AD499" i="22" l="1"/>
  <c r="AE499" i="22" s="1"/>
  <c r="AG498" i="22"/>
  <c r="AF498" i="22"/>
  <c r="AD500" i="22" l="1"/>
  <c r="AE500" i="22" s="1"/>
  <c r="AG499" i="22"/>
  <c r="AF499" i="22"/>
  <c r="AD501" i="22" l="1"/>
  <c r="AE501" i="22" s="1"/>
  <c r="AF500" i="22"/>
  <c r="AG500" i="22"/>
  <c r="AD502" i="22" l="1"/>
  <c r="AE502" i="22" s="1"/>
  <c r="AF501" i="22"/>
  <c r="AG501" i="22"/>
  <c r="AD503" i="22" l="1"/>
  <c r="AE503" i="22" s="1"/>
  <c r="AG502" i="22"/>
  <c r="AF502" i="22"/>
  <c r="AD504" i="22" l="1"/>
  <c r="AE504" i="22" s="1"/>
  <c r="AG503" i="22"/>
  <c r="AF503" i="22"/>
  <c r="AD505" i="22" l="1"/>
  <c r="AE505" i="22" s="1"/>
  <c r="AF504" i="22"/>
  <c r="AG504" i="22"/>
  <c r="AD506" i="22" l="1"/>
  <c r="AE506" i="22" s="1"/>
  <c r="AF505" i="22"/>
  <c r="AG505" i="22"/>
  <c r="AD507" i="22" l="1"/>
  <c r="AE507" i="22" s="1"/>
  <c r="AG506" i="22"/>
  <c r="AF506" i="22"/>
  <c r="AD508" i="22" l="1"/>
  <c r="AE508" i="22" s="1"/>
  <c r="AG507" i="22"/>
  <c r="AF507" i="22"/>
  <c r="AD509" i="22" l="1"/>
  <c r="AE509" i="22" s="1"/>
  <c r="AF508" i="22"/>
  <c r="AG508" i="22"/>
  <c r="AD510" i="22" l="1"/>
  <c r="AE510" i="22" s="1"/>
  <c r="AF509" i="22"/>
  <c r="AG509" i="22"/>
  <c r="AD511" i="22" l="1"/>
  <c r="AE511" i="22" s="1"/>
  <c r="AG510" i="22"/>
  <c r="AF510" i="22"/>
  <c r="AD512" i="22" l="1"/>
  <c r="AE512" i="22" s="1"/>
  <c r="AF511" i="22"/>
  <c r="AG511" i="22"/>
  <c r="AD513" i="22" l="1"/>
  <c r="AE513" i="22" s="1"/>
  <c r="AF512" i="22"/>
  <c r="AG512" i="22"/>
  <c r="AD514" i="22" l="1"/>
  <c r="AE514" i="22" s="1"/>
  <c r="AF513" i="22"/>
  <c r="AG513" i="22"/>
  <c r="AD515" i="22" l="1"/>
  <c r="AE515" i="22" s="1"/>
  <c r="AG514" i="22"/>
  <c r="AF514" i="22"/>
  <c r="AD516" i="22" l="1"/>
  <c r="AE516" i="22" s="1"/>
  <c r="AG515" i="22"/>
  <c r="AF515" i="22"/>
  <c r="AD517" i="22" l="1"/>
  <c r="AE517" i="22" s="1"/>
  <c r="AF516" i="22"/>
  <c r="AG516" i="22"/>
  <c r="AD518" i="22" l="1"/>
  <c r="AE518" i="22" s="1"/>
  <c r="AF517" i="22"/>
  <c r="AG517" i="22"/>
  <c r="AD519" i="22" l="1"/>
  <c r="AE519" i="22" s="1"/>
  <c r="AG518" i="22"/>
  <c r="AF518" i="22"/>
  <c r="AD520" i="22" l="1"/>
  <c r="AE520" i="22" s="1"/>
  <c r="AG519" i="22"/>
  <c r="AF519" i="22"/>
  <c r="AD521" i="22" l="1"/>
  <c r="AE521" i="22" s="1"/>
  <c r="AF520" i="22"/>
  <c r="AG520" i="22"/>
  <c r="AD522" i="22" l="1"/>
  <c r="AE522" i="22" s="1"/>
  <c r="AF521" i="22"/>
  <c r="AG521" i="22"/>
  <c r="AD523" i="22" l="1"/>
  <c r="AE523" i="22" s="1"/>
  <c r="AG522" i="22"/>
  <c r="AF522" i="22"/>
  <c r="AD524" i="22" l="1"/>
  <c r="AE524" i="22" s="1"/>
  <c r="AG523" i="22"/>
  <c r="AF523" i="22"/>
  <c r="AD525" i="22" l="1"/>
  <c r="AE525" i="22" s="1"/>
  <c r="AF524" i="22"/>
  <c r="AG524" i="22"/>
  <c r="AD526" i="22" l="1"/>
  <c r="AE526" i="22" s="1"/>
  <c r="AF525" i="22"/>
  <c r="AG525" i="22"/>
  <c r="AD527" i="22" l="1"/>
  <c r="AE527" i="22" s="1"/>
  <c r="AG526" i="22"/>
  <c r="AF526" i="22"/>
  <c r="AD528" i="22" l="1"/>
  <c r="AE528" i="22" s="1"/>
  <c r="AF527" i="22"/>
  <c r="AG527" i="22"/>
  <c r="AD529" i="22" l="1"/>
  <c r="AE529" i="22" s="1"/>
  <c r="AF528" i="22"/>
  <c r="AG528" i="22"/>
  <c r="AD530" i="22" l="1"/>
  <c r="AE530" i="22" s="1"/>
  <c r="AF529" i="22"/>
  <c r="AG529" i="22"/>
  <c r="AD531" i="22" l="1"/>
  <c r="AE531" i="22" s="1"/>
  <c r="AG530" i="22"/>
  <c r="AF530" i="22"/>
  <c r="AD532" i="22" l="1"/>
  <c r="AE532" i="22" s="1"/>
  <c r="AG531" i="22"/>
  <c r="AF531" i="22"/>
  <c r="AD533" i="22" l="1"/>
  <c r="AE533" i="22" s="1"/>
  <c r="AF532" i="22"/>
  <c r="AG532" i="22"/>
  <c r="AD534" i="22" l="1"/>
  <c r="AE534" i="22" s="1"/>
  <c r="AF533" i="22"/>
  <c r="AG533" i="22"/>
  <c r="AD535" i="22" l="1"/>
  <c r="AE535" i="22" s="1"/>
  <c r="AG534" i="22"/>
  <c r="AF534" i="22"/>
  <c r="AD536" i="22" l="1"/>
  <c r="AE536" i="22" s="1"/>
  <c r="AG535" i="22"/>
  <c r="AF535" i="22"/>
  <c r="AD537" i="22" l="1"/>
  <c r="AE537" i="22" s="1"/>
  <c r="AF536" i="22"/>
  <c r="AG536" i="22"/>
  <c r="AD538" i="22" l="1"/>
  <c r="AE538" i="22" s="1"/>
  <c r="AF537" i="22"/>
  <c r="AG537" i="22"/>
  <c r="AD539" i="22" l="1"/>
  <c r="AE539" i="22" s="1"/>
  <c r="AG538" i="22"/>
  <c r="AF538" i="22"/>
  <c r="AD540" i="22" l="1"/>
  <c r="AE540" i="22" s="1"/>
  <c r="AG539" i="22"/>
  <c r="AF539" i="22"/>
  <c r="AD541" i="22" l="1"/>
  <c r="AE541" i="22" s="1"/>
  <c r="AF540" i="22"/>
  <c r="AG540" i="22"/>
  <c r="AD542" i="22" l="1"/>
  <c r="AE542" i="22" s="1"/>
  <c r="AF541" i="22"/>
  <c r="AG541" i="22"/>
  <c r="AD543" i="22" l="1"/>
  <c r="AE543" i="22" s="1"/>
  <c r="AG542" i="22"/>
  <c r="AF542" i="22"/>
  <c r="AD544" i="22" l="1"/>
  <c r="AE544" i="22" s="1"/>
  <c r="AF543" i="22"/>
  <c r="AG543" i="22"/>
  <c r="AD545" i="22" l="1"/>
  <c r="AE545" i="22" s="1"/>
  <c r="AF544" i="22"/>
  <c r="AG544" i="22"/>
  <c r="AD546" i="22" l="1"/>
  <c r="AE546" i="22" s="1"/>
  <c r="AF545" i="22"/>
  <c r="AG545" i="22"/>
  <c r="AD547" i="22" l="1"/>
  <c r="AE547" i="22" s="1"/>
  <c r="AG546" i="22"/>
  <c r="AF546" i="22"/>
  <c r="AD548" i="22" l="1"/>
  <c r="AE548" i="22" s="1"/>
  <c r="AG547" i="22"/>
  <c r="AF547" i="22"/>
  <c r="AD549" i="22" l="1"/>
  <c r="AE549" i="22" s="1"/>
  <c r="AF548" i="22"/>
  <c r="AG548" i="22"/>
  <c r="AD550" i="22" l="1"/>
  <c r="AE550" i="22" s="1"/>
  <c r="AF549" i="22"/>
  <c r="AG549" i="22"/>
  <c r="AD551" i="22" l="1"/>
  <c r="AE551" i="22" s="1"/>
  <c r="AG550" i="22"/>
  <c r="AF550" i="22"/>
  <c r="AD552" i="22" l="1"/>
  <c r="AE552" i="22" s="1"/>
  <c r="AG551" i="22"/>
  <c r="AF551" i="22"/>
  <c r="AD553" i="22" l="1"/>
  <c r="AE553" i="22" s="1"/>
  <c r="AF552" i="22"/>
  <c r="AG552" i="22"/>
  <c r="AD554" i="22" l="1"/>
  <c r="AE554" i="22" s="1"/>
  <c r="AF553" i="22"/>
  <c r="AG553" i="22"/>
  <c r="AD555" i="22" l="1"/>
  <c r="AE555" i="22" s="1"/>
  <c r="AG554" i="22"/>
  <c r="AF554" i="22"/>
  <c r="AD556" i="22" l="1"/>
  <c r="AE556" i="22" s="1"/>
  <c r="AG555" i="22"/>
  <c r="AF555" i="22"/>
  <c r="AD557" i="22" l="1"/>
  <c r="AE557" i="22" s="1"/>
  <c r="AF556" i="22"/>
  <c r="AG556" i="22"/>
  <c r="AD558" i="22" l="1"/>
  <c r="AE558" i="22" s="1"/>
  <c r="AF557" i="22"/>
  <c r="AG557" i="22"/>
  <c r="AD559" i="22" l="1"/>
  <c r="AE559" i="22" s="1"/>
  <c r="AG558" i="22"/>
  <c r="AF558" i="22"/>
  <c r="AD560" i="22" l="1"/>
  <c r="AE560" i="22" s="1"/>
  <c r="AF559" i="22"/>
  <c r="AG559" i="22"/>
  <c r="AD561" i="22" l="1"/>
  <c r="AE561" i="22" s="1"/>
  <c r="AF560" i="22"/>
  <c r="AG560" i="22"/>
  <c r="AD562" i="22" l="1"/>
  <c r="AE562" i="22" s="1"/>
  <c r="AF561" i="22"/>
  <c r="AG561" i="22"/>
  <c r="AD563" i="22" l="1"/>
  <c r="AE563" i="22" s="1"/>
  <c r="AG562" i="22"/>
  <c r="AF562" i="22"/>
  <c r="AD564" i="22" l="1"/>
  <c r="AE564" i="22" s="1"/>
  <c r="AG563" i="22"/>
  <c r="AF563" i="22"/>
  <c r="AD565" i="22" l="1"/>
  <c r="AE565" i="22" s="1"/>
  <c r="AF564" i="22"/>
  <c r="AG564" i="22"/>
  <c r="AD566" i="22" l="1"/>
  <c r="AE566" i="22" s="1"/>
  <c r="AF565" i="22"/>
  <c r="AG565" i="22"/>
  <c r="AD567" i="22" l="1"/>
  <c r="AE567" i="22" s="1"/>
  <c r="AG566" i="22"/>
  <c r="AF566" i="22"/>
  <c r="AD568" i="22" l="1"/>
  <c r="AE568" i="22" s="1"/>
  <c r="AG567" i="22"/>
  <c r="AF567" i="22"/>
  <c r="AD569" i="22" l="1"/>
  <c r="AE569" i="22" s="1"/>
  <c r="AF568" i="22"/>
  <c r="AG568" i="22"/>
  <c r="AD570" i="22" l="1"/>
  <c r="AE570" i="22" s="1"/>
  <c r="AF569" i="22"/>
  <c r="AG569" i="22"/>
  <c r="AD571" i="22" l="1"/>
  <c r="AE571" i="22" s="1"/>
  <c r="AG570" i="22"/>
  <c r="AF570" i="22"/>
  <c r="AD572" i="22" l="1"/>
  <c r="AE572" i="22" s="1"/>
  <c r="AG571" i="22"/>
  <c r="AF571" i="22"/>
  <c r="AD573" i="22" l="1"/>
  <c r="AE573" i="22" s="1"/>
  <c r="AF572" i="22"/>
  <c r="AG572" i="22"/>
  <c r="AD574" i="22" l="1"/>
  <c r="AE574" i="22" s="1"/>
  <c r="AF573" i="22"/>
  <c r="AG573" i="22"/>
  <c r="AD575" i="22" l="1"/>
  <c r="AE575" i="22" s="1"/>
  <c r="AG574" i="22"/>
  <c r="AF574" i="22"/>
  <c r="AD576" i="22" l="1"/>
  <c r="AE576" i="22" s="1"/>
  <c r="AF575" i="22"/>
  <c r="AG575" i="22"/>
  <c r="AD577" i="22" l="1"/>
  <c r="AE577" i="22" s="1"/>
  <c r="AF576" i="22"/>
  <c r="AG576" i="22"/>
  <c r="AD578" i="22" l="1"/>
  <c r="AE578" i="22" s="1"/>
  <c r="AF577" i="22"/>
  <c r="AG577" i="22"/>
  <c r="AD579" i="22" l="1"/>
  <c r="AE579" i="22" s="1"/>
  <c r="AG578" i="22"/>
  <c r="AF578" i="22"/>
  <c r="AD580" i="22" l="1"/>
  <c r="AE580" i="22" s="1"/>
  <c r="AG579" i="22"/>
  <c r="AF579" i="22"/>
  <c r="AD581" i="22" l="1"/>
  <c r="AE581" i="22" s="1"/>
  <c r="AF580" i="22"/>
  <c r="AG580" i="22"/>
  <c r="AD582" i="22" l="1"/>
  <c r="AE582" i="22" s="1"/>
  <c r="AF581" i="22"/>
  <c r="AG581" i="22"/>
  <c r="AD583" i="22" l="1"/>
  <c r="AE583" i="22" s="1"/>
  <c r="AG582" i="22"/>
  <c r="AF582" i="22"/>
  <c r="AD584" i="22" l="1"/>
  <c r="AE584" i="22" s="1"/>
  <c r="AG583" i="22"/>
  <c r="AF583" i="22"/>
  <c r="AD585" i="22" l="1"/>
  <c r="AE585" i="22" s="1"/>
  <c r="AF584" i="22"/>
  <c r="AG584" i="22"/>
  <c r="AD586" i="22" l="1"/>
  <c r="AE586" i="22" s="1"/>
  <c r="AF585" i="22"/>
  <c r="AG585" i="22"/>
  <c r="AD587" i="22" l="1"/>
  <c r="AE587" i="22" s="1"/>
  <c r="AG586" i="22"/>
  <c r="AF586" i="22"/>
  <c r="AD588" i="22" l="1"/>
  <c r="AE588" i="22" s="1"/>
  <c r="AF587" i="22"/>
  <c r="AG587" i="22"/>
  <c r="AD589" i="22" l="1"/>
  <c r="AE589" i="22" s="1"/>
  <c r="AF588" i="22"/>
  <c r="AG588" i="22"/>
  <c r="AD590" i="22" l="1"/>
  <c r="AE590" i="22" s="1"/>
  <c r="AF589" i="22"/>
  <c r="AG589" i="22"/>
  <c r="AD591" i="22" l="1"/>
  <c r="AE591" i="22" s="1"/>
  <c r="AG590" i="22"/>
  <c r="AF590" i="22"/>
  <c r="AD592" i="22" l="1"/>
  <c r="AE592" i="22" s="1"/>
  <c r="AG591" i="22"/>
  <c r="AF591" i="22"/>
  <c r="AD593" i="22" l="1"/>
  <c r="AE593" i="22" s="1"/>
  <c r="AF592" i="22"/>
  <c r="AG592" i="22"/>
  <c r="AD594" i="22" l="1"/>
  <c r="AE594" i="22" s="1"/>
  <c r="AF593" i="22"/>
  <c r="AG593" i="22"/>
  <c r="AD595" i="22" l="1"/>
  <c r="AE595" i="22" s="1"/>
  <c r="AG594" i="22"/>
  <c r="AF594" i="22"/>
  <c r="AD596" i="22" l="1"/>
  <c r="AE596" i="22" s="1"/>
  <c r="AF595" i="22"/>
  <c r="AG595" i="22"/>
  <c r="AD597" i="22" l="1"/>
  <c r="AE597" i="22" s="1"/>
  <c r="AF596" i="22"/>
  <c r="AG596" i="22"/>
  <c r="AD598" i="22" l="1"/>
  <c r="AE598" i="22" s="1"/>
  <c r="AF597" i="22"/>
  <c r="AG597" i="22"/>
  <c r="AD599" i="22" l="1"/>
  <c r="AE599" i="22" s="1"/>
  <c r="AG598" i="22"/>
  <c r="AF598" i="22"/>
  <c r="AD600" i="22" l="1"/>
  <c r="AE600" i="22" s="1"/>
  <c r="AG599" i="22"/>
  <c r="AF599" i="22"/>
  <c r="AD601" i="22" l="1"/>
  <c r="AE601" i="22" s="1"/>
  <c r="AF600" i="22"/>
  <c r="AG600" i="22"/>
  <c r="AD602" i="22" l="1"/>
  <c r="AE602" i="22" s="1"/>
  <c r="AF601" i="22"/>
  <c r="AG601" i="22"/>
  <c r="AD603" i="22" l="1"/>
  <c r="AE603" i="22" s="1"/>
  <c r="AG602" i="22"/>
  <c r="AF602" i="22"/>
  <c r="AD604" i="22" l="1"/>
  <c r="AE604" i="22" s="1"/>
  <c r="AF603" i="22"/>
  <c r="AG603" i="22"/>
  <c r="AD605" i="22" l="1"/>
  <c r="AE605" i="22" s="1"/>
  <c r="AF604" i="22"/>
  <c r="AG604" i="22"/>
  <c r="AD606" i="22" l="1"/>
  <c r="AE606" i="22" s="1"/>
  <c r="AF605" i="22"/>
  <c r="AG605" i="22"/>
  <c r="AD607" i="22" l="1"/>
  <c r="AE607" i="22" s="1"/>
  <c r="AG606" i="22"/>
  <c r="AF606" i="22"/>
  <c r="AD608" i="22" l="1"/>
  <c r="AE608" i="22" s="1"/>
  <c r="AF607" i="22"/>
  <c r="AG607" i="22"/>
  <c r="AD609" i="22" l="1"/>
  <c r="AE609" i="22" s="1"/>
  <c r="AF608" i="22"/>
  <c r="AG608" i="22"/>
  <c r="AD610" i="22" l="1"/>
  <c r="AE610" i="22" s="1"/>
  <c r="AF609" i="22"/>
  <c r="AG609" i="22"/>
  <c r="AD611" i="22" l="1"/>
  <c r="AE611" i="22" s="1"/>
  <c r="AG610" i="22"/>
  <c r="AF610" i="22"/>
  <c r="AD612" i="22" l="1"/>
  <c r="AE612" i="22" s="1"/>
  <c r="AF611" i="22"/>
  <c r="AG611" i="22"/>
  <c r="AD613" i="22" l="1"/>
  <c r="AE613" i="22" s="1"/>
  <c r="AF612" i="22"/>
  <c r="AG612" i="22"/>
  <c r="AD614" i="22" l="1"/>
  <c r="AE614" i="22" s="1"/>
  <c r="AF613" i="22"/>
  <c r="AG613" i="22"/>
  <c r="AD615" i="22" l="1"/>
  <c r="AE615" i="22" s="1"/>
  <c r="AG614" i="22"/>
  <c r="AF614" i="22"/>
  <c r="AD616" i="22" l="1"/>
  <c r="AE616" i="22" s="1"/>
  <c r="AF615" i="22"/>
  <c r="AG615" i="22"/>
  <c r="AD617" i="22" l="1"/>
  <c r="AE617" i="22" s="1"/>
  <c r="AF616" i="22"/>
  <c r="AG616" i="22"/>
  <c r="AD618" i="22" l="1"/>
  <c r="AE618" i="22" s="1"/>
  <c r="AF617" i="22"/>
  <c r="AG617" i="22"/>
  <c r="AD619" i="22" l="1"/>
  <c r="AE619" i="22" s="1"/>
  <c r="AG618" i="22"/>
  <c r="AF618" i="22"/>
  <c r="AD620" i="22" l="1"/>
  <c r="AE620" i="22" s="1"/>
  <c r="AF619" i="22"/>
  <c r="AG619" i="22"/>
  <c r="AD621" i="22" l="1"/>
  <c r="AE621" i="22" s="1"/>
  <c r="AF620" i="22"/>
  <c r="AG620" i="22"/>
  <c r="AD622" i="22" l="1"/>
  <c r="AE622" i="22" s="1"/>
  <c r="AF621" i="22"/>
  <c r="AG621" i="22"/>
  <c r="AD623" i="22" l="1"/>
  <c r="AE623" i="22" s="1"/>
  <c r="AG622" i="22"/>
  <c r="AF622" i="22"/>
  <c r="AD624" i="22" l="1"/>
  <c r="AE624" i="22" s="1"/>
  <c r="AG623" i="22"/>
  <c r="AF623" i="22"/>
  <c r="AD625" i="22" l="1"/>
  <c r="AE625" i="22" s="1"/>
  <c r="AF624" i="22"/>
  <c r="AG624" i="22"/>
  <c r="AD626" i="22" l="1"/>
  <c r="AE626" i="22" s="1"/>
  <c r="AF625" i="22"/>
  <c r="AG625" i="22"/>
  <c r="AD627" i="22" l="1"/>
  <c r="AE627" i="22" s="1"/>
  <c r="AG626" i="22"/>
  <c r="AF626" i="22"/>
  <c r="AD628" i="22" l="1"/>
  <c r="AE628" i="22" s="1"/>
  <c r="AF627" i="22"/>
  <c r="AG627" i="22"/>
  <c r="AD629" i="22" l="1"/>
  <c r="AE629" i="22" s="1"/>
  <c r="AF628" i="22"/>
  <c r="AG628" i="22"/>
  <c r="AD630" i="22" l="1"/>
  <c r="AE630" i="22" s="1"/>
  <c r="AF629" i="22"/>
  <c r="AG629" i="22"/>
  <c r="AD631" i="22" l="1"/>
  <c r="AE631" i="22" s="1"/>
  <c r="AG630" i="22"/>
  <c r="AF630" i="22"/>
  <c r="AD632" i="22" l="1"/>
  <c r="AE632" i="22" s="1"/>
  <c r="AG631" i="22"/>
  <c r="AF631" i="22"/>
  <c r="AD633" i="22" l="1"/>
  <c r="AE633" i="22" s="1"/>
  <c r="AF632" i="22"/>
  <c r="AG632" i="22"/>
  <c r="AD634" i="22" l="1"/>
  <c r="AE634" i="22" s="1"/>
  <c r="AF633" i="22"/>
  <c r="AG633" i="22"/>
  <c r="AD635" i="22" l="1"/>
  <c r="AE635" i="22" s="1"/>
  <c r="AG634" i="22"/>
  <c r="AF634" i="22"/>
  <c r="AD636" i="22" l="1"/>
  <c r="AE636" i="22" s="1"/>
  <c r="AF635" i="22"/>
  <c r="AG635" i="22"/>
  <c r="AD637" i="22" l="1"/>
  <c r="AE637" i="22" s="1"/>
  <c r="AF636" i="22"/>
  <c r="AG636" i="22"/>
  <c r="AD638" i="22" l="1"/>
  <c r="AE638" i="22" s="1"/>
  <c r="AF637" i="22"/>
  <c r="AG637" i="22"/>
  <c r="AD639" i="22" l="1"/>
  <c r="AE639" i="22" s="1"/>
  <c r="AG638" i="22"/>
  <c r="AF638" i="22"/>
  <c r="AD640" i="22" l="1"/>
  <c r="AE640" i="22" s="1"/>
  <c r="AF639" i="22"/>
  <c r="AG639" i="22"/>
  <c r="AD641" i="22" l="1"/>
  <c r="AE641" i="22" s="1"/>
  <c r="AF640" i="22"/>
  <c r="AG640" i="22"/>
  <c r="AD642" i="22" l="1"/>
  <c r="AE642" i="22" s="1"/>
  <c r="AF641" i="22"/>
  <c r="AG641" i="22"/>
  <c r="AD643" i="22" l="1"/>
  <c r="AE643" i="22" s="1"/>
  <c r="AG642" i="22"/>
  <c r="AF642" i="22"/>
  <c r="AD644" i="22" l="1"/>
  <c r="AE644" i="22" s="1"/>
  <c r="AF643" i="22"/>
  <c r="AG643" i="22"/>
  <c r="AD645" i="22" l="1"/>
  <c r="AE645" i="22" s="1"/>
  <c r="AF644" i="22"/>
  <c r="AG644" i="22"/>
  <c r="AD646" i="22" l="1"/>
  <c r="AE646" i="22" s="1"/>
  <c r="AF645" i="22"/>
  <c r="AG645" i="22"/>
  <c r="AD647" i="22" l="1"/>
  <c r="AE647" i="22" s="1"/>
  <c r="AG646" i="22"/>
  <c r="AF646" i="22"/>
  <c r="AD648" i="22" l="1"/>
  <c r="AE648" i="22" s="1"/>
  <c r="AF647" i="22"/>
  <c r="AG647" i="22"/>
  <c r="AD649" i="22" l="1"/>
  <c r="AE649" i="22" s="1"/>
  <c r="AF648" i="22"/>
  <c r="AG648" i="22"/>
  <c r="AD650" i="22" l="1"/>
  <c r="AE650" i="22" s="1"/>
  <c r="AF649" i="22"/>
  <c r="AG649" i="22"/>
  <c r="AD651" i="22" l="1"/>
  <c r="AE651" i="22" s="1"/>
  <c r="AG650" i="22"/>
  <c r="AF650" i="22"/>
  <c r="AD652" i="22" l="1"/>
  <c r="AE652" i="22" s="1"/>
  <c r="AF651" i="22"/>
  <c r="AG651" i="22"/>
  <c r="AD653" i="22" l="1"/>
  <c r="AE653" i="22" s="1"/>
  <c r="AF652" i="22"/>
  <c r="AG652" i="22"/>
  <c r="AD654" i="22" l="1"/>
  <c r="AE654" i="22" s="1"/>
  <c r="AF653" i="22"/>
  <c r="AG653" i="22"/>
  <c r="AD655" i="22" l="1"/>
  <c r="AE655" i="22" s="1"/>
  <c r="AG654" i="22"/>
  <c r="AF654" i="22"/>
  <c r="AD656" i="22" l="1"/>
  <c r="AE656" i="22" s="1"/>
  <c r="AG655" i="22"/>
  <c r="AF655" i="22"/>
  <c r="AD657" i="22" l="1"/>
  <c r="AE657" i="22" s="1"/>
  <c r="AF656" i="22"/>
  <c r="AG656" i="22"/>
  <c r="AD658" i="22" l="1"/>
  <c r="AE658" i="22" s="1"/>
  <c r="AF657" i="22"/>
  <c r="AG657" i="22"/>
  <c r="AD659" i="22" l="1"/>
  <c r="AE659" i="22" s="1"/>
  <c r="AG658" i="22"/>
  <c r="AF658" i="22"/>
  <c r="AD660" i="22" l="1"/>
  <c r="AE660" i="22" s="1"/>
  <c r="AF659" i="22"/>
  <c r="AG659" i="22"/>
  <c r="AD661" i="22" l="1"/>
  <c r="AE661" i="22" s="1"/>
  <c r="AF660" i="22"/>
  <c r="AG660" i="22"/>
  <c r="AD662" i="22" l="1"/>
  <c r="AE662" i="22" s="1"/>
  <c r="AF661" i="22"/>
  <c r="AG661" i="22"/>
  <c r="AD663" i="22" l="1"/>
  <c r="AE663" i="22" s="1"/>
  <c r="AG662" i="22"/>
  <c r="AF662" i="22"/>
  <c r="AD664" i="22" l="1"/>
  <c r="AE664" i="22" s="1"/>
  <c r="AG663" i="22"/>
  <c r="AF663" i="22"/>
  <c r="AD665" i="22" l="1"/>
  <c r="AE665" i="22" s="1"/>
  <c r="AF664" i="22"/>
  <c r="AG664" i="22"/>
  <c r="AD666" i="22" l="1"/>
  <c r="AE666" i="22" s="1"/>
  <c r="AF665" i="22"/>
  <c r="AG665" i="22"/>
  <c r="AD667" i="22" l="1"/>
  <c r="AE667" i="22" s="1"/>
  <c r="AG666" i="22"/>
  <c r="AF666" i="22"/>
  <c r="AD668" i="22" l="1"/>
  <c r="AE668" i="22" s="1"/>
  <c r="AF667" i="22"/>
  <c r="AG667" i="22"/>
  <c r="AD669" i="22" l="1"/>
  <c r="AE669" i="22" s="1"/>
  <c r="AF668" i="22"/>
  <c r="AG668" i="22"/>
  <c r="AD670" i="22" l="1"/>
  <c r="AE670" i="22" s="1"/>
  <c r="AF669" i="22"/>
  <c r="AG669" i="22"/>
  <c r="AD671" i="22" l="1"/>
  <c r="AE671" i="22" s="1"/>
  <c r="AG670" i="22"/>
  <c r="AF670" i="22"/>
  <c r="AD672" i="22" l="1"/>
  <c r="AE672" i="22" s="1"/>
  <c r="AF671" i="22"/>
  <c r="AG671" i="22"/>
  <c r="AD673" i="22" l="1"/>
  <c r="AE673" i="22" s="1"/>
  <c r="AF672" i="22"/>
  <c r="AG672" i="22"/>
  <c r="AD674" i="22" l="1"/>
  <c r="AE674" i="22" s="1"/>
  <c r="AF673" i="22"/>
  <c r="AG673" i="22"/>
  <c r="AD675" i="22" l="1"/>
  <c r="AE675" i="22" s="1"/>
  <c r="AG674" i="22"/>
  <c r="AF674" i="22"/>
  <c r="AD676" i="22" l="1"/>
  <c r="AE676" i="22" s="1"/>
  <c r="AF675" i="22"/>
  <c r="AG675" i="22"/>
  <c r="AD677" i="22" l="1"/>
  <c r="AE677" i="22" s="1"/>
  <c r="AF676" i="22"/>
  <c r="AG676" i="22"/>
  <c r="AD678" i="22" l="1"/>
  <c r="AE678" i="22" s="1"/>
  <c r="AF677" i="22"/>
  <c r="AG677" i="22"/>
  <c r="AD679" i="22" l="1"/>
  <c r="AE679" i="22" s="1"/>
  <c r="AG678" i="22"/>
  <c r="AF678" i="22"/>
  <c r="AD680" i="22" l="1"/>
  <c r="AE680" i="22" s="1"/>
  <c r="AF679" i="22"/>
  <c r="AG679" i="22"/>
  <c r="AD681" i="22" l="1"/>
  <c r="AE681" i="22" s="1"/>
  <c r="AF680" i="22"/>
  <c r="AG680" i="22"/>
  <c r="AD682" i="22" l="1"/>
  <c r="AE682" i="22" s="1"/>
  <c r="AF681" i="22"/>
  <c r="AG681" i="22"/>
  <c r="AD683" i="22" l="1"/>
  <c r="AE683" i="22" s="1"/>
  <c r="AG682" i="22"/>
  <c r="AF682" i="22"/>
  <c r="AD684" i="22" l="1"/>
  <c r="AE684" i="22" s="1"/>
  <c r="AG683" i="22"/>
  <c r="AF683" i="22"/>
  <c r="AD685" i="22" l="1"/>
  <c r="AE685" i="22" s="1"/>
  <c r="AF684" i="22"/>
  <c r="AG684" i="22"/>
  <c r="AD686" i="22" l="1"/>
  <c r="AE686" i="22" s="1"/>
  <c r="AF685" i="22"/>
  <c r="AG685" i="22"/>
  <c r="AD687" i="22" l="1"/>
  <c r="AE687" i="22" s="1"/>
  <c r="AG686" i="22"/>
  <c r="AF686" i="22"/>
  <c r="AD688" i="22" l="1"/>
  <c r="AE688" i="22" s="1"/>
  <c r="AF687" i="22"/>
  <c r="AG687" i="22"/>
  <c r="AD689" i="22" l="1"/>
  <c r="AE689" i="22" s="1"/>
  <c r="AF688" i="22"/>
  <c r="AG688" i="22"/>
  <c r="AD690" i="22" l="1"/>
  <c r="AE690" i="22" s="1"/>
  <c r="AF689" i="22"/>
  <c r="AG689" i="22"/>
  <c r="AD691" i="22" l="1"/>
  <c r="AE691" i="22" s="1"/>
  <c r="AG690" i="22"/>
  <c r="AF690" i="22"/>
  <c r="AD692" i="22" l="1"/>
  <c r="AE692" i="22" s="1"/>
  <c r="AG691" i="22"/>
  <c r="AF691" i="22"/>
  <c r="AD693" i="22" l="1"/>
  <c r="AE693" i="22" s="1"/>
  <c r="AF692" i="22"/>
  <c r="AG692" i="22"/>
  <c r="AD694" i="22" l="1"/>
  <c r="AE694" i="22" s="1"/>
  <c r="AF693" i="22"/>
  <c r="AG693" i="22"/>
  <c r="AD695" i="22" l="1"/>
  <c r="AE695" i="22" s="1"/>
  <c r="AG694" i="22"/>
  <c r="AF694" i="22"/>
  <c r="AD696" i="22" l="1"/>
  <c r="AE696" i="22" s="1"/>
  <c r="AF695" i="22"/>
  <c r="AG695" i="22"/>
  <c r="AD697" i="22" l="1"/>
  <c r="AE697" i="22" s="1"/>
  <c r="AF696" i="22"/>
  <c r="AG696" i="22"/>
  <c r="AD698" i="22" l="1"/>
  <c r="AE698" i="22" s="1"/>
  <c r="AF697" i="22"/>
  <c r="AG697" i="22"/>
  <c r="AD699" i="22" l="1"/>
  <c r="AE699" i="22" s="1"/>
  <c r="AG698" i="22"/>
  <c r="AF698" i="22"/>
  <c r="AD700" i="22" l="1"/>
  <c r="AE700" i="22" s="1"/>
  <c r="AG699" i="22"/>
  <c r="AF699" i="22"/>
  <c r="AD701" i="22" l="1"/>
  <c r="AE701" i="22" s="1"/>
  <c r="AF700" i="22"/>
  <c r="AG700" i="22"/>
  <c r="AD702" i="22" l="1"/>
  <c r="AE702" i="22" s="1"/>
  <c r="AF701" i="22"/>
  <c r="AG701" i="22"/>
  <c r="AD703" i="22" l="1"/>
  <c r="AE703" i="22" s="1"/>
  <c r="AG702" i="22"/>
  <c r="AF702" i="22"/>
  <c r="AD704" i="22" l="1"/>
  <c r="AE704" i="22" s="1"/>
  <c r="AF703" i="22"/>
  <c r="AG703" i="22"/>
  <c r="AD705" i="22" l="1"/>
  <c r="AE705" i="22" s="1"/>
  <c r="AF704" i="22"/>
  <c r="AG704" i="22"/>
  <c r="AD706" i="22" l="1"/>
  <c r="AE706" i="22" s="1"/>
  <c r="AF705" i="22"/>
  <c r="AG705" i="22"/>
  <c r="AD707" i="22" l="1"/>
  <c r="AE707" i="22" s="1"/>
  <c r="AG706" i="22"/>
  <c r="AF706" i="22"/>
  <c r="AD708" i="22" l="1"/>
  <c r="AE708" i="22" s="1"/>
  <c r="AG707" i="22"/>
  <c r="AF707" i="22"/>
  <c r="AD709" i="22" l="1"/>
  <c r="AE709" i="22" s="1"/>
  <c r="AF708" i="22"/>
  <c r="AG708" i="22"/>
  <c r="AD710" i="22" l="1"/>
  <c r="AE710" i="22" s="1"/>
  <c r="AF709" i="22"/>
  <c r="AG709" i="22"/>
  <c r="AD711" i="22" l="1"/>
  <c r="AE711" i="22" s="1"/>
  <c r="AG710" i="22"/>
  <c r="AF710" i="22"/>
  <c r="AD712" i="22" l="1"/>
  <c r="AE712" i="22" s="1"/>
  <c r="AF711" i="22"/>
  <c r="AG711" i="22"/>
  <c r="AD713" i="22" l="1"/>
  <c r="AE713" i="22" s="1"/>
  <c r="AF712" i="22"/>
  <c r="AG712" i="22"/>
  <c r="AD714" i="22" l="1"/>
  <c r="AE714" i="22" s="1"/>
  <c r="AF713" i="22"/>
  <c r="AG713" i="22"/>
  <c r="AD715" i="22" l="1"/>
  <c r="AE715" i="22" s="1"/>
  <c r="AG714" i="22"/>
  <c r="AF714" i="22"/>
  <c r="AD716" i="22" l="1"/>
  <c r="AE716" i="22" s="1"/>
  <c r="AG715" i="22"/>
  <c r="AF715" i="22"/>
  <c r="AD717" i="22" l="1"/>
  <c r="AE717" i="22" s="1"/>
  <c r="AF716" i="22"/>
  <c r="AG716" i="22"/>
  <c r="AD718" i="22" l="1"/>
  <c r="AE718" i="22" s="1"/>
  <c r="AF717" i="22"/>
  <c r="AG717" i="22"/>
  <c r="AD719" i="22" l="1"/>
  <c r="AE719" i="22" s="1"/>
  <c r="AG718" i="22"/>
  <c r="AF718" i="22"/>
  <c r="AD720" i="22" l="1"/>
  <c r="AE720" i="22" s="1"/>
  <c r="AF719" i="22"/>
  <c r="AG719" i="22"/>
  <c r="AD721" i="22" l="1"/>
  <c r="AE721" i="22" s="1"/>
  <c r="AF720" i="22"/>
  <c r="AG720" i="22"/>
  <c r="AD722" i="22" l="1"/>
  <c r="AE722" i="22" s="1"/>
  <c r="AF721" i="22"/>
  <c r="AG721" i="22"/>
  <c r="AD723" i="22" l="1"/>
  <c r="AE723" i="22" s="1"/>
  <c r="AG722" i="22"/>
  <c r="AF722" i="22"/>
  <c r="AD724" i="22" l="1"/>
  <c r="AE724" i="22" s="1"/>
  <c r="AG723" i="22"/>
  <c r="AF723" i="22"/>
  <c r="AD725" i="22" l="1"/>
  <c r="AE725" i="22" s="1"/>
  <c r="AF724" i="22"/>
  <c r="AG724" i="22"/>
  <c r="AD726" i="22" l="1"/>
  <c r="AE726" i="22" s="1"/>
  <c r="AF725" i="22"/>
  <c r="AG725" i="22"/>
  <c r="AD727" i="22" l="1"/>
  <c r="AE727" i="22" s="1"/>
  <c r="AG726" i="22"/>
  <c r="AF726" i="22"/>
  <c r="AD728" i="22" l="1"/>
  <c r="AE728" i="22" s="1"/>
  <c r="AF727" i="22"/>
  <c r="AG727" i="22"/>
  <c r="AD729" i="22" l="1"/>
  <c r="AE729" i="22" s="1"/>
  <c r="AF728" i="22"/>
  <c r="AG728" i="22"/>
  <c r="AD730" i="22" l="1"/>
  <c r="AE730" i="22" s="1"/>
  <c r="AF729" i="22"/>
  <c r="AG729" i="22"/>
  <c r="AD731" i="22" l="1"/>
  <c r="AE731" i="22" s="1"/>
  <c r="AG730" i="22"/>
  <c r="AF730" i="22"/>
  <c r="AD732" i="22" l="1"/>
  <c r="AE732" i="22" s="1"/>
  <c r="AG731" i="22"/>
  <c r="AF731" i="22"/>
  <c r="AD733" i="22" l="1"/>
  <c r="AE733" i="22" s="1"/>
  <c r="AF732" i="22"/>
  <c r="AG732" i="22"/>
  <c r="AD734" i="22" l="1"/>
  <c r="AE734" i="22" s="1"/>
  <c r="AF733" i="22"/>
  <c r="AG733" i="22"/>
  <c r="AD735" i="22" l="1"/>
  <c r="AE735" i="22" s="1"/>
  <c r="AG734" i="22"/>
  <c r="AF734" i="22"/>
  <c r="AD736" i="22" l="1"/>
  <c r="AE736" i="22" s="1"/>
  <c r="AF735" i="22"/>
  <c r="AG735" i="22"/>
  <c r="AD737" i="22" l="1"/>
  <c r="AE737" i="22" s="1"/>
  <c r="AF736" i="22"/>
  <c r="AG736" i="22"/>
  <c r="AD738" i="22" l="1"/>
  <c r="AE738" i="22" s="1"/>
  <c r="AF737" i="22"/>
  <c r="AG737" i="22"/>
  <c r="AD739" i="22" l="1"/>
  <c r="AE739" i="22" s="1"/>
  <c r="AG738" i="22"/>
  <c r="AF738" i="22"/>
  <c r="AD740" i="22" l="1"/>
  <c r="AE740" i="22" s="1"/>
  <c r="AG739" i="22"/>
  <c r="AF739" i="22"/>
  <c r="AD741" i="22" l="1"/>
  <c r="AE741" i="22" s="1"/>
  <c r="AF740" i="22"/>
  <c r="AG740" i="22"/>
  <c r="AD742" i="22" l="1"/>
  <c r="AE742" i="22" s="1"/>
  <c r="AF741" i="22"/>
  <c r="AG741" i="22"/>
  <c r="AD743" i="22" l="1"/>
  <c r="AE743" i="22" s="1"/>
  <c r="AG742" i="22"/>
  <c r="AF742" i="22"/>
  <c r="AD744" i="22" l="1"/>
  <c r="AE744" i="22" s="1"/>
  <c r="AF743" i="22"/>
  <c r="AG743" i="22"/>
  <c r="AD745" i="22" l="1"/>
  <c r="AE745" i="22" s="1"/>
  <c r="AF744" i="22"/>
  <c r="AG744" i="22"/>
  <c r="AD746" i="22" l="1"/>
  <c r="AE746" i="22" s="1"/>
  <c r="AF745" i="22"/>
  <c r="AG745" i="22"/>
  <c r="AD747" i="22" l="1"/>
  <c r="AE747" i="22" s="1"/>
  <c r="AG746" i="22"/>
  <c r="AF746" i="22"/>
  <c r="AD748" i="22" l="1"/>
  <c r="AE748" i="22" s="1"/>
  <c r="AG747" i="22"/>
  <c r="AF747" i="22"/>
  <c r="AD749" i="22" l="1"/>
  <c r="AE749" i="22" s="1"/>
  <c r="AF748" i="22"/>
  <c r="AG748" i="22"/>
  <c r="AD750" i="22" l="1"/>
  <c r="AE750" i="22" s="1"/>
  <c r="AF749" i="22"/>
  <c r="AG749" i="22"/>
  <c r="AD751" i="22" l="1"/>
  <c r="AE751" i="22" s="1"/>
  <c r="AG750" i="22"/>
  <c r="AF750" i="22"/>
  <c r="AD752" i="22" l="1"/>
  <c r="AE752" i="22" s="1"/>
  <c r="AF751" i="22"/>
  <c r="AG751" i="22"/>
  <c r="AD753" i="22" l="1"/>
  <c r="AE753" i="22" s="1"/>
  <c r="AF752" i="22"/>
  <c r="AG752" i="22"/>
  <c r="AD754" i="22" l="1"/>
  <c r="AE754" i="22" s="1"/>
  <c r="AF753" i="22"/>
  <c r="AG753" i="22"/>
  <c r="AD755" i="22" l="1"/>
  <c r="AE755" i="22" s="1"/>
  <c r="AG754" i="22"/>
  <c r="AF754" i="22"/>
  <c r="AD756" i="22" l="1"/>
  <c r="AE756" i="22" s="1"/>
  <c r="AG755" i="22"/>
  <c r="AF755" i="22"/>
  <c r="AD757" i="22" l="1"/>
  <c r="AE757" i="22" s="1"/>
  <c r="AF756" i="22"/>
  <c r="AG756" i="22"/>
  <c r="AD758" i="22" l="1"/>
  <c r="AE758" i="22" s="1"/>
  <c r="AF757" i="22"/>
  <c r="AG757" i="22"/>
  <c r="AD759" i="22" l="1"/>
  <c r="AE759" i="22" s="1"/>
  <c r="AG758" i="22"/>
  <c r="AF758" i="22"/>
  <c r="AD760" i="22" l="1"/>
  <c r="AE760" i="22" s="1"/>
  <c r="AF759" i="22"/>
  <c r="AG759" i="22"/>
  <c r="AD761" i="22" l="1"/>
  <c r="AE761" i="22" s="1"/>
  <c r="AF760" i="22"/>
  <c r="AG760" i="22"/>
  <c r="AD762" i="22" l="1"/>
  <c r="AE762" i="22" s="1"/>
  <c r="AF761" i="22"/>
  <c r="AG761" i="22"/>
  <c r="AD763" i="22" l="1"/>
  <c r="AE763" i="22" s="1"/>
  <c r="AG762" i="22"/>
  <c r="AF762" i="22"/>
  <c r="AD764" i="22" l="1"/>
  <c r="AE764" i="22" s="1"/>
  <c r="AG763" i="22"/>
  <c r="AF763" i="22"/>
  <c r="AD765" i="22" l="1"/>
  <c r="AE765" i="22" s="1"/>
  <c r="AF764" i="22"/>
  <c r="AG764" i="22"/>
  <c r="AD766" i="22" l="1"/>
  <c r="AE766" i="22" s="1"/>
  <c r="AF765" i="22"/>
  <c r="AG765" i="22"/>
  <c r="AD767" i="22" l="1"/>
  <c r="AE767" i="22" s="1"/>
  <c r="AG766" i="22"/>
  <c r="AF766" i="22"/>
  <c r="AD768" i="22" l="1"/>
  <c r="AE768" i="22" s="1"/>
  <c r="AF767" i="22"/>
  <c r="AG767" i="22"/>
  <c r="AD769" i="22" l="1"/>
  <c r="AE769" i="22" s="1"/>
  <c r="AF768" i="22"/>
  <c r="AG768" i="22"/>
  <c r="AD770" i="22" l="1"/>
  <c r="AE770" i="22" s="1"/>
  <c r="AF769" i="22"/>
  <c r="AG769" i="22"/>
  <c r="AD771" i="22" l="1"/>
  <c r="AE771" i="22" s="1"/>
  <c r="AG770" i="22"/>
  <c r="AF770" i="22"/>
  <c r="AD772" i="22" l="1"/>
  <c r="AE772" i="22" s="1"/>
  <c r="AG771" i="22"/>
  <c r="AF771" i="22"/>
  <c r="AD773" i="22" l="1"/>
  <c r="AE773" i="22" s="1"/>
  <c r="AF772" i="22"/>
  <c r="AG772" i="22"/>
  <c r="AD774" i="22" l="1"/>
  <c r="AE774" i="22" s="1"/>
  <c r="AF773" i="22"/>
  <c r="AG773" i="22"/>
  <c r="AD775" i="22" l="1"/>
  <c r="AE775" i="22" s="1"/>
  <c r="AG774" i="22"/>
  <c r="AF774" i="22"/>
  <c r="AD776" i="22" l="1"/>
  <c r="AE776" i="22" s="1"/>
  <c r="AF775" i="22"/>
  <c r="AG775" i="22"/>
  <c r="AD777" i="22" l="1"/>
  <c r="AE777" i="22" s="1"/>
  <c r="AF776" i="22"/>
  <c r="AG776" i="22"/>
  <c r="AD778" i="22" l="1"/>
  <c r="AE778" i="22" s="1"/>
  <c r="AF777" i="22"/>
  <c r="AG777" i="22"/>
  <c r="AD779" i="22" l="1"/>
  <c r="AE779" i="22" s="1"/>
  <c r="AG778" i="22"/>
  <c r="AF778" i="22"/>
  <c r="AD780" i="22" l="1"/>
  <c r="AE780" i="22" s="1"/>
  <c r="AG779" i="22"/>
  <c r="AF779" i="22"/>
  <c r="AD781" i="22" l="1"/>
  <c r="AE781" i="22" s="1"/>
  <c r="AF780" i="22"/>
  <c r="AG780" i="22"/>
  <c r="AD782" i="22" l="1"/>
  <c r="AE782" i="22" s="1"/>
  <c r="AF781" i="22"/>
  <c r="AG781" i="22"/>
  <c r="AD783" i="22" l="1"/>
  <c r="AE783" i="22" s="1"/>
  <c r="AG782" i="22"/>
  <c r="AF782" i="22"/>
  <c r="AD784" i="22" l="1"/>
  <c r="AE784" i="22" s="1"/>
  <c r="AF783" i="22"/>
  <c r="AG783" i="22"/>
  <c r="AD785" i="22" l="1"/>
  <c r="AE785" i="22" s="1"/>
  <c r="AF784" i="22"/>
  <c r="AG784" i="22"/>
  <c r="AD786" i="22" l="1"/>
  <c r="AE786" i="22" s="1"/>
  <c r="AF785" i="22"/>
  <c r="AG785" i="22"/>
  <c r="AD787" i="22" l="1"/>
  <c r="AE787" i="22" s="1"/>
  <c r="AG786" i="22"/>
  <c r="AF786" i="22"/>
  <c r="AD788" i="22" l="1"/>
  <c r="AE788" i="22" s="1"/>
  <c r="AG787" i="22"/>
  <c r="AF787" i="22"/>
  <c r="AD789" i="22" l="1"/>
  <c r="AE789" i="22" s="1"/>
  <c r="AF788" i="22"/>
  <c r="AG788" i="22"/>
  <c r="AD790" i="22" l="1"/>
  <c r="AE790" i="22" s="1"/>
  <c r="AF789" i="22"/>
  <c r="AG789" i="22"/>
  <c r="AD791" i="22" l="1"/>
  <c r="AE791" i="22" s="1"/>
  <c r="AG790" i="22"/>
  <c r="AF790" i="22"/>
  <c r="AD792" i="22" l="1"/>
  <c r="AE792" i="22" s="1"/>
  <c r="AF791" i="22"/>
  <c r="AG791" i="22"/>
  <c r="AD793" i="22" l="1"/>
  <c r="AE793" i="22" s="1"/>
  <c r="AF792" i="22"/>
  <c r="AG792" i="22"/>
  <c r="AD794" i="22" l="1"/>
  <c r="AE794" i="22" s="1"/>
  <c r="AF793" i="22"/>
  <c r="AG793" i="22"/>
  <c r="AD795" i="22" l="1"/>
  <c r="AE795" i="22" s="1"/>
  <c r="AG794" i="22"/>
  <c r="AF794" i="22"/>
  <c r="AD796" i="22" l="1"/>
  <c r="AE796" i="22" s="1"/>
  <c r="AG795" i="22"/>
  <c r="AF795" i="22"/>
  <c r="AD797" i="22" l="1"/>
  <c r="AE797" i="22" s="1"/>
  <c r="AF796" i="22"/>
  <c r="AG796" i="22"/>
  <c r="AD798" i="22" l="1"/>
  <c r="AE798" i="22" s="1"/>
  <c r="AF797" i="22"/>
  <c r="AG797" i="22"/>
  <c r="AD799" i="22" l="1"/>
  <c r="AE799" i="22" s="1"/>
  <c r="AG798" i="22"/>
  <c r="AF798" i="22"/>
  <c r="AD800" i="22" l="1"/>
  <c r="AE800" i="22" s="1"/>
  <c r="AF799" i="22"/>
  <c r="AG799" i="22"/>
  <c r="AD801" i="22" l="1"/>
  <c r="AE801" i="22" s="1"/>
  <c r="AF800" i="22"/>
  <c r="AG800" i="22"/>
  <c r="AD802" i="22" l="1"/>
  <c r="AE802" i="22" s="1"/>
  <c r="AF801" i="22"/>
  <c r="AG801" i="22"/>
  <c r="AD803" i="22" l="1"/>
  <c r="AE803" i="22" s="1"/>
  <c r="AG802" i="22"/>
  <c r="AF802" i="22"/>
  <c r="AD804" i="22" l="1"/>
  <c r="AE804" i="22" s="1"/>
  <c r="AG803" i="22"/>
  <c r="AF803" i="22"/>
  <c r="AD805" i="22" l="1"/>
  <c r="AE805" i="22" s="1"/>
  <c r="AF804" i="22"/>
  <c r="AG804" i="22"/>
  <c r="AD806" i="22" l="1"/>
  <c r="AE806" i="22" s="1"/>
  <c r="AF805" i="22"/>
  <c r="AG805" i="22"/>
  <c r="AD807" i="22" l="1"/>
  <c r="AE807" i="22" s="1"/>
  <c r="AG806" i="22"/>
  <c r="AF806" i="22"/>
  <c r="AD808" i="22" l="1"/>
  <c r="AE808" i="22" s="1"/>
  <c r="AF807" i="22"/>
  <c r="AG807" i="22"/>
  <c r="AD809" i="22" l="1"/>
  <c r="AE809" i="22" s="1"/>
  <c r="AF808" i="22"/>
  <c r="AG808" i="22"/>
  <c r="AD810" i="22" l="1"/>
  <c r="AE810" i="22" s="1"/>
  <c r="AF809" i="22"/>
  <c r="AG809" i="22"/>
  <c r="AD811" i="22" l="1"/>
  <c r="AE811" i="22" s="1"/>
  <c r="AG810" i="22"/>
  <c r="AF810" i="22"/>
  <c r="AD812" i="22" l="1"/>
  <c r="AE812" i="22" s="1"/>
  <c r="AG811" i="22"/>
  <c r="AF811" i="22"/>
  <c r="AD813" i="22" l="1"/>
  <c r="AE813" i="22" s="1"/>
  <c r="AF812" i="22"/>
  <c r="AG812" i="22"/>
  <c r="AD814" i="22" l="1"/>
  <c r="AE814" i="22" s="1"/>
  <c r="AF813" i="22"/>
  <c r="AG813" i="22"/>
  <c r="AD815" i="22" l="1"/>
  <c r="AE815" i="22" s="1"/>
  <c r="AG814" i="22"/>
  <c r="AF814" i="22"/>
  <c r="AD816" i="22" l="1"/>
  <c r="AE816" i="22" s="1"/>
  <c r="AF815" i="22"/>
  <c r="AG815" i="22"/>
  <c r="AD817" i="22" l="1"/>
  <c r="AE817" i="22" s="1"/>
  <c r="AF816" i="22"/>
  <c r="AG816" i="22"/>
  <c r="AD818" i="22" l="1"/>
  <c r="AE818" i="22" s="1"/>
  <c r="AF817" i="22"/>
  <c r="AG817" i="22"/>
  <c r="AD819" i="22" l="1"/>
  <c r="AE819" i="22" s="1"/>
  <c r="AG818" i="22"/>
  <c r="AF818" i="22"/>
  <c r="AD820" i="22" l="1"/>
  <c r="AE820" i="22" s="1"/>
  <c r="AG819" i="22"/>
  <c r="AF819" i="22"/>
  <c r="AD821" i="22" l="1"/>
  <c r="AE821" i="22" s="1"/>
  <c r="AF820" i="22"/>
  <c r="AG820" i="22"/>
  <c r="AD822" i="22" l="1"/>
  <c r="AE822" i="22" s="1"/>
  <c r="AF821" i="22"/>
  <c r="AG821" i="22"/>
  <c r="AD823" i="22" l="1"/>
  <c r="AE823" i="22" s="1"/>
  <c r="AG822" i="22"/>
  <c r="AF822" i="22"/>
  <c r="AD824" i="22" l="1"/>
  <c r="AE824" i="22" s="1"/>
  <c r="AF823" i="22"/>
  <c r="AG823" i="22"/>
  <c r="AD825" i="22" l="1"/>
  <c r="AE825" i="22" s="1"/>
  <c r="AF824" i="22"/>
  <c r="AG824" i="22"/>
  <c r="AD826" i="22" l="1"/>
  <c r="AE826" i="22" s="1"/>
  <c r="AF825" i="22"/>
  <c r="AG825" i="22"/>
  <c r="AD827" i="22" l="1"/>
  <c r="AE827" i="22" s="1"/>
  <c r="AG826" i="22"/>
  <c r="AF826" i="22"/>
  <c r="AD828" i="22" l="1"/>
  <c r="AE828" i="22" s="1"/>
  <c r="AG827" i="22"/>
  <c r="AF827" i="22"/>
  <c r="AD829" i="22" l="1"/>
  <c r="AE829" i="22" s="1"/>
  <c r="AF828" i="22"/>
  <c r="AG828" i="22"/>
  <c r="AD830" i="22" l="1"/>
  <c r="AE830" i="22" s="1"/>
  <c r="AF829" i="22"/>
  <c r="AG829" i="22"/>
  <c r="AD831" i="22" l="1"/>
  <c r="AE831" i="22" s="1"/>
  <c r="AG830" i="22"/>
  <c r="AF830" i="22"/>
  <c r="AD832" i="22" l="1"/>
  <c r="AE832" i="22" s="1"/>
  <c r="AF831" i="22"/>
  <c r="AG831" i="22"/>
  <c r="AD833" i="22" l="1"/>
  <c r="AE833" i="22" s="1"/>
  <c r="AF832" i="22"/>
  <c r="AG832" i="22"/>
  <c r="AD834" i="22" l="1"/>
  <c r="AE834" i="22" s="1"/>
  <c r="AF833" i="22"/>
  <c r="AG833" i="22"/>
  <c r="AD835" i="22" l="1"/>
  <c r="AE835" i="22" s="1"/>
  <c r="AG834" i="22"/>
  <c r="AF834" i="22"/>
  <c r="AD836" i="22" l="1"/>
  <c r="AE836" i="22" s="1"/>
  <c r="AG835" i="22"/>
  <c r="AF835" i="22"/>
  <c r="AD837" i="22" l="1"/>
  <c r="AE837" i="22" s="1"/>
  <c r="AF836" i="22"/>
  <c r="AG836" i="22"/>
  <c r="AD838" i="22" l="1"/>
  <c r="AE838" i="22" s="1"/>
  <c r="AF837" i="22"/>
  <c r="AG837" i="22"/>
  <c r="AD839" i="22" l="1"/>
  <c r="AE839" i="22" s="1"/>
  <c r="AG838" i="22"/>
  <c r="AF838" i="22"/>
  <c r="AD840" i="22" l="1"/>
  <c r="AE840" i="22" s="1"/>
  <c r="AF839" i="22"/>
  <c r="AG839" i="22"/>
  <c r="AD841" i="22" l="1"/>
  <c r="AE841" i="22" s="1"/>
  <c r="AF840" i="22"/>
  <c r="AG840" i="22"/>
  <c r="AD842" i="22" l="1"/>
  <c r="AE842" i="22" s="1"/>
  <c r="AF841" i="22"/>
  <c r="AG841" i="22"/>
  <c r="AD843" i="22" l="1"/>
  <c r="AE843" i="22" s="1"/>
  <c r="AG842" i="22"/>
  <c r="AF842" i="22"/>
  <c r="AD844" i="22" l="1"/>
  <c r="AE844" i="22" s="1"/>
  <c r="AG843" i="22"/>
  <c r="AF843" i="22"/>
  <c r="AD845" i="22" l="1"/>
  <c r="AE845" i="22" s="1"/>
  <c r="AF844" i="22"/>
  <c r="AG844" i="22"/>
  <c r="AF845" i="22" l="1"/>
  <c r="AG845" i="22"/>
  <c r="AD846" i="22"/>
  <c r="AE846" i="22" s="1"/>
  <c r="AF846" i="22" l="1"/>
  <c r="AG846" i="22"/>
  <c r="AD847" i="22"/>
  <c r="AE847" i="22" s="1"/>
  <c r="AF847" i="22" l="1"/>
  <c r="AG847" i="22"/>
  <c r="AD848" i="22"/>
  <c r="AE848" i="22" s="1"/>
  <c r="AF848" i="22" l="1"/>
  <c r="AG848" i="22"/>
  <c r="AD849" i="22"/>
  <c r="AE849" i="22" s="1"/>
  <c r="AF849" i="22" l="1"/>
  <c r="AG849" i="22"/>
  <c r="AD850" i="22"/>
  <c r="AE850" i="22" s="1"/>
  <c r="AF850" i="22" l="1"/>
  <c r="AG850" i="22"/>
  <c r="AD851" i="22"/>
  <c r="AE851" i="22" s="1"/>
  <c r="AF851" i="22" l="1"/>
  <c r="AG851" i="22"/>
  <c r="AD852" i="22"/>
  <c r="AE852" i="22" s="1"/>
  <c r="AF852" i="22" l="1"/>
  <c r="AG852" i="22"/>
  <c r="AD853" i="22"/>
  <c r="AE853" i="22" s="1"/>
  <c r="AF853" i="22" l="1"/>
  <c r="AG853" i="22"/>
  <c r="AD854" i="22"/>
  <c r="AE854" i="22" s="1"/>
  <c r="AF854" i="22" l="1"/>
  <c r="AG854" i="22"/>
  <c r="AD855" i="22"/>
  <c r="AE855" i="22" s="1"/>
  <c r="AF855" i="22" l="1"/>
  <c r="AG855" i="22"/>
  <c r="AD856" i="22"/>
  <c r="AE856" i="22" s="1"/>
  <c r="AF856" i="22" l="1"/>
  <c r="AG856" i="22"/>
  <c r="AD857" i="22"/>
  <c r="AE857" i="22" s="1"/>
  <c r="AF857" i="22" l="1"/>
  <c r="AG857" i="22"/>
  <c r="AD858" i="22"/>
  <c r="AE858" i="22" s="1"/>
  <c r="AF858" i="22" l="1"/>
  <c r="AG858" i="22"/>
  <c r="AD859" i="22"/>
  <c r="AE859" i="22" s="1"/>
  <c r="AF859" i="22" l="1"/>
  <c r="AG859" i="22"/>
  <c r="AD860" i="22"/>
  <c r="AE860" i="22" s="1"/>
  <c r="AF860" i="22" l="1"/>
  <c r="AG860" i="22"/>
  <c r="AD861" i="22"/>
  <c r="AE861" i="22" s="1"/>
  <c r="AF861" i="22" l="1"/>
  <c r="AG861" i="22"/>
  <c r="AD862" i="22"/>
  <c r="AE862" i="22" s="1"/>
  <c r="AF862" i="22" l="1"/>
  <c r="AG862" i="22"/>
  <c r="AD863" i="22"/>
  <c r="AE863" i="22" s="1"/>
  <c r="AF863" i="22" l="1"/>
  <c r="AG863" i="22"/>
  <c r="AD864" i="22"/>
  <c r="AE864" i="22" s="1"/>
  <c r="AF864" i="22" l="1"/>
  <c r="AG864" i="22"/>
  <c r="AD865" i="22"/>
  <c r="AE865" i="22" s="1"/>
  <c r="AF865" i="22" l="1"/>
  <c r="AG865" i="22"/>
  <c r="AD866" i="22"/>
  <c r="AE866" i="22" s="1"/>
  <c r="AF866" i="22" l="1"/>
  <c r="AG866" i="22"/>
  <c r="AD867" i="22"/>
  <c r="AE867" i="22" s="1"/>
  <c r="AF867" i="22" l="1"/>
  <c r="AG867" i="22"/>
  <c r="AD868" i="22"/>
  <c r="AE868" i="22" s="1"/>
  <c r="AF868" i="22" l="1"/>
  <c r="AG868" i="22"/>
  <c r="AD869" i="22"/>
  <c r="AE869" i="22" s="1"/>
  <c r="AF869" i="22" l="1"/>
  <c r="AG869" i="22"/>
  <c r="AD870" i="22"/>
  <c r="AE870" i="22" s="1"/>
  <c r="AF870" i="22" l="1"/>
  <c r="AG870" i="22"/>
  <c r="AD871" i="22"/>
  <c r="AE871" i="22" s="1"/>
  <c r="AF871" i="22" l="1"/>
  <c r="AG871" i="22"/>
  <c r="AD872" i="22"/>
  <c r="AE872" i="22" s="1"/>
  <c r="AF872" i="22" l="1"/>
  <c r="AG872" i="22"/>
  <c r="AD873" i="22"/>
  <c r="AE873" i="22" s="1"/>
  <c r="AF873" i="22" l="1"/>
  <c r="AG873" i="22"/>
  <c r="AD874" i="22"/>
  <c r="AE874" i="22" s="1"/>
  <c r="AF874" i="22" l="1"/>
  <c r="AG874" i="22"/>
  <c r="AD875" i="22"/>
  <c r="AE875" i="22" s="1"/>
  <c r="AF875" i="22" l="1"/>
  <c r="AG875" i="22"/>
  <c r="AD876" i="22"/>
  <c r="AE876" i="22" s="1"/>
  <c r="AF876" i="22" l="1"/>
  <c r="AG876" i="22"/>
  <c r="AD877" i="22"/>
  <c r="AE877" i="22" s="1"/>
  <c r="AF877" i="22" l="1"/>
  <c r="AG877" i="22"/>
  <c r="AD878" i="22"/>
  <c r="AE878" i="22" s="1"/>
  <c r="AF878" i="22" l="1"/>
  <c r="AG878" i="22"/>
  <c r="AD879" i="22"/>
  <c r="AE879" i="22" s="1"/>
  <c r="AF879" i="22" l="1"/>
  <c r="AG879" i="22"/>
  <c r="AD880" i="22"/>
  <c r="AE880" i="22" s="1"/>
  <c r="AF880" i="22" l="1"/>
  <c r="AG880" i="22"/>
  <c r="AD881" i="22"/>
  <c r="AE881" i="22" s="1"/>
  <c r="AF881" i="22" l="1"/>
  <c r="AG881" i="22"/>
  <c r="AD882" i="22"/>
  <c r="AE882" i="22" s="1"/>
  <c r="AF882" i="22" l="1"/>
  <c r="AG882" i="22"/>
  <c r="AD883" i="22"/>
  <c r="AE883" i="22" s="1"/>
  <c r="AF883" i="22" l="1"/>
  <c r="AG883" i="22"/>
  <c r="AD884" i="22"/>
  <c r="AE884" i="22" s="1"/>
  <c r="AF884" i="22" l="1"/>
  <c r="AG884" i="22"/>
  <c r="AD885" i="22"/>
  <c r="AE885" i="22" s="1"/>
  <c r="AF885" i="22" l="1"/>
  <c r="AG885" i="22"/>
  <c r="AD886" i="22"/>
  <c r="AE886" i="22" s="1"/>
  <c r="AF886" i="22" l="1"/>
  <c r="AG886" i="22"/>
  <c r="AD887" i="22"/>
  <c r="AE887" i="22" s="1"/>
  <c r="AF887" i="22" l="1"/>
  <c r="AG887" i="22"/>
  <c r="AD888" i="22"/>
  <c r="AE888" i="22" s="1"/>
  <c r="AF888" i="22" l="1"/>
  <c r="AG888" i="22"/>
  <c r="AD889" i="22"/>
  <c r="AE889" i="22" s="1"/>
  <c r="AF889" i="22" l="1"/>
  <c r="AG889" i="22"/>
  <c r="AD890" i="22"/>
  <c r="AE890" i="22" s="1"/>
  <c r="AF890" i="22" l="1"/>
  <c r="AG890" i="22"/>
  <c r="AD891" i="22"/>
  <c r="AE891" i="22" s="1"/>
  <c r="AF891" i="22" l="1"/>
  <c r="AG891" i="22"/>
  <c r="AD892" i="22"/>
  <c r="AE892" i="22" s="1"/>
  <c r="AF892" i="22" l="1"/>
  <c r="AG892" i="22"/>
  <c r="AD893" i="22"/>
  <c r="AE893" i="22" s="1"/>
  <c r="AF893" i="22" l="1"/>
  <c r="AG893" i="22"/>
  <c r="AD894" i="22"/>
  <c r="AE894" i="22" s="1"/>
  <c r="AF894" i="22" l="1"/>
  <c r="AG894" i="22"/>
  <c r="AD895" i="22"/>
  <c r="AE895" i="22" s="1"/>
  <c r="AF895" i="22" l="1"/>
  <c r="AG895" i="22"/>
  <c r="AD896" i="22"/>
  <c r="AE896" i="22" s="1"/>
  <c r="AF896" i="22" l="1"/>
  <c r="AG896" i="22"/>
  <c r="AD897" i="22"/>
  <c r="AE897" i="22" s="1"/>
  <c r="AF897" i="22" l="1"/>
  <c r="AG897" i="22"/>
  <c r="AD898" i="22"/>
  <c r="AE898" i="22" s="1"/>
  <c r="AF898" i="22" l="1"/>
  <c r="AG898" i="22"/>
  <c r="AD899" i="22"/>
  <c r="AE899" i="22" s="1"/>
  <c r="AF899" i="22" l="1"/>
  <c r="AG899" i="22"/>
  <c r="AD900" i="22"/>
  <c r="AE900" i="22" s="1"/>
  <c r="AF900" i="22" l="1"/>
  <c r="AG900" i="22"/>
  <c r="AD901" i="22"/>
  <c r="AE901" i="22" s="1"/>
  <c r="AF901" i="22" l="1"/>
  <c r="AG901" i="22"/>
  <c r="AD902" i="22"/>
  <c r="AE902" i="22" s="1"/>
  <c r="AF902" i="22" l="1"/>
  <c r="AG902" i="22"/>
  <c r="AD903" i="22"/>
  <c r="AE903" i="22" s="1"/>
  <c r="AF903" i="22" l="1"/>
  <c r="AG903" i="22"/>
  <c r="AD904" i="22"/>
  <c r="AE904" i="22" s="1"/>
  <c r="AF904" i="22" l="1"/>
  <c r="AG904" i="22"/>
  <c r="AD905" i="22"/>
  <c r="AE905" i="22" s="1"/>
  <c r="AF905" i="22" l="1"/>
  <c r="AG905" i="22"/>
  <c r="AD906" i="22"/>
  <c r="AE906" i="22" s="1"/>
  <c r="AF906" i="22" l="1"/>
  <c r="AG906" i="22"/>
  <c r="AD907" i="22"/>
  <c r="AE907" i="22" s="1"/>
  <c r="AF907" i="22" l="1"/>
  <c r="AG907" i="22"/>
  <c r="AD908" i="22"/>
  <c r="AE908" i="22" s="1"/>
  <c r="AF908" i="22" l="1"/>
  <c r="AG908" i="22"/>
  <c r="AD909" i="22"/>
  <c r="AE909" i="22" s="1"/>
  <c r="AF909" i="22" l="1"/>
  <c r="AG909" i="22"/>
  <c r="AD910" i="22"/>
  <c r="AE910" i="22" s="1"/>
  <c r="AF910" i="22" l="1"/>
  <c r="AG910" i="22"/>
  <c r="AD911" i="22"/>
  <c r="AE911" i="22" s="1"/>
  <c r="AF911" i="22" l="1"/>
  <c r="AG911" i="22"/>
  <c r="AD912" i="22"/>
  <c r="AE912" i="22" s="1"/>
  <c r="AF912" i="22" l="1"/>
  <c r="AG912" i="22"/>
  <c r="AD913" i="22"/>
  <c r="AE913" i="22" s="1"/>
  <c r="AF913" i="22" l="1"/>
  <c r="AG913" i="22"/>
  <c r="AD914" i="22"/>
  <c r="AE914" i="22" s="1"/>
  <c r="AF914" i="22" l="1"/>
  <c r="AG914" i="22"/>
  <c r="AD915" i="22"/>
  <c r="AE915" i="22" s="1"/>
  <c r="AF915" i="22" l="1"/>
  <c r="AG915" i="22"/>
  <c r="AD916" i="22"/>
  <c r="AE916" i="22" s="1"/>
  <c r="AF916" i="22" l="1"/>
  <c r="AG916" i="22"/>
  <c r="AD917" i="22"/>
  <c r="AE917" i="22" s="1"/>
  <c r="AF917" i="22" l="1"/>
  <c r="AG917" i="22"/>
  <c r="AD918" i="22"/>
  <c r="AE918" i="22" s="1"/>
  <c r="AF918" i="22" l="1"/>
  <c r="AG918" i="22"/>
  <c r="AD919" i="22"/>
  <c r="AE919" i="22" s="1"/>
  <c r="AF919" i="22" l="1"/>
  <c r="AG919" i="22"/>
  <c r="AD920" i="22"/>
  <c r="AE920" i="22" s="1"/>
  <c r="AF920" i="22" l="1"/>
  <c r="AG920" i="22"/>
  <c r="AD921" i="22"/>
  <c r="AE921" i="22" s="1"/>
  <c r="AF921" i="22" l="1"/>
  <c r="AG921" i="22"/>
  <c r="AD922" i="22"/>
  <c r="AE922" i="22" s="1"/>
  <c r="AF922" i="22" l="1"/>
  <c r="AG922" i="22"/>
  <c r="AD923" i="22"/>
  <c r="AE923" i="22" s="1"/>
  <c r="AF923" i="22" l="1"/>
  <c r="AG923" i="22"/>
  <c r="AD924" i="22"/>
  <c r="AE924" i="22" s="1"/>
  <c r="AF924" i="22" l="1"/>
  <c r="AG924" i="22"/>
  <c r="AD925" i="22"/>
  <c r="AE925" i="22" s="1"/>
  <c r="AF925" i="22" l="1"/>
  <c r="AG925" i="22"/>
  <c r="AD926" i="22"/>
  <c r="AE926" i="22" s="1"/>
  <c r="AF926" i="22" l="1"/>
  <c r="AG926" i="22"/>
  <c r="AD927" i="22"/>
  <c r="AE927" i="22" s="1"/>
  <c r="AF927" i="22" l="1"/>
  <c r="AG927" i="22"/>
  <c r="AD928" i="22"/>
  <c r="AE928" i="22" s="1"/>
  <c r="AF928" i="22" l="1"/>
  <c r="AG928" i="22"/>
  <c r="AD929" i="22"/>
  <c r="AE929" i="22" s="1"/>
  <c r="AF929" i="22" l="1"/>
  <c r="AG929" i="22"/>
  <c r="AD930" i="22"/>
  <c r="AE930" i="22" s="1"/>
  <c r="AF930" i="22" l="1"/>
  <c r="AG930" i="22"/>
  <c r="AD931" i="22"/>
  <c r="AE931" i="22" s="1"/>
  <c r="AF931" i="22" l="1"/>
  <c r="AG931" i="22"/>
  <c r="AD932" i="22"/>
  <c r="AE932" i="22" s="1"/>
  <c r="AF932" i="22" l="1"/>
  <c r="AG932" i="22"/>
  <c r="AD933" i="22"/>
  <c r="AE933" i="22" s="1"/>
  <c r="AF933" i="22" l="1"/>
  <c r="AG933" i="22"/>
  <c r="AD934" i="22"/>
  <c r="AE934" i="22" s="1"/>
  <c r="AF934" i="22" l="1"/>
  <c r="AG934" i="22"/>
  <c r="AD935" i="22"/>
  <c r="AE935" i="22" s="1"/>
  <c r="AF935" i="22" l="1"/>
  <c r="AG935" i="22"/>
  <c r="AD936" i="22"/>
  <c r="AE936" i="22" s="1"/>
  <c r="AF936" i="22" l="1"/>
  <c r="AG936" i="22"/>
  <c r="AD937" i="22"/>
  <c r="AE937" i="22" s="1"/>
  <c r="AF937" i="22" l="1"/>
  <c r="AG937" i="22"/>
  <c r="AD938" i="22"/>
  <c r="AE938" i="22" s="1"/>
  <c r="AF938" i="22" l="1"/>
  <c r="AG938" i="22"/>
  <c r="AD939" i="22"/>
  <c r="AE939" i="22" s="1"/>
  <c r="AF939" i="22" l="1"/>
  <c r="AG939" i="22"/>
  <c r="AD940" i="22"/>
  <c r="AE940" i="22" s="1"/>
  <c r="AF940" i="22" l="1"/>
  <c r="AG940" i="22"/>
  <c r="AD941" i="22"/>
  <c r="AE941" i="22" s="1"/>
  <c r="AF941" i="22" l="1"/>
  <c r="AG941" i="22"/>
  <c r="AD942" i="22"/>
  <c r="AE942" i="22" s="1"/>
  <c r="AF942" i="22" l="1"/>
  <c r="AG942" i="22"/>
  <c r="AD943" i="22"/>
  <c r="AE943" i="22" s="1"/>
  <c r="AF943" i="22" l="1"/>
  <c r="AG943" i="22"/>
  <c r="AD944" i="22"/>
  <c r="AE944" i="22" s="1"/>
  <c r="AF944" i="22" l="1"/>
  <c r="AG944" i="22"/>
  <c r="AD945" i="22"/>
  <c r="AE945" i="22" s="1"/>
  <c r="AF945" i="22" l="1"/>
  <c r="AG945" i="22"/>
  <c r="AD946" i="22"/>
  <c r="AE946" i="22" s="1"/>
  <c r="AF946" i="22" l="1"/>
  <c r="AG946" i="22"/>
  <c r="AD947" i="22"/>
  <c r="AE947" i="22" s="1"/>
  <c r="AF947" i="22" l="1"/>
  <c r="AG947" i="22"/>
  <c r="AD948" i="22"/>
  <c r="AE948" i="22" s="1"/>
  <c r="AF948" i="22" l="1"/>
  <c r="AG948" i="22"/>
  <c r="AD949" i="22"/>
  <c r="AE949" i="22" s="1"/>
  <c r="AF949" i="22" l="1"/>
  <c r="AG949" i="22"/>
  <c r="AD950" i="22"/>
  <c r="AE950" i="22" s="1"/>
  <c r="AF950" i="22" l="1"/>
  <c r="AG950" i="22"/>
  <c r="AD951" i="22"/>
  <c r="AE951" i="22" s="1"/>
  <c r="AF951" i="22" l="1"/>
  <c r="AG951" i="22"/>
  <c r="AD952" i="22"/>
  <c r="AE952" i="22" s="1"/>
  <c r="AF952" i="22" l="1"/>
  <c r="AG952" i="22"/>
  <c r="AD953" i="22"/>
  <c r="AE953" i="22" s="1"/>
  <c r="AF953" i="22" l="1"/>
  <c r="AG953" i="22"/>
  <c r="AD954" i="22"/>
  <c r="AE954" i="22" s="1"/>
  <c r="AF954" i="22" l="1"/>
  <c r="AG954" i="22"/>
  <c r="AD955" i="22"/>
  <c r="AE955" i="22" s="1"/>
  <c r="AF955" i="22" l="1"/>
  <c r="AG955" i="22"/>
  <c r="AD956" i="22"/>
  <c r="AE956" i="22" s="1"/>
  <c r="AF956" i="22" l="1"/>
  <c r="AG956" i="22"/>
  <c r="AD957" i="22"/>
  <c r="AE957" i="22" s="1"/>
  <c r="AF957" i="22" l="1"/>
  <c r="AG957" i="22"/>
  <c r="AD958" i="22"/>
  <c r="AE958" i="22" s="1"/>
  <c r="AF958" i="22" l="1"/>
  <c r="AG958" i="22"/>
  <c r="AD959" i="22"/>
  <c r="AE959" i="22" s="1"/>
  <c r="AF959" i="22" l="1"/>
  <c r="AG959" i="22"/>
  <c r="AD960" i="22"/>
  <c r="AE960" i="22" s="1"/>
  <c r="AF960" i="22" l="1"/>
  <c r="AG960" i="22"/>
  <c r="AD961" i="22"/>
  <c r="AE961" i="22" s="1"/>
  <c r="AF961" i="22" l="1"/>
  <c r="AG961" i="22"/>
  <c r="AD962" i="22"/>
  <c r="AE962" i="22" s="1"/>
  <c r="AF962" i="22" l="1"/>
  <c r="AG962" i="22"/>
  <c r="AD963" i="22"/>
  <c r="AE963" i="22" s="1"/>
  <c r="AF963" i="22" l="1"/>
  <c r="AG963" i="22"/>
  <c r="AD964" i="22"/>
  <c r="AE964" i="22" s="1"/>
  <c r="AF964" i="22" l="1"/>
  <c r="AG964" i="22"/>
  <c r="AD965" i="22"/>
  <c r="AE965" i="22" s="1"/>
  <c r="AF965" i="22" l="1"/>
  <c r="AG965" i="22"/>
  <c r="AD966" i="22"/>
  <c r="AE966" i="22" s="1"/>
  <c r="AF966" i="22" l="1"/>
  <c r="AG966" i="22"/>
  <c r="AD967" i="22"/>
  <c r="AE967" i="22" s="1"/>
  <c r="AF967" i="22" l="1"/>
  <c r="AG967" i="22"/>
  <c r="AD968" i="22"/>
  <c r="AE968" i="22" s="1"/>
  <c r="AF968" i="22" l="1"/>
  <c r="AG968" i="22"/>
  <c r="AD969" i="22"/>
  <c r="AE969" i="22" s="1"/>
  <c r="AF969" i="22" l="1"/>
  <c r="AG969" i="22"/>
  <c r="AD970" i="22"/>
  <c r="AE970" i="22" s="1"/>
  <c r="AF970" i="22" l="1"/>
  <c r="AG970" i="22"/>
  <c r="AD971" i="22"/>
  <c r="AE971" i="22" s="1"/>
  <c r="AF971" i="22" l="1"/>
  <c r="AG971" i="22"/>
  <c r="AD972" i="22"/>
  <c r="AE972" i="22" s="1"/>
  <c r="AF972" i="22" l="1"/>
  <c r="AG972" i="22"/>
  <c r="AD973" i="22"/>
  <c r="AE973" i="22" s="1"/>
  <c r="AF973" i="22" l="1"/>
  <c r="AG973" i="22"/>
  <c r="AD974" i="22"/>
  <c r="AE974" i="22" s="1"/>
  <c r="AF974" i="22" l="1"/>
  <c r="AG974" i="22"/>
  <c r="AD975" i="22"/>
  <c r="AE975" i="22" s="1"/>
  <c r="AF975" i="22" l="1"/>
  <c r="AG975" i="22"/>
  <c r="AD976" i="22"/>
  <c r="AE976" i="22" s="1"/>
  <c r="AF976" i="22" l="1"/>
  <c r="AG976" i="22"/>
  <c r="AD977" i="22"/>
  <c r="AE977" i="22" s="1"/>
  <c r="AF977" i="22" l="1"/>
  <c r="AG977" i="22"/>
  <c r="AD978" i="22"/>
  <c r="AE978" i="22" s="1"/>
  <c r="AF978" i="22" l="1"/>
  <c r="AG978" i="22"/>
  <c r="AD979" i="22"/>
  <c r="AE979" i="22" s="1"/>
  <c r="AF979" i="22" l="1"/>
  <c r="AG979" i="22"/>
  <c r="AD980" i="22"/>
  <c r="AE980" i="22" s="1"/>
  <c r="AF980" i="22" l="1"/>
  <c r="AG980" i="22"/>
  <c r="AD981" i="22"/>
  <c r="AE981" i="22" s="1"/>
  <c r="AF981" i="22" l="1"/>
  <c r="AG981" i="22"/>
  <c r="AD982" i="22"/>
  <c r="AE982" i="22" s="1"/>
  <c r="AF982" i="22" l="1"/>
  <c r="AG982" i="22"/>
  <c r="AD983" i="22"/>
  <c r="AE983" i="22" s="1"/>
  <c r="AF983" i="22" l="1"/>
  <c r="AG983" i="22"/>
  <c r="AD984" i="22"/>
  <c r="AE984" i="22" s="1"/>
  <c r="AF984" i="22" l="1"/>
  <c r="AG984" i="22"/>
  <c r="AD985" i="22"/>
  <c r="AE985" i="22" s="1"/>
  <c r="AF985" i="22" l="1"/>
  <c r="AG985" i="22"/>
  <c r="AD986" i="22"/>
  <c r="AE986" i="22" s="1"/>
  <c r="AF986" i="22" l="1"/>
  <c r="AG986" i="22"/>
  <c r="AD987" i="22"/>
  <c r="AE987" i="22" s="1"/>
  <c r="AF987" i="22" l="1"/>
  <c r="AG987" i="22"/>
  <c r="AD988" i="22"/>
  <c r="AE988" i="22" s="1"/>
  <c r="AF988" i="22" l="1"/>
  <c r="AG988" i="22"/>
  <c r="AD989" i="22"/>
  <c r="AE989" i="22" s="1"/>
  <c r="AF989" i="22" l="1"/>
  <c r="AG989" i="22"/>
  <c r="AD990" i="22"/>
  <c r="AE990" i="22" s="1"/>
  <c r="AF990" i="22" l="1"/>
  <c r="AG990" i="22"/>
  <c r="AD991" i="22"/>
  <c r="AE991" i="22" s="1"/>
  <c r="AF991" i="22" l="1"/>
  <c r="AG991" i="22"/>
  <c r="AD992" i="22"/>
  <c r="AE992" i="22" s="1"/>
  <c r="AF992" i="22" l="1"/>
  <c r="AG992" i="22"/>
  <c r="AD993" i="22"/>
  <c r="AE993" i="22" s="1"/>
  <c r="AF993" i="22" l="1"/>
  <c r="AG993" i="22"/>
  <c r="AD994" i="22"/>
  <c r="AE994" i="22" s="1"/>
  <c r="AF994" i="22" l="1"/>
  <c r="AG994" i="22"/>
  <c r="B34" i="25" l="1"/>
  <c r="C34" i="25" s="1"/>
  <c r="D34" i="25" l="1"/>
  <c r="A44" i="25" s="1"/>
  <c r="B35" i="25"/>
  <c r="C35" i="25" s="1"/>
  <c r="D35" i="25" l="1"/>
  <c r="A45" i="25" s="1"/>
  <c r="B36" i="25"/>
  <c r="C36" i="25" s="1"/>
  <c r="D36" i="25" l="1"/>
  <c r="A46" i="25" s="1"/>
  <c r="B37" i="25"/>
  <c r="C37" i="25" s="1"/>
  <c r="D37" i="25" l="1"/>
  <c r="A47" i="25" s="1"/>
  <c r="B38" i="25"/>
  <c r="C38" i="25" s="1"/>
  <c r="D38" i="25" l="1"/>
  <c r="A48" i="25" s="1"/>
  <c r="B39" i="25"/>
  <c r="C39" i="25" s="1"/>
  <c r="D39" i="25" l="1"/>
  <c r="A49" i="25" s="1"/>
  <c r="B40" i="25"/>
  <c r="C40" i="25" s="1"/>
  <c r="D40" i="25" l="1"/>
  <c r="A50" i="25" s="1"/>
  <c r="B41" i="25"/>
  <c r="C41" i="25" s="1"/>
  <c r="D41" i="25" l="1"/>
  <c r="A51" i="25" s="1"/>
  <c r="B43" i="25" l="1"/>
  <c r="B42" i="25"/>
  <c r="C42" i="25" s="1"/>
  <c r="C43" i="25" l="1"/>
  <c r="B44" i="25"/>
  <c r="C44" i="25" l="1"/>
  <c r="D42" i="25"/>
  <c r="B45" i="25"/>
  <c r="D43" i="25" l="1"/>
  <c r="A52" i="25"/>
  <c r="D44" i="25"/>
  <c r="C45" i="25"/>
  <c r="B46" i="25"/>
  <c r="D45" i="25" l="1"/>
  <c r="A53" i="25"/>
  <c r="A54" i="25" s="1"/>
  <c r="C46" i="25"/>
  <c r="D46" i="25" s="1"/>
  <c r="B47" i="25"/>
  <c r="A55" i="25" l="1"/>
  <c r="A56" i="25" s="1"/>
  <c r="C47" i="25"/>
  <c r="D47" i="25" s="1"/>
  <c r="B48" i="25"/>
  <c r="A57" i="25" l="1"/>
  <c r="B49" i="25"/>
  <c r="C48" i="25"/>
  <c r="B50" i="25" l="1"/>
  <c r="C49" i="25"/>
  <c r="D48" i="25"/>
  <c r="A58" i="25" s="1"/>
  <c r="B51" i="25" l="1"/>
  <c r="C50" i="25"/>
  <c r="D49" i="25"/>
  <c r="A59" i="25" s="1"/>
  <c r="B52" i="25"/>
  <c r="C51" i="25" l="1"/>
  <c r="C52" i="25" s="1"/>
  <c r="D50" i="25"/>
  <c r="A60" i="25" s="1"/>
  <c r="B53" i="25"/>
  <c r="D51" i="25" l="1"/>
  <c r="A61" i="25" s="1"/>
  <c r="C53" i="25"/>
  <c r="B54" i="25"/>
  <c r="D52" i="25" l="1"/>
  <c r="A62" i="25" s="1"/>
  <c r="C54" i="25"/>
  <c r="B55" i="25"/>
  <c r="D53" i="25" l="1"/>
  <c r="A63" i="25" s="1"/>
  <c r="C55" i="25"/>
  <c r="B56" i="25"/>
  <c r="D54" i="25" l="1"/>
  <c r="A64" i="25" s="1"/>
  <c r="C56" i="25"/>
  <c r="B57" i="25"/>
  <c r="D55" i="25" l="1"/>
  <c r="A65" i="25" s="1"/>
  <c r="C57" i="25"/>
  <c r="B58" i="25"/>
  <c r="D56" i="25" l="1"/>
  <c r="A66" i="25" s="1"/>
  <c r="C58" i="25"/>
  <c r="B59" i="25"/>
  <c r="D57" i="25" l="1"/>
  <c r="A67" i="25" s="1"/>
  <c r="C59" i="25"/>
  <c r="B60" i="25"/>
  <c r="D58" i="25" l="1"/>
  <c r="A68" i="25" s="1"/>
  <c r="C60" i="25"/>
  <c r="B61" i="25"/>
  <c r="D59" i="25" l="1"/>
  <c r="A69" i="25" s="1"/>
  <c r="C61" i="25"/>
  <c r="B62" i="25"/>
  <c r="D60" i="25" l="1"/>
  <c r="A70" i="25" s="1"/>
  <c r="C62" i="25"/>
  <c r="B63" i="25"/>
  <c r="D61" i="25" l="1"/>
  <c r="A71" i="25" s="1"/>
  <c r="C63" i="25"/>
  <c r="B64" i="25"/>
  <c r="D62" i="25" l="1"/>
  <c r="A72" i="25" s="1"/>
  <c r="C64" i="25"/>
  <c r="B65" i="25"/>
  <c r="D63" i="25" l="1"/>
  <c r="A73" i="25" s="1"/>
  <c r="C65" i="25"/>
  <c r="B66" i="25"/>
  <c r="C66" i="25" l="1"/>
  <c r="D64" i="25"/>
  <c r="A74" i="25" s="1"/>
  <c r="B67" i="25"/>
  <c r="C67" i="25" s="1"/>
  <c r="D65" i="25" l="1"/>
  <c r="B68" i="25"/>
  <c r="C68" i="25" s="1"/>
  <c r="A75" i="25" l="1"/>
  <c r="D66" i="25"/>
  <c r="B69" i="25"/>
  <c r="C69" i="25" s="1"/>
  <c r="A76" i="25" l="1"/>
  <c r="D67" i="25"/>
  <c r="B70" i="25"/>
  <c r="C70" i="25" s="1"/>
  <c r="A77" i="25" l="1"/>
  <c r="D68" i="25"/>
  <c r="B71" i="25"/>
  <c r="C71" i="25" s="1"/>
  <c r="A78" i="25" l="1"/>
  <c r="D69" i="25"/>
  <c r="B72" i="25"/>
  <c r="C72" i="25" s="1"/>
  <c r="A79" i="25" l="1"/>
  <c r="D70" i="25"/>
  <c r="B73" i="25"/>
  <c r="C73" i="25" s="1"/>
  <c r="A80" i="25" l="1"/>
  <c r="D71" i="25"/>
  <c r="B74" i="25"/>
  <c r="C74" i="25" s="1"/>
  <c r="A81" i="25" l="1"/>
  <c r="D72" i="25"/>
  <c r="B75" i="25"/>
  <c r="C75" i="25" s="1"/>
  <c r="A82" i="25" l="1"/>
  <c r="D73" i="25"/>
  <c r="D74" i="25" s="1"/>
  <c r="B76" i="25"/>
  <c r="C76" i="25" s="1"/>
  <c r="D75" i="25" l="1"/>
  <c r="A83" i="25"/>
  <c r="A84" i="25" s="1"/>
  <c r="D76" i="25"/>
  <c r="B77" i="25"/>
  <c r="C77" i="25" s="1"/>
  <c r="A85" i="25" l="1"/>
  <c r="A86" i="25" s="1"/>
  <c r="D77" i="25"/>
  <c r="B78" i="25"/>
  <c r="C78" i="25" s="1"/>
  <c r="A87" i="25" l="1"/>
  <c r="D78" i="25"/>
  <c r="B79" i="25"/>
  <c r="C79" i="25" s="1"/>
  <c r="A88" i="25" l="1"/>
  <c r="D79" i="25"/>
  <c r="B80" i="25"/>
  <c r="C80" i="25" s="1"/>
  <c r="A89" i="25" l="1"/>
  <c r="D80" i="25"/>
  <c r="B81" i="25"/>
  <c r="C81" i="25" s="1"/>
  <c r="A90" i="25" l="1"/>
  <c r="D81" i="25"/>
  <c r="B82" i="25"/>
  <c r="C82" i="25" s="1"/>
  <c r="A91" i="25" l="1"/>
  <c r="D82" i="25"/>
  <c r="A92" i="25" s="1"/>
  <c r="B83" i="25"/>
  <c r="C83" i="25" s="1"/>
  <c r="D83" i="25" l="1"/>
  <c r="A93" i="25" s="1"/>
  <c r="B84" i="25"/>
  <c r="C84" i="25" s="1"/>
  <c r="D84" i="25" l="1"/>
  <c r="A94" i="25" s="1"/>
  <c r="B85" i="25"/>
  <c r="C85" i="25" s="1"/>
  <c r="D85" i="25" l="1"/>
  <c r="A95" i="25" s="1"/>
  <c r="B86" i="25"/>
  <c r="C86" i="25" s="1"/>
  <c r="D86" i="25" l="1"/>
  <c r="A96" i="25" s="1"/>
  <c r="B87" i="25"/>
  <c r="C87" i="25" s="1"/>
  <c r="D87" i="25" l="1"/>
  <c r="A97" i="25" s="1"/>
  <c r="B88" i="25"/>
  <c r="C88" i="25" s="1"/>
  <c r="D88" i="25" l="1"/>
  <c r="A98" i="25" s="1"/>
  <c r="B89" i="25"/>
  <c r="C89" i="25" s="1"/>
  <c r="D89" i="25" l="1"/>
  <c r="A99" i="25" s="1"/>
  <c r="B90" i="25"/>
  <c r="C90" i="25" s="1"/>
  <c r="D90" i="25" l="1"/>
  <c r="A100" i="25" s="1"/>
  <c r="B91" i="25"/>
  <c r="C91" i="25" s="1"/>
  <c r="D91" i="25" l="1"/>
  <c r="A101" i="25" s="1"/>
  <c r="B92" i="25"/>
  <c r="C92" i="25" s="1"/>
  <c r="D92" i="25" l="1"/>
  <c r="A102" i="25" s="1"/>
  <c r="B93" i="25"/>
  <c r="C93" i="25" s="1"/>
  <c r="D93" i="25" l="1"/>
  <c r="A103" i="25" s="1"/>
  <c r="B94" i="25"/>
  <c r="C94" i="25" s="1"/>
  <c r="D94" i="25" l="1"/>
  <c r="A104" i="25" s="1"/>
  <c r="B95" i="25"/>
  <c r="C95" i="25" s="1"/>
  <c r="D95" i="25" l="1"/>
  <c r="A105" i="25" s="1"/>
  <c r="B96" i="25"/>
  <c r="C96" i="25" s="1"/>
  <c r="D96" i="25" l="1"/>
  <c r="A106" i="25" s="1"/>
  <c r="B97" i="25"/>
  <c r="C97" i="25" s="1"/>
  <c r="D97" i="25" l="1"/>
  <c r="A107" i="25" s="1"/>
  <c r="B98" i="25"/>
  <c r="C98" i="25" s="1"/>
  <c r="D98" i="25" l="1"/>
  <c r="A108" i="25" s="1"/>
  <c r="B99" i="25"/>
  <c r="C99" i="25" s="1"/>
  <c r="D99" i="25" l="1"/>
  <c r="A109" i="25" s="1"/>
  <c r="B100" i="25"/>
  <c r="C100" i="25" s="1"/>
  <c r="D100" i="25" l="1"/>
  <c r="A110" i="25" s="1"/>
  <c r="B101" i="25"/>
  <c r="C101" i="25" s="1"/>
  <c r="D101" i="25" l="1"/>
  <c r="A111" i="25" s="1"/>
  <c r="B102" i="25"/>
  <c r="C102" i="25" s="1"/>
  <c r="D102" i="25" l="1"/>
  <c r="A112" i="25" s="1"/>
  <c r="B103" i="25"/>
  <c r="C103" i="25" s="1"/>
  <c r="D103" i="25" l="1"/>
  <c r="A113" i="25" s="1"/>
  <c r="B104" i="25"/>
  <c r="C104" i="25" s="1"/>
  <c r="D104" i="25" l="1"/>
  <c r="A114" i="25" s="1"/>
  <c r="B105" i="25"/>
  <c r="C105" i="25" s="1"/>
  <c r="D105" i="25" l="1"/>
  <c r="A115" i="25" s="1"/>
  <c r="B106" i="25"/>
  <c r="C106" i="25" s="1"/>
  <c r="D106" i="25" l="1"/>
  <c r="A116" i="25" s="1"/>
  <c r="B107" i="25"/>
  <c r="C107" i="25" s="1"/>
  <c r="D107" i="25" l="1"/>
  <c r="A117" i="25" s="1"/>
  <c r="B108" i="25"/>
  <c r="C108" i="25" s="1"/>
  <c r="D108" i="25" l="1"/>
  <c r="A118" i="25" s="1"/>
  <c r="B109" i="25"/>
  <c r="C109" i="25" s="1"/>
  <c r="D109" i="25" l="1"/>
  <c r="A119" i="25" s="1"/>
  <c r="B110" i="25"/>
  <c r="C110" i="25" s="1"/>
  <c r="D110" i="25" l="1"/>
  <c r="A120" i="25" s="1"/>
  <c r="B111" i="25"/>
  <c r="C111" i="25" s="1"/>
  <c r="D111" i="25" l="1"/>
  <c r="A121" i="25" s="1"/>
  <c r="B112" i="25"/>
  <c r="C112" i="25" s="1"/>
  <c r="D112" i="25" l="1"/>
  <c r="A122" i="25" s="1"/>
  <c r="B113" i="25"/>
  <c r="C113" i="25" s="1"/>
  <c r="D113" i="25" l="1"/>
  <c r="A123" i="25" s="1"/>
  <c r="B114" i="25"/>
  <c r="C114" i="25" s="1"/>
  <c r="D114" i="25" l="1"/>
  <c r="A124" i="25" s="1"/>
  <c r="B115" i="25"/>
  <c r="C115" i="25" s="1"/>
  <c r="D115" i="25" l="1"/>
  <c r="A125" i="25" s="1"/>
  <c r="B116" i="25"/>
  <c r="C116" i="25" s="1"/>
  <c r="D116" i="25" l="1"/>
  <c r="A126" i="25" s="1"/>
  <c r="B117" i="25"/>
  <c r="C117" i="25" s="1"/>
  <c r="D117" i="25" l="1"/>
  <c r="A127" i="25" s="1"/>
  <c r="B118" i="25"/>
  <c r="C118" i="25" s="1"/>
  <c r="D118" i="25" l="1"/>
  <c r="A128" i="25" s="1"/>
  <c r="B119" i="25"/>
  <c r="C119" i="25" s="1"/>
  <c r="D119" i="25" l="1"/>
  <c r="A129" i="25" s="1"/>
  <c r="B120" i="25"/>
  <c r="C120" i="25" s="1"/>
  <c r="D120" i="25" l="1"/>
  <c r="A130" i="25" s="1"/>
  <c r="B121" i="25"/>
  <c r="C121" i="25" s="1"/>
  <c r="D121" i="25" l="1"/>
  <c r="A131" i="25" s="1"/>
  <c r="B122" i="25"/>
  <c r="C122" i="25" s="1"/>
  <c r="D122" i="25" l="1"/>
  <c r="A132" i="25" s="1"/>
  <c r="B123" i="25"/>
  <c r="C123" i="25" s="1"/>
  <c r="D123" i="25" l="1"/>
  <c r="A133" i="25" s="1"/>
  <c r="B124" i="25"/>
  <c r="C124" i="25" s="1"/>
  <c r="D124" i="25" l="1"/>
  <c r="A134" i="25" s="1"/>
  <c r="B125" i="25"/>
  <c r="C125" i="25" s="1"/>
  <c r="D125" i="25" l="1"/>
  <c r="A135" i="25" s="1"/>
  <c r="B126" i="25"/>
  <c r="C126" i="25" s="1"/>
  <c r="D126" i="25" l="1"/>
  <c r="A136" i="25" s="1"/>
  <c r="B127" i="25"/>
  <c r="C127" i="25" s="1"/>
  <c r="D127" i="25" l="1"/>
  <c r="A137" i="25" s="1"/>
  <c r="B128" i="25"/>
  <c r="C128" i="25" s="1"/>
  <c r="D128" i="25" l="1"/>
  <c r="A138" i="25" s="1"/>
  <c r="B129" i="25"/>
  <c r="C129" i="25" s="1"/>
  <c r="D129" i="25" l="1"/>
  <c r="A139" i="25" s="1"/>
  <c r="B130" i="25"/>
  <c r="C130" i="25" s="1"/>
  <c r="D130" i="25" l="1"/>
  <c r="A140" i="25" s="1"/>
  <c r="B131" i="25"/>
  <c r="C131" i="25" s="1"/>
  <c r="D131" i="25" l="1"/>
  <c r="A141" i="25" s="1"/>
  <c r="B132" i="25"/>
  <c r="C132" i="25" s="1"/>
  <c r="D132" i="25" l="1"/>
  <c r="A142" i="25" s="1"/>
  <c r="B133" i="25"/>
  <c r="C133" i="25" s="1"/>
  <c r="D133" i="25" l="1"/>
  <c r="A143" i="25" s="1"/>
  <c r="B134" i="25"/>
  <c r="C134" i="25" s="1"/>
  <c r="D134" i="25" l="1"/>
  <c r="A144" i="25" s="1"/>
  <c r="B135" i="25"/>
  <c r="C135" i="25" s="1"/>
  <c r="D135" i="25" l="1"/>
  <c r="A145" i="25" s="1"/>
  <c r="B136" i="25"/>
  <c r="C136" i="25" s="1"/>
  <c r="D136" i="25" l="1"/>
  <c r="A146" i="25" s="1"/>
  <c r="B137" i="25"/>
  <c r="C137" i="25" s="1"/>
  <c r="D137" i="25" l="1"/>
  <c r="A147" i="25" s="1"/>
  <c r="B138" i="25"/>
  <c r="C138" i="25" s="1"/>
  <c r="D138" i="25" l="1"/>
  <c r="A148" i="25" s="1"/>
  <c r="B139" i="25"/>
  <c r="C139" i="25" s="1"/>
  <c r="D139" i="25" l="1"/>
  <c r="A149" i="25" s="1"/>
  <c r="B140" i="25"/>
  <c r="C140" i="25" s="1"/>
  <c r="D140" i="25" l="1"/>
  <c r="A150" i="25" s="1"/>
  <c r="B141" i="25"/>
  <c r="C141" i="25" s="1"/>
  <c r="D141" i="25" l="1"/>
  <c r="A151" i="25" s="1"/>
  <c r="B142" i="25"/>
  <c r="C142" i="25" s="1"/>
  <c r="D142" i="25" l="1"/>
  <c r="A152" i="25" s="1"/>
  <c r="B143" i="25"/>
  <c r="C143" i="25" s="1"/>
  <c r="D143" i="25" l="1"/>
  <c r="A153" i="25" s="1"/>
  <c r="B144" i="25"/>
  <c r="C144" i="25" s="1"/>
  <c r="D144" i="25" l="1"/>
  <c r="A154" i="25" s="1"/>
  <c r="B145" i="25"/>
  <c r="C145" i="25" s="1"/>
  <c r="D145" i="25" l="1"/>
  <c r="A155" i="25" s="1"/>
  <c r="B146" i="25"/>
  <c r="C146" i="25" s="1"/>
  <c r="D146" i="25" l="1"/>
  <c r="A156" i="25" s="1"/>
  <c r="B147" i="25"/>
  <c r="C147" i="25" s="1"/>
  <c r="D147" i="25" l="1"/>
  <c r="A157" i="25" s="1"/>
  <c r="B148" i="25"/>
  <c r="C148" i="25" s="1"/>
  <c r="D148" i="25" l="1"/>
  <c r="A158" i="25" s="1"/>
  <c r="B149" i="25"/>
  <c r="C149" i="25" s="1"/>
  <c r="D149" i="25" l="1"/>
  <c r="A159" i="25" s="1"/>
  <c r="B150" i="25"/>
  <c r="C150" i="25" s="1"/>
  <c r="D150" i="25" l="1"/>
  <c r="A160" i="25" s="1"/>
  <c r="B151" i="25"/>
  <c r="C151" i="25" s="1"/>
  <c r="D151" i="25" l="1"/>
  <c r="A161" i="25" s="1"/>
  <c r="B152" i="25"/>
  <c r="C152" i="25" s="1"/>
  <c r="D152" i="25" l="1"/>
  <c r="A162" i="25" s="1"/>
  <c r="B153" i="25"/>
  <c r="C153" i="25" s="1"/>
  <c r="D153" i="25" l="1"/>
  <c r="A163" i="25" s="1"/>
  <c r="B154" i="25"/>
  <c r="C154" i="25" s="1"/>
  <c r="D154" i="25" l="1"/>
  <c r="A164" i="25" s="1"/>
  <c r="B155" i="25"/>
  <c r="C155" i="25" s="1"/>
  <c r="D155" i="25" l="1"/>
  <c r="A165" i="25" s="1"/>
  <c r="B156" i="25"/>
  <c r="C156" i="25" s="1"/>
  <c r="D156" i="25" l="1"/>
  <c r="A166" i="25" s="1"/>
  <c r="B157" i="25"/>
  <c r="C157" i="25" s="1"/>
  <c r="D157" i="25" l="1"/>
  <c r="A167" i="25" s="1"/>
  <c r="B158" i="25"/>
  <c r="C158" i="25" s="1"/>
  <c r="D158" i="25" l="1"/>
  <c r="A168" i="25" s="1"/>
  <c r="B159" i="25"/>
  <c r="C159" i="25" s="1"/>
  <c r="D159" i="25" l="1"/>
  <c r="A169" i="25" s="1"/>
  <c r="B160" i="25"/>
  <c r="C160" i="25" s="1"/>
  <c r="D160" i="25" l="1"/>
  <c r="A170" i="25" s="1"/>
  <c r="B161" i="25"/>
  <c r="C161" i="25" s="1"/>
  <c r="D161" i="25" l="1"/>
  <c r="A171" i="25" s="1"/>
  <c r="B162" i="25"/>
  <c r="C162" i="25" s="1"/>
  <c r="D162" i="25" l="1"/>
  <c r="A172" i="25" s="1"/>
  <c r="B163" i="25"/>
  <c r="C163" i="25" s="1"/>
  <c r="D163" i="25" l="1"/>
  <c r="A173" i="25" s="1"/>
  <c r="B164" i="25"/>
  <c r="C164" i="25" s="1"/>
  <c r="D164" i="25" l="1"/>
  <c r="A174" i="25" s="1"/>
  <c r="B165" i="25"/>
  <c r="C165" i="25" s="1"/>
  <c r="D165" i="25" l="1"/>
  <c r="A175" i="25" s="1"/>
  <c r="B166" i="25"/>
  <c r="C166" i="25" s="1"/>
  <c r="D166" i="25" l="1"/>
  <c r="A176" i="25" s="1"/>
  <c r="B167" i="25"/>
  <c r="C167" i="25" s="1"/>
  <c r="D167" i="25" l="1"/>
  <c r="A177" i="25" s="1"/>
  <c r="B168" i="25"/>
  <c r="C168" i="25" s="1"/>
  <c r="D168" i="25" l="1"/>
  <c r="A178" i="25" s="1"/>
  <c r="B169" i="25"/>
  <c r="C169" i="25" s="1"/>
  <c r="D169" i="25" l="1"/>
  <c r="A179" i="25" s="1"/>
  <c r="B170" i="25"/>
  <c r="C170" i="25" s="1"/>
  <c r="D170" i="25" l="1"/>
  <c r="A180" i="25" s="1"/>
  <c r="B171" i="25"/>
  <c r="C171" i="25" s="1"/>
  <c r="D171" i="25" l="1"/>
  <c r="A181" i="25" s="1"/>
  <c r="B172" i="25"/>
  <c r="C172" i="25" s="1"/>
  <c r="D172" i="25" l="1"/>
  <c r="A182" i="25" s="1"/>
  <c r="B173" i="25"/>
  <c r="C173" i="25" s="1"/>
  <c r="D173" i="25" l="1"/>
  <c r="A183" i="25" s="1"/>
  <c r="B174" i="25"/>
  <c r="C174" i="25" s="1"/>
  <c r="D174" i="25" l="1"/>
  <c r="A184" i="25" s="1"/>
  <c r="B175" i="25"/>
  <c r="C175" i="25" s="1"/>
  <c r="D175" i="25" l="1"/>
  <c r="A185" i="25" s="1"/>
  <c r="B176" i="25"/>
  <c r="C176" i="25" s="1"/>
  <c r="D176" i="25" l="1"/>
  <c r="A186" i="25" s="1"/>
  <c r="B177" i="25"/>
  <c r="C177" i="25" s="1"/>
  <c r="D177" i="25" l="1"/>
  <c r="A187" i="25" s="1"/>
  <c r="B178" i="25"/>
  <c r="C178" i="25" s="1"/>
  <c r="D178" i="25" l="1"/>
  <c r="A188" i="25" s="1"/>
  <c r="B179" i="25"/>
  <c r="C179" i="25" s="1"/>
  <c r="D179" i="25" l="1"/>
  <c r="A189" i="25" s="1"/>
  <c r="B180" i="25"/>
  <c r="C180" i="25" s="1"/>
  <c r="D180" i="25" l="1"/>
  <c r="A190" i="25" s="1"/>
  <c r="B181" i="25"/>
  <c r="C181" i="25" s="1"/>
  <c r="D181" i="25" l="1"/>
  <c r="A191" i="25" s="1"/>
  <c r="B182" i="25"/>
  <c r="C182" i="25" s="1"/>
  <c r="D182" i="25" l="1"/>
  <c r="A192" i="25" s="1"/>
  <c r="B183" i="25"/>
  <c r="C183" i="25" s="1"/>
  <c r="D183" i="25" l="1"/>
  <c r="A193" i="25" s="1"/>
  <c r="B184" i="25"/>
  <c r="C184" i="25" s="1"/>
  <c r="D184" i="25" l="1"/>
  <c r="A194" i="25" s="1"/>
  <c r="B185" i="25"/>
  <c r="C185" i="25" s="1"/>
  <c r="D185" i="25" l="1"/>
  <c r="A195" i="25" s="1"/>
  <c r="B186" i="25"/>
  <c r="C186" i="25" s="1"/>
  <c r="D186" i="25" l="1"/>
  <c r="A196" i="25" s="1"/>
  <c r="B187" i="25"/>
  <c r="C187" i="25" s="1"/>
  <c r="D187" i="25" l="1"/>
  <c r="A197" i="25" s="1"/>
  <c r="B188" i="25"/>
  <c r="C188" i="25" s="1"/>
  <c r="D188" i="25" l="1"/>
  <c r="A198" i="25" s="1"/>
  <c r="B189" i="25"/>
  <c r="C189" i="25" s="1"/>
  <c r="D189" i="25" l="1"/>
  <c r="A199" i="25" s="1"/>
  <c r="B190" i="25"/>
  <c r="C190" i="25" s="1"/>
  <c r="D190" i="25" l="1"/>
  <c r="A200" i="25" s="1"/>
  <c r="B191" i="25"/>
  <c r="C191" i="25" s="1"/>
  <c r="D191" i="25" l="1"/>
  <c r="A201" i="25" s="1"/>
  <c r="B192" i="25"/>
  <c r="C192" i="25" s="1"/>
  <c r="D192" i="25" l="1"/>
  <c r="A202" i="25" s="1"/>
  <c r="B193" i="25"/>
  <c r="C193" i="25" s="1"/>
  <c r="D193" i="25" l="1"/>
  <c r="A203" i="25" s="1"/>
  <c r="B194" i="25"/>
  <c r="C194" i="25" s="1"/>
  <c r="D194" i="25" l="1"/>
  <c r="A204" i="25" s="1"/>
  <c r="B195" i="25"/>
  <c r="C195" i="25" s="1"/>
  <c r="D195" i="25" l="1"/>
  <c r="A205" i="25" s="1"/>
  <c r="B196" i="25"/>
  <c r="C196" i="25" s="1"/>
  <c r="D196" i="25" l="1"/>
  <c r="A206" i="25" s="1"/>
  <c r="B197" i="25"/>
  <c r="C197" i="25" s="1"/>
  <c r="D197" i="25" l="1"/>
  <c r="A207" i="25" s="1"/>
  <c r="B198" i="25"/>
  <c r="C198" i="25" s="1"/>
  <c r="D198" i="25" l="1"/>
  <c r="A208" i="25" s="1"/>
  <c r="B199" i="25"/>
  <c r="C199" i="25" s="1"/>
  <c r="D199" i="25" l="1"/>
  <c r="A209" i="25" s="1"/>
  <c r="B200" i="25"/>
  <c r="C200" i="25" s="1"/>
  <c r="D200" i="25" l="1"/>
  <c r="A210" i="25" s="1"/>
  <c r="B201" i="25"/>
  <c r="C201" i="25" s="1"/>
  <c r="D201" i="25" l="1"/>
  <c r="A211" i="25" s="1"/>
  <c r="B202" i="25"/>
  <c r="C202" i="25" s="1"/>
  <c r="D202" i="25" l="1"/>
  <c r="A212" i="25" s="1"/>
  <c r="B203" i="25"/>
  <c r="C203" i="25" s="1"/>
  <c r="D203" i="25" l="1"/>
  <c r="A213" i="25" s="1"/>
  <c r="B204" i="25"/>
  <c r="C204" i="25" s="1"/>
  <c r="D204" i="25" l="1"/>
  <c r="A214" i="25" s="1"/>
  <c r="B205" i="25"/>
  <c r="C205" i="25" s="1"/>
  <c r="D205" i="25" l="1"/>
  <c r="A215" i="25" s="1"/>
  <c r="B206" i="25"/>
  <c r="C206" i="25" s="1"/>
  <c r="D206" i="25" l="1"/>
  <c r="A216" i="25" s="1"/>
  <c r="B207" i="25"/>
  <c r="C207" i="25" s="1"/>
  <c r="D207" i="25" l="1"/>
  <c r="A217" i="25" s="1"/>
  <c r="B208" i="25"/>
  <c r="C208" i="25" s="1"/>
  <c r="D208" i="25" l="1"/>
  <c r="A218" i="25" s="1"/>
  <c r="B209" i="25"/>
  <c r="C209" i="25" s="1"/>
  <c r="D209" i="25" l="1"/>
  <c r="A219" i="25" s="1"/>
  <c r="B210" i="25"/>
  <c r="C210" i="25" s="1"/>
  <c r="D210" i="25" l="1"/>
  <c r="A220" i="25" s="1"/>
  <c r="B211" i="25"/>
  <c r="C211" i="25" s="1"/>
  <c r="D211" i="25" l="1"/>
  <c r="A221" i="25" s="1"/>
  <c r="B212" i="25"/>
  <c r="C212" i="25" s="1"/>
  <c r="D212" i="25" l="1"/>
  <c r="A222" i="25" s="1"/>
  <c r="B213" i="25"/>
  <c r="C213" i="25" s="1"/>
  <c r="D213" i="25" l="1"/>
  <c r="A223" i="25" s="1"/>
  <c r="B214" i="25"/>
  <c r="C214" i="25" s="1"/>
  <c r="D214" i="25" l="1"/>
  <c r="A224" i="25" s="1"/>
  <c r="B215" i="25"/>
  <c r="C215" i="25" s="1"/>
  <c r="D215" i="25" l="1"/>
  <c r="A225" i="25" s="1"/>
  <c r="B216" i="25"/>
  <c r="C216" i="25" s="1"/>
  <c r="D216" i="25" l="1"/>
  <c r="A226" i="25" s="1"/>
  <c r="B217" i="25"/>
  <c r="C217" i="25" s="1"/>
  <c r="D217" i="25" l="1"/>
  <c r="A227" i="25" s="1"/>
  <c r="B218" i="25"/>
  <c r="C218" i="25" s="1"/>
  <c r="D218" i="25" l="1"/>
  <c r="A228" i="25" s="1"/>
  <c r="B219" i="25"/>
  <c r="C219" i="25" s="1"/>
  <c r="D219" i="25" l="1"/>
  <c r="A229" i="25" s="1"/>
  <c r="B220" i="25"/>
  <c r="C220" i="25" s="1"/>
  <c r="D220" i="25" l="1"/>
  <c r="A230" i="25" s="1"/>
  <c r="B221" i="25"/>
  <c r="C221" i="25" s="1"/>
  <c r="D221" i="25" l="1"/>
  <c r="A231" i="25" s="1"/>
  <c r="B222" i="25"/>
  <c r="C222" i="25" s="1"/>
  <c r="D222" i="25" l="1"/>
  <c r="A232" i="25" s="1"/>
  <c r="B223" i="25"/>
  <c r="C223" i="25" s="1"/>
  <c r="D223" i="25" l="1"/>
  <c r="A233" i="25" s="1"/>
  <c r="B224" i="25"/>
  <c r="C224" i="25" s="1"/>
  <c r="D224" i="25" l="1"/>
  <c r="A234" i="25" s="1"/>
  <c r="B225" i="25"/>
  <c r="C225" i="25" s="1"/>
  <c r="D225" i="25" l="1"/>
  <c r="A235" i="25" s="1"/>
  <c r="B226" i="25"/>
  <c r="C226" i="25" s="1"/>
  <c r="D226" i="25" l="1"/>
  <c r="A236" i="25" s="1"/>
  <c r="B227" i="25"/>
  <c r="C227" i="25" s="1"/>
  <c r="D227" i="25" l="1"/>
  <c r="A237" i="25" s="1"/>
  <c r="B228" i="25"/>
  <c r="C228" i="25" s="1"/>
  <c r="D228" i="25" l="1"/>
  <c r="A238" i="25" s="1"/>
  <c r="B229" i="25"/>
  <c r="C229" i="25" s="1"/>
  <c r="D229" i="25" l="1"/>
  <c r="A239" i="25" s="1"/>
  <c r="B230" i="25"/>
  <c r="C230" i="25" s="1"/>
  <c r="D230" i="25" l="1"/>
  <c r="A240" i="25" s="1"/>
  <c r="B231" i="25"/>
  <c r="C231" i="25" s="1"/>
  <c r="D231" i="25" l="1"/>
  <c r="A241" i="25" s="1"/>
  <c r="B232" i="25"/>
  <c r="C232" i="25" s="1"/>
  <c r="D232" i="25" l="1"/>
  <c r="A242" i="25" s="1"/>
  <c r="B233" i="25"/>
  <c r="C233" i="25" s="1"/>
  <c r="D233" i="25" l="1"/>
  <c r="A243" i="25" s="1"/>
  <c r="B234" i="25"/>
  <c r="C234" i="25" s="1"/>
  <c r="D234" i="25" l="1"/>
  <c r="A244" i="25" s="1"/>
  <c r="B235" i="25"/>
  <c r="C235" i="25" s="1"/>
  <c r="D235" i="25" l="1"/>
  <c r="A245" i="25" s="1"/>
  <c r="B236" i="25"/>
  <c r="C236" i="25" s="1"/>
  <c r="D236" i="25" l="1"/>
  <c r="A246" i="25" s="1"/>
  <c r="B237" i="25"/>
  <c r="C237" i="25" s="1"/>
  <c r="D237" i="25" l="1"/>
  <c r="A247" i="25" s="1"/>
  <c r="B238" i="25"/>
  <c r="C238" i="25" s="1"/>
  <c r="D238" i="25" l="1"/>
  <c r="A248" i="25" s="1"/>
  <c r="B239" i="25"/>
  <c r="C239" i="25" s="1"/>
  <c r="D239" i="25" l="1"/>
  <c r="A249" i="25" s="1"/>
  <c r="B240" i="25"/>
  <c r="C240" i="25" s="1"/>
  <c r="D240" i="25" l="1"/>
  <c r="A250" i="25" s="1"/>
  <c r="B241" i="25"/>
  <c r="C241" i="25" s="1"/>
  <c r="D241" i="25" l="1"/>
  <c r="A251" i="25" s="1"/>
  <c r="B242" i="25"/>
  <c r="C242" i="25" s="1"/>
  <c r="D242" i="25" l="1"/>
  <c r="A252" i="25" s="1"/>
  <c r="B243" i="25"/>
  <c r="C243" i="25" s="1"/>
  <c r="D243" i="25" l="1"/>
  <c r="A253" i="25" s="1"/>
  <c r="B244" i="25"/>
  <c r="C244" i="25" s="1"/>
  <c r="D244" i="25" l="1"/>
  <c r="A254" i="25" s="1"/>
  <c r="B245" i="25"/>
  <c r="C245" i="25" s="1"/>
  <c r="D245" i="25" l="1"/>
  <c r="A255" i="25" s="1"/>
  <c r="B246" i="25"/>
  <c r="C246" i="25" s="1"/>
  <c r="D246" i="25" l="1"/>
  <c r="A256" i="25" s="1"/>
  <c r="B247" i="25"/>
  <c r="C247" i="25" s="1"/>
  <c r="D247" i="25" l="1"/>
  <c r="A257" i="25" s="1"/>
  <c r="B248" i="25"/>
  <c r="C248" i="25" s="1"/>
  <c r="D248" i="25" l="1"/>
  <c r="A258" i="25" s="1"/>
  <c r="B249" i="25"/>
  <c r="C249" i="25" s="1"/>
  <c r="D249" i="25" l="1"/>
  <c r="A259" i="25" s="1"/>
  <c r="B250" i="25"/>
  <c r="C250" i="25" s="1"/>
  <c r="D250" i="25" l="1"/>
  <c r="A260" i="25" s="1"/>
  <c r="B251" i="25"/>
  <c r="C251" i="25" s="1"/>
  <c r="D251" i="25" l="1"/>
  <c r="A261" i="25" s="1"/>
  <c r="B252" i="25"/>
  <c r="C252" i="25" s="1"/>
  <c r="D252" i="25" l="1"/>
  <c r="A262" i="25" s="1"/>
  <c r="B253" i="25"/>
  <c r="C253" i="25" s="1"/>
  <c r="D253" i="25" l="1"/>
  <c r="A263" i="25" s="1"/>
  <c r="B254" i="25"/>
  <c r="C254" i="25" s="1"/>
  <c r="D254" i="25" l="1"/>
  <c r="A264" i="25" s="1"/>
  <c r="B255" i="25"/>
  <c r="C255" i="25" s="1"/>
  <c r="D255" i="25" l="1"/>
  <c r="A265" i="25" s="1"/>
  <c r="B256" i="25"/>
  <c r="C256" i="25" s="1"/>
  <c r="D256" i="25" l="1"/>
  <c r="A266" i="25" s="1"/>
  <c r="B257" i="25"/>
  <c r="C257" i="25" s="1"/>
  <c r="D257" i="25" l="1"/>
  <c r="A267" i="25" s="1"/>
  <c r="B258" i="25"/>
  <c r="C258" i="25" s="1"/>
  <c r="D258" i="25" l="1"/>
  <c r="A268" i="25" s="1"/>
  <c r="B259" i="25"/>
  <c r="C259" i="25" s="1"/>
  <c r="D259" i="25" l="1"/>
  <c r="A269" i="25" s="1"/>
  <c r="B260" i="25"/>
  <c r="C260" i="25" s="1"/>
  <c r="D260" i="25" l="1"/>
  <c r="A270" i="25" s="1"/>
  <c r="B261" i="25"/>
  <c r="C261" i="25" s="1"/>
  <c r="D261" i="25" l="1"/>
  <c r="A271" i="25" s="1"/>
  <c r="B262" i="25"/>
  <c r="C262" i="25" s="1"/>
  <c r="D262" i="25" l="1"/>
  <c r="A272" i="25" s="1"/>
  <c r="B263" i="25"/>
  <c r="C263" i="25" s="1"/>
  <c r="D263" i="25" l="1"/>
  <c r="A273" i="25" s="1"/>
  <c r="B264" i="25"/>
  <c r="C264" i="25" s="1"/>
  <c r="D264" i="25" l="1"/>
  <c r="A274" i="25" s="1"/>
  <c r="B265" i="25"/>
  <c r="C265" i="25" s="1"/>
  <c r="D265" i="25" l="1"/>
  <c r="A275" i="25" s="1"/>
  <c r="B266" i="25"/>
  <c r="C266" i="25" s="1"/>
  <c r="D266" i="25" l="1"/>
  <c r="A276" i="25" s="1"/>
  <c r="B267" i="25"/>
  <c r="C267" i="25" s="1"/>
  <c r="D267" i="25" l="1"/>
  <c r="A277" i="25" s="1"/>
  <c r="B268" i="25"/>
  <c r="C268" i="25" s="1"/>
  <c r="D268" i="25" l="1"/>
  <c r="A278" i="25" s="1"/>
  <c r="B269" i="25"/>
  <c r="C269" i="25" s="1"/>
  <c r="D269" i="25" l="1"/>
  <c r="A279" i="25" s="1"/>
  <c r="B270" i="25"/>
  <c r="C270" i="25" s="1"/>
  <c r="D270" i="25" l="1"/>
  <c r="A280" i="25" s="1"/>
  <c r="B271" i="25"/>
  <c r="C271" i="25" s="1"/>
  <c r="D271" i="25" l="1"/>
  <c r="A281" i="25" s="1"/>
  <c r="B272" i="25"/>
  <c r="C272" i="25" s="1"/>
  <c r="D272" i="25" l="1"/>
  <c r="A282" i="25" s="1"/>
  <c r="B273" i="25"/>
  <c r="C273" i="25" s="1"/>
  <c r="D273" i="25" l="1"/>
  <c r="A283" i="25" s="1"/>
  <c r="B274" i="25"/>
  <c r="C274" i="25" s="1"/>
  <c r="D274" i="25" l="1"/>
  <c r="A284" i="25" s="1"/>
  <c r="B275" i="25"/>
  <c r="C275" i="25" s="1"/>
  <c r="D275" i="25" l="1"/>
  <c r="A285" i="25" s="1"/>
  <c r="B276" i="25"/>
  <c r="C276" i="25" s="1"/>
  <c r="D276" i="25" l="1"/>
  <c r="A286" i="25" s="1"/>
  <c r="B277" i="25"/>
  <c r="C277" i="25" s="1"/>
  <c r="D277" i="25" l="1"/>
  <c r="A287" i="25" s="1"/>
  <c r="B278" i="25"/>
  <c r="C278" i="25" s="1"/>
  <c r="D278" i="25" l="1"/>
  <c r="A288" i="25" s="1"/>
  <c r="B279" i="25"/>
  <c r="C279" i="25" s="1"/>
  <c r="D279" i="25" l="1"/>
  <c r="A289" i="25" s="1"/>
  <c r="B280" i="25"/>
  <c r="C280" i="25" s="1"/>
  <c r="D280" i="25" l="1"/>
  <c r="A290" i="25" s="1"/>
  <c r="B281" i="25"/>
  <c r="C281" i="25" s="1"/>
  <c r="D281" i="25" l="1"/>
  <c r="A291" i="25" s="1"/>
  <c r="B282" i="25"/>
  <c r="C282" i="25" s="1"/>
  <c r="D282" i="25" l="1"/>
  <c r="A292" i="25" s="1"/>
  <c r="B283" i="25"/>
  <c r="C283" i="25" s="1"/>
  <c r="D283" i="25" l="1"/>
  <c r="A293" i="25" s="1"/>
  <c r="B284" i="25"/>
  <c r="C284" i="25" s="1"/>
  <c r="D284" i="25" l="1"/>
  <c r="A294" i="25" s="1"/>
  <c r="B285" i="25"/>
  <c r="C285" i="25" s="1"/>
  <c r="D285" i="25" l="1"/>
  <c r="A295" i="25" s="1"/>
  <c r="B286" i="25"/>
  <c r="C286" i="25" s="1"/>
  <c r="D286" i="25" l="1"/>
  <c r="A296" i="25" s="1"/>
  <c r="B287" i="25"/>
  <c r="C287" i="25" s="1"/>
  <c r="D287" i="25" l="1"/>
  <c r="A297" i="25" s="1"/>
  <c r="B288" i="25"/>
  <c r="C288" i="25" s="1"/>
  <c r="D288" i="25" l="1"/>
  <c r="A298" i="25" s="1"/>
  <c r="B289" i="25"/>
  <c r="C289" i="25" s="1"/>
  <c r="D289" i="25" l="1"/>
  <c r="A299" i="25" s="1"/>
  <c r="B290" i="25"/>
  <c r="C290" i="25" s="1"/>
  <c r="D290" i="25" l="1"/>
  <c r="A300" i="25" s="1"/>
  <c r="B291" i="25"/>
  <c r="C291" i="25" s="1"/>
  <c r="D291" i="25" l="1"/>
  <c r="A301" i="25" s="1"/>
  <c r="B292" i="25"/>
  <c r="C292" i="25" s="1"/>
  <c r="D292" i="25" l="1"/>
  <c r="A302" i="25" s="1"/>
  <c r="B293" i="25"/>
  <c r="C293" i="25" s="1"/>
  <c r="D293" i="25" l="1"/>
  <c r="A303" i="25" s="1"/>
  <c r="B294" i="25"/>
  <c r="C294" i="25" s="1"/>
  <c r="D294" i="25" l="1"/>
  <c r="A304" i="25" s="1"/>
  <c r="B295" i="25"/>
  <c r="C295" i="25" s="1"/>
  <c r="D295" i="25" l="1"/>
  <c r="A305" i="25" s="1"/>
  <c r="B296" i="25"/>
  <c r="C296" i="25" s="1"/>
  <c r="D296" i="25" l="1"/>
  <c r="A306" i="25" s="1"/>
  <c r="B297" i="25"/>
  <c r="C297" i="25" s="1"/>
  <c r="D297" i="25" l="1"/>
  <c r="A307" i="25" s="1"/>
  <c r="B298" i="25"/>
  <c r="C298" i="25" s="1"/>
  <c r="D298" i="25" l="1"/>
  <c r="A308" i="25" s="1"/>
  <c r="B299" i="25"/>
  <c r="C299" i="25" s="1"/>
  <c r="D299" i="25" l="1"/>
  <c r="A309" i="25" s="1"/>
  <c r="B300" i="25"/>
  <c r="C300" i="25" s="1"/>
  <c r="D300" i="25" l="1"/>
  <c r="A310" i="25" s="1"/>
  <c r="B301" i="25"/>
  <c r="C301" i="25" s="1"/>
  <c r="D301" i="25" l="1"/>
  <c r="A311" i="25" s="1"/>
  <c r="B302" i="25"/>
  <c r="C302" i="25" s="1"/>
  <c r="D302" i="25" l="1"/>
  <c r="A312" i="25" s="1"/>
  <c r="B303" i="25"/>
  <c r="C303" i="25" s="1"/>
  <c r="D303" i="25" l="1"/>
  <c r="A313" i="25" s="1"/>
  <c r="B304" i="25"/>
  <c r="C304" i="25" s="1"/>
  <c r="D304" i="25" l="1"/>
  <c r="A314" i="25" s="1"/>
  <c r="B305" i="25"/>
  <c r="C305" i="25" s="1"/>
  <c r="D305" i="25" l="1"/>
  <c r="A315" i="25" s="1"/>
  <c r="B306" i="25"/>
  <c r="C306" i="25" s="1"/>
  <c r="D306" i="25" l="1"/>
  <c r="A316" i="25" s="1"/>
  <c r="B307" i="25"/>
  <c r="C307" i="25" s="1"/>
  <c r="D307" i="25" l="1"/>
  <c r="A317" i="25" s="1"/>
  <c r="B308" i="25"/>
  <c r="C308" i="25" s="1"/>
  <c r="D308" i="25" l="1"/>
  <c r="A318" i="25" s="1"/>
  <c r="B309" i="25"/>
  <c r="C309" i="25" s="1"/>
  <c r="D309" i="25" l="1"/>
  <c r="A319" i="25" s="1"/>
  <c r="B310" i="25"/>
  <c r="C310" i="25" s="1"/>
  <c r="D310" i="25" l="1"/>
  <c r="A320" i="25" s="1"/>
  <c r="B311" i="25"/>
  <c r="C311" i="25" s="1"/>
  <c r="D311" i="25" l="1"/>
  <c r="A321" i="25" s="1"/>
  <c r="B312" i="25"/>
  <c r="C312" i="25" s="1"/>
  <c r="D312" i="25" l="1"/>
  <c r="A322" i="25" s="1"/>
  <c r="B313" i="25"/>
  <c r="C313" i="25" s="1"/>
  <c r="D313" i="25" l="1"/>
  <c r="A323" i="25" s="1"/>
  <c r="B314" i="25"/>
  <c r="C314" i="25" s="1"/>
  <c r="D314" i="25" l="1"/>
  <c r="A324" i="25" s="1"/>
  <c r="B315" i="25"/>
  <c r="C315" i="25" s="1"/>
  <c r="D315" i="25" l="1"/>
  <c r="A325" i="25" s="1"/>
  <c r="B316" i="25"/>
  <c r="C316" i="25" s="1"/>
  <c r="D316" i="25" l="1"/>
  <c r="A326" i="25" s="1"/>
  <c r="B317" i="25"/>
  <c r="C317" i="25" s="1"/>
  <c r="D317" i="25" l="1"/>
  <c r="A327" i="25" s="1"/>
  <c r="B318" i="25"/>
  <c r="C318" i="25" s="1"/>
  <c r="D318" i="25" l="1"/>
  <c r="A328" i="25" s="1"/>
  <c r="B319" i="25"/>
  <c r="C319" i="25" s="1"/>
  <c r="D319" i="25" l="1"/>
  <c r="A329" i="25" s="1"/>
  <c r="B320" i="25"/>
  <c r="C320" i="25" s="1"/>
  <c r="D320" i="25" l="1"/>
  <c r="A330" i="25" s="1"/>
  <c r="B321" i="25"/>
  <c r="C321" i="25" s="1"/>
  <c r="D321" i="25" l="1"/>
  <c r="A331" i="25" s="1"/>
  <c r="B322" i="25"/>
  <c r="C322" i="25" s="1"/>
  <c r="D322" i="25" l="1"/>
  <c r="A332" i="25" s="1"/>
  <c r="B323" i="25"/>
  <c r="C323" i="25" s="1"/>
  <c r="D323" i="25" l="1"/>
  <c r="A333" i="25" s="1"/>
  <c r="B324" i="25"/>
  <c r="C324" i="25" s="1"/>
  <c r="D324" i="25" l="1"/>
  <c r="A334" i="25" s="1"/>
  <c r="B325" i="25"/>
  <c r="C325" i="25" s="1"/>
  <c r="D325" i="25" l="1"/>
  <c r="A335" i="25" s="1"/>
  <c r="B326" i="25"/>
  <c r="C326" i="25" s="1"/>
  <c r="D326" i="25" l="1"/>
  <c r="A336" i="25" s="1"/>
  <c r="B327" i="25"/>
  <c r="C327" i="25" s="1"/>
  <c r="D327" i="25" l="1"/>
  <c r="A337" i="25" s="1"/>
  <c r="B328" i="25"/>
  <c r="C328" i="25" s="1"/>
  <c r="D328" i="25" l="1"/>
  <c r="A338" i="25" s="1"/>
  <c r="B329" i="25"/>
  <c r="C329" i="25" s="1"/>
  <c r="D329" i="25" l="1"/>
  <c r="A339" i="25" s="1"/>
  <c r="B330" i="25"/>
  <c r="C330" i="25" s="1"/>
  <c r="D330" i="25" l="1"/>
  <c r="A340" i="25" s="1"/>
  <c r="B331" i="25"/>
  <c r="C331" i="25" s="1"/>
  <c r="D331" i="25" l="1"/>
  <c r="A341" i="25" s="1"/>
  <c r="B332" i="25"/>
  <c r="C332" i="25" s="1"/>
  <c r="D332" i="25" l="1"/>
  <c r="A342" i="25" s="1"/>
  <c r="B333" i="25"/>
  <c r="C333" i="25" s="1"/>
  <c r="D333" i="25" l="1"/>
  <c r="A343" i="25" s="1"/>
  <c r="B334" i="25"/>
  <c r="C334" i="25" s="1"/>
  <c r="D334" i="25" l="1"/>
  <c r="A344" i="25" s="1"/>
  <c r="B335" i="25"/>
  <c r="C335" i="25" s="1"/>
  <c r="D335" i="25" l="1"/>
  <c r="A345" i="25" s="1"/>
  <c r="B336" i="25"/>
  <c r="C336" i="25" s="1"/>
  <c r="D336" i="25" l="1"/>
  <c r="A346" i="25" s="1"/>
  <c r="B337" i="25"/>
  <c r="C337" i="25" s="1"/>
  <c r="D337" i="25" l="1"/>
  <c r="A347" i="25" s="1"/>
  <c r="B338" i="25"/>
  <c r="C338" i="25" s="1"/>
  <c r="D338" i="25" l="1"/>
  <c r="A348" i="25" s="1"/>
  <c r="B339" i="25"/>
  <c r="C339" i="25" s="1"/>
  <c r="D339" i="25" l="1"/>
  <c r="A349" i="25" s="1"/>
  <c r="B340" i="25"/>
  <c r="C340" i="25" s="1"/>
  <c r="D340" i="25" l="1"/>
  <c r="A350" i="25" s="1"/>
  <c r="B341" i="25"/>
  <c r="C341" i="25" s="1"/>
  <c r="D341" i="25" l="1"/>
  <c r="A351" i="25" s="1"/>
  <c r="B342" i="25"/>
  <c r="C342" i="25" s="1"/>
  <c r="D342" i="25" l="1"/>
  <c r="A352" i="25" s="1"/>
  <c r="B343" i="25"/>
  <c r="C343" i="25" s="1"/>
  <c r="D343" i="25" l="1"/>
  <c r="A353" i="25" s="1"/>
  <c r="B344" i="25"/>
  <c r="C344" i="25" s="1"/>
  <c r="D344" i="25" l="1"/>
  <c r="A354" i="25" s="1"/>
  <c r="B345" i="25"/>
  <c r="C345" i="25" s="1"/>
  <c r="D345" i="25" l="1"/>
  <c r="A355" i="25" s="1"/>
  <c r="B346" i="25"/>
  <c r="C346" i="25" s="1"/>
  <c r="D346" i="25" l="1"/>
  <c r="A356" i="25" s="1"/>
  <c r="B347" i="25"/>
  <c r="C347" i="25" s="1"/>
  <c r="D347" i="25" l="1"/>
  <c r="A357" i="25" s="1"/>
  <c r="B348" i="25"/>
  <c r="C348" i="25" s="1"/>
  <c r="D348" i="25" l="1"/>
  <c r="A358" i="25" s="1"/>
  <c r="B349" i="25"/>
  <c r="C349" i="25" s="1"/>
  <c r="D349" i="25" l="1"/>
  <c r="A359" i="25" s="1"/>
  <c r="B350" i="25"/>
  <c r="C350" i="25" s="1"/>
  <c r="D350" i="25" l="1"/>
  <c r="A360" i="25" s="1"/>
  <c r="B351" i="25"/>
  <c r="C351" i="25" s="1"/>
  <c r="D351" i="25" l="1"/>
  <c r="A361" i="25" s="1"/>
  <c r="B352" i="25"/>
  <c r="C352" i="25" s="1"/>
  <c r="D352" i="25" l="1"/>
  <c r="A362" i="25" s="1"/>
  <c r="B353" i="25"/>
  <c r="C353" i="25" s="1"/>
  <c r="D353" i="25" l="1"/>
  <c r="A363" i="25" s="1"/>
  <c r="B354" i="25"/>
  <c r="C354" i="25" s="1"/>
  <c r="D354" i="25" l="1"/>
  <c r="A364" i="25" s="1"/>
  <c r="B355" i="25"/>
  <c r="C355" i="25" s="1"/>
  <c r="D355" i="25" l="1"/>
  <c r="A365" i="25" s="1"/>
  <c r="B356" i="25"/>
  <c r="C356" i="25" s="1"/>
  <c r="D356" i="25" l="1"/>
  <c r="A366" i="25" s="1"/>
  <c r="B357" i="25"/>
  <c r="C357" i="25" s="1"/>
  <c r="D357" i="25" l="1"/>
  <c r="A367" i="25" s="1"/>
  <c r="B358" i="25"/>
  <c r="C358" i="25" s="1"/>
  <c r="D358" i="25" l="1"/>
  <c r="A368" i="25" s="1"/>
  <c r="B359" i="25"/>
  <c r="C359" i="25" s="1"/>
  <c r="D359" i="25" l="1"/>
  <c r="A369" i="25" s="1"/>
  <c r="B360" i="25"/>
  <c r="C360" i="25" s="1"/>
  <c r="D360" i="25" l="1"/>
  <c r="A370" i="25" s="1"/>
  <c r="B361" i="25"/>
  <c r="C361" i="25" s="1"/>
  <c r="D361" i="25" l="1"/>
  <c r="A371" i="25" s="1"/>
  <c r="B362" i="25"/>
  <c r="C362" i="25" s="1"/>
  <c r="D362" i="25" l="1"/>
  <c r="A372" i="25" s="1"/>
  <c r="B363" i="25"/>
  <c r="C363" i="25" s="1"/>
  <c r="D363" i="25" l="1"/>
  <c r="A373" i="25" s="1"/>
  <c r="B364" i="25"/>
  <c r="C364" i="25" s="1"/>
  <c r="D364" i="25" l="1"/>
  <c r="A374" i="25" s="1"/>
  <c r="B365" i="25"/>
  <c r="C365" i="25" s="1"/>
  <c r="D365" i="25" l="1"/>
  <c r="A375" i="25" s="1"/>
  <c r="B366" i="25"/>
  <c r="C366" i="25" s="1"/>
  <c r="D366" i="25" l="1"/>
  <c r="A376" i="25" s="1"/>
  <c r="B367" i="25"/>
  <c r="C367" i="25" s="1"/>
  <c r="D367" i="25" l="1"/>
  <c r="A377" i="25" s="1"/>
  <c r="B368" i="25"/>
  <c r="C368" i="25" s="1"/>
  <c r="D368" i="25" l="1"/>
  <c r="A378" i="25" s="1"/>
  <c r="B369" i="25"/>
  <c r="C369" i="25" s="1"/>
  <c r="D369" i="25" l="1"/>
  <c r="A379" i="25" s="1"/>
  <c r="B370" i="25"/>
  <c r="C370" i="25" s="1"/>
  <c r="D370" i="25" l="1"/>
  <c r="A380" i="25" s="1"/>
  <c r="B371" i="25"/>
  <c r="C371" i="25" s="1"/>
  <c r="D371" i="25" l="1"/>
  <c r="A381" i="25" s="1"/>
  <c r="B372" i="25"/>
  <c r="C372" i="25" s="1"/>
  <c r="D372" i="25" l="1"/>
  <c r="A382" i="25" s="1"/>
  <c r="B373" i="25"/>
  <c r="C373" i="25" s="1"/>
  <c r="D373" i="25" l="1"/>
  <c r="A383" i="25" s="1"/>
  <c r="B374" i="25"/>
  <c r="C374" i="25" s="1"/>
  <c r="D374" i="25" l="1"/>
  <c r="A384" i="25" s="1"/>
  <c r="B375" i="25"/>
  <c r="C375" i="25" l="1"/>
  <c r="B376" i="25"/>
  <c r="C376" i="25" l="1"/>
  <c r="D375" i="25"/>
  <c r="A385" i="25" s="1"/>
  <c r="B377" i="25"/>
  <c r="C377" i="25" l="1"/>
  <c r="D376" i="25"/>
  <c r="A386" i="25" s="1"/>
  <c r="B378" i="25"/>
  <c r="D377" i="25" l="1"/>
  <c r="A387" i="25" s="1"/>
  <c r="C378" i="25"/>
  <c r="B379" i="25"/>
  <c r="D378" i="25" l="1"/>
  <c r="A388" i="25" s="1"/>
  <c r="C379" i="25"/>
  <c r="B380" i="25"/>
  <c r="C380" i="25" l="1"/>
  <c r="D379" i="25"/>
  <c r="A389" i="25" s="1"/>
  <c r="B381" i="25"/>
  <c r="C381" i="25" l="1"/>
  <c r="D380" i="25"/>
  <c r="A390" i="25" s="1"/>
  <c r="B382" i="25"/>
  <c r="D381" i="25" l="1"/>
  <c r="A391" i="25" s="1"/>
  <c r="C382" i="25"/>
  <c r="B383" i="25"/>
  <c r="C383" i="25" l="1"/>
  <c r="D382" i="25"/>
  <c r="A392" i="25" s="1"/>
  <c r="B384" i="25"/>
  <c r="D383" i="25" l="1"/>
  <c r="A393" i="25" s="1"/>
  <c r="C384" i="25"/>
  <c r="B385" i="25"/>
  <c r="C385" i="25" l="1"/>
  <c r="D384" i="25"/>
  <c r="A394" i="25" s="1"/>
  <c r="B386" i="25"/>
  <c r="D385" i="25" l="1"/>
  <c r="A395" i="25" s="1"/>
  <c r="C386" i="25"/>
  <c r="B387" i="25"/>
  <c r="C387" i="25" l="1"/>
  <c r="D386" i="25"/>
  <c r="A396" i="25" s="1"/>
  <c r="B388" i="25"/>
  <c r="C388" i="25" l="1"/>
  <c r="D387" i="25"/>
  <c r="A397" i="25" s="1"/>
  <c r="B389" i="25"/>
  <c r="C389" i="25" l="1"/>
  <c r="D388" i="25"/>
  <c r="A398" i="25" s="1"/>
  <c r="B390" i="25"/>
  <c r="C390" i="25" l="1"/>
  <c r="D389" i="25"/>
  <c r="B391" i="25"/>
  <c r="C391" i="25" l="1"/>
  <c r="D390" i="25"/>
  <c r="B392" i="25"/>
  <c r="C392" i="25" l="1"/>
  <c r="D391" i="25"/>
  <c r="B393" i="25"/>
  <c r="C393" i="25" l="1"/>
  <c r="D392" i="25"/>
  <c r="B394" i="25"/>
  <c r="C394" i="25" l="1"/>
  <c r="D393" i="25"/>
  <c r="B395" i="25"/>
  <c r="C395" i="25" l="1"/>
  <c r="D394" i="25"/>
  <c r="B396" i="25"/>
  <c r="C396" i="25" l="1"/>
  <c r="D395" i="25"/>
  <c r="B397" i="25" l="1"/>
  <c r="C397" i="25" s="1"/>
  <c r="B398" i="25"/>
  <c r="D396" i="25"/>
  <c r="C398" i="25" l="1"/>
  <c r="D397" i="25"/>
  <c r="D398" i="25" l="1"/>
</calcChain>
</file>

<file path=xl/sharedStrings.xml><?xml version="1.0" encoding="utf-8"?>
<sst xmlns="http://schemas.openxmlformats.org/spreadsheetml/2006/main" count="254" uniqueCount="154">
  <si>
    <t>R</t>
  </si>
  <si>
    <t>S</t>
  </si>
  <si>
    <t>H</t>
  </si>
  <si>
    <t>Q</t>
  </si>
  <si>
    <t># of Orders</t>
  </si>
  <si>
    <t>Order Quantity</t>
  </si>
  <si>
    <t>Ordering Cost</t>
  </si>
  <si>
    <t>Average Inventory</t>
  </si>
  <si>
    <t>Total Cost</t>
  </si>
  <si>
    <t>R/Q</t>
  </si>
  <si>
    <t>SR/Q</t>
  </si>
  <si>
    <t>HQ/2</t>
  </si>
  <si>
    <t>SR/Q+HQ/2</t>
  </si>
  <si>
    <t xml:space="preserve"> Carrying Cost</t>
  </si>
  <si>
    <t>Purchasing Cost</t>
  </si>
  <si>
    <t>Purchasing Price</t>
  </si>
  <si>
    <t>Carrying Cost</t>
  </si>
  <si>
    <t>How many unit do you order each time to minimize  your total ordering, carrying, and purchasing costs.</t>
  </si>
  <si>
    <t>No matter how much you order each time, you must order a total of 200,000 per year.</t>
  </si>
  <si>
    <t>For example, if each time you order beteen 500 and 1500 units, your purchasing cost is $60.05  per unit of product.</t>
  </si>
  <si>
    <t>More than 4000</t>
  </si>
  <si>
    <t>2000-4000</t>
  </si>
  <si>
    <t>Less than 2000</t>
  </si>
  <si>
    <t>Unit Price</t>
  </si>
  <si>
    <t>Quantity Ordered</t>
  </si>
  <si>
    <t xml:space="preserve">The supplier quotes are given below.  </t>
  </si>
  <si>
    <t>per order.</t>
  </si>
  <si>
    <t xml:space="preserve">Ordering cost is </t>
  </si>
  <si>
    <t>per box per  year</t>
  </si>
  <si>
    <t>Inventory carrying cost is</t>
  </si>
  <si>
    <t xml:space="preserve">boxes of a product per year. </t>
  </si>
  <si>
    <t xml:space="preserve">A production department uses    </t>
  </si>
  <si>
    <t>Reorder Point =</t>
  </si>
  <si>
    <t>EOQ = Demand for ? Days</t>
  </si>
  <si>
    <t>Average Lead Time Demand=</t>
  </si>
  <si>
    <t>Economic Order Quantity=</t>
  </si>
  <si>
    <t>Service Level=</t>
  </si>
  <si>
    <t>Carrying Cost per month=</t>
  </si>
  <si>
    <t>Overage Cost=</t>
  </si>
  <si>
    <t>Interest Rate=</t>
  </si>
  <si>
    <t>Underage Cost=</t>
  </si>
  <si>
    <t>Purchasing cost per uint=</t>
  </si>
  <si>
    <t>Purchased Material Delivery Lead Time=</t>
  </si>
  <si>
    <t>Ordering cost=</t>
  </si>
  <si>
    <t>Standard Deviation of Daily Demand=</t>
  </si>
  <si>
    <t>Average Daily Demand=</t>
  </si>
  <si>
    <t>ROP</t>
  </si>
  <si>
    <t>EOQ</t>
  </si>
  <si>
    <t xml:space="preserve">Year </t>
  </si>
  <si>
    <t>A Firm with 4 retail center</t>
  </si>
  <si>
    <t>Flow Time</t>
  </si>
  <si>
    <t>I=Q/2</t>
  </si>
  <si>
    <t>I/R</t>
  </si>
  <si>
    <t>What is EOQ</t>
  </si>
  <si>
    <t>How much the average inventory has decreased</t>
  </si>
  <si>
    <t>What is the Average Inventory</t>
  </si>
  <si>
    <t>What is the total cost</t>
  </si>
  <si>
    <t>How much thetotal cost has decreased</t>
  </si>
  <si>
    <t>Total Anual Ordering, Carrying and Purchasing Costs</t>
  </si>
  <si>
    <t>of the purchase price per box per  year</t>
  </si>
  <si>
    <t>The manager of RS1 orders every month, and manager of RS2 orders every 6 months.</t>
  </si>
  <si>
    <t>Which one performs better?</t>
  </si>
  <si>
    <t>Which one do you follow?</t>
  </si>
  <si>
    <t>Suppose in that case, H remains the same but S is increased by 69%</t>
  </si>
  <si>
    <t>Decentralized</t>
  </si>
  <si>
    <t>Centralized</t>
  </si>
  <si>
    <t xml:space="preserve">Now Suppose you convince the other 3 RS managers to order together for all </t>
  </si>
  <si>
    <t>warehouses.</t>
  </si>
  <si>
    <t>I for 1 RS</t>
  </si>
  <si>
    <t>I for all RS</t>
  </si>
  <si>
    <t>Improvement</t>
  </si>
  <si>
    <t>TC1</t>
  </si>
  <si>
    <t>TCAll</t>
  </si>
  <si>
    <t>2(10,000)</t>
  </si>
  <si>
    <t>Mean =</t>
  </si>
  <si>
    <t>StdDev=</t>
  </si>
  <si>
    <t>2(10000)</t>
  </si>
  <si>
    <t>Min=</t>
  </si>
  <si>
    <t>Max=</t>
  </si>
  <si>
    <t>Mean=</t>
  </si>
  <si>
    <t>Variance</t>
  </si>
  <si>
    <t>CV</t>
  </si>
  <si>
    <t>10(10000)</t>
  </si>
  <si>
    <t>Investment=</t>
  </si>
  <si>
    <t>How many units should we order?</t>
  </si>
  <si>
    <t>units</t>
  </si>
  <si>
    <t xml:space="preserve">and standard deviation of </t>
  </si>
  <si>
    <t>units.</t>
  </si>
  <si>
    <t xml:space="preserve">Also suppose that the demand per month  has an average of </t>
  </si>
  <si>
    <t>months.</t>
  </si>
  <si>
    <t xml:space="preserve">months </t>
  </si>
  <si>
    <t>d) Now suppose the period of sales  is</t>
  </si>
  <si>
    <t>units per month.</t>
  </si>
  <si>
    <t xml:space="preserve">Also suppose that the demand per month is fixed and is </t>
  </si>
  <si>
    <t xml:space="preserve">and standatd deviation of </t>
  </si>
  <si>
    <t xml:space="preserve">c) Now suppose the perid of sales  has an average of </t>
  </si>
  <si>
    <t>b) How many units should we order?</t>
  </si>
  <si>
    <t>Cu/(Cu+Co)</t>
  </si>
  <si>
    <t>SL*=</t>
  </si>
  <si>
    <t>a) What is the optimal service level?</t>
  </si>
  <si>
    <t>unit.</t>
  </si>
  <si>
    <t xml:space="preserve">units  and standard deviation of </t>
  </si>
  <si>
    <t xml:space="preserve">Deand has a mean of </t>
  </si>
  <si>
    <t xml:space="preserve">The retailer estimates that the demand for this TV will be Normally distributed.  </t>
  </si>
  <si>
    <t xml:space="preserve">Any unsold TVs can be salvaged, through end of year sales, for </t>
  </si>
  <si>
    <t>.</t>
  </si>
  <si>
    <t xml:space="preserve">. The store can purchase each unit for </t>
  </si>
  <si>
    <t xml:space="preserve">Each TV can be sold at </t>
  </si>
  <si>
    <t xml:space="preserve">An electronics superstore is carrying a 60”  LEDTV for the upcoming Christmas holiday sales. </t>
  </si>
  <si>
    <t>Fill the yellow cells</t>
  </si>
  <si>
    <t>Q*</t>
  </si>
  <si>
    <t>Qcost*</t>
  </si>
  <si>
    <t>Q/EOQ</t>
  </si>
  <si>
    <t>VTM</t>
  </si>
  <si>
    <t>CV=</t>
  </si>
  <si>
    <t>Mean/SrdDev=</t>
  </si>
  <si>
    <t>a=</t>
  </si>
  <si>
    <t>Min</t>
  </si>
  <si>
    <t>max</t>
  </si>
  <si>
    <t>Range</t>
  </si>
  <si>
    <t>BinWidth</t>
  </si>
  <si>
    <t>min</t>
  </si>
  <si>
    <t>IniInv</t>
  </si>
  <si>
    <t>WeeksInv</t>
  </si>
  <si>
    <t>Isafety</t>
  </si>
  <si>
    <t>σLTD</t>
  </si>
  <si>
    <t>z</t>
  </si>
  <si>
    <t>SL</t>
  </si>
  <si>
    <t>L</t>
  </si>
  <si>
    <t>σR</t>
  </si>
  <si>
    <t>R/day</t>
  </si>
  <si>
    <t>Days in a Month</t>
  </si>
  <si>
    <t>Decentralized Each Store</t>
  </si>
  <si>
    <t>Decentralized All Stores</t>
  </si>
  <si>
    <t>Centralized All Stores</t>
  </si>
  <si>
    <t>Centralized Each Store</t>
  </si>
  <si>
    <t>Stores</t>
  </si>
  <si>
    <t>R/Store/Day</t>
  </si>
  <si>
    <t>Days/Month</t>
  </si>
  <si>
    <t>Months/Year</t>
  </si>
  <si>
    <t>R/Year</t>
  </si>
  <si>
    <t>S/Order</t>
  </si>
  <si>
    <t>H/Unit/Year</t>
  </si>
  <si>
    <t>TC</t>
  </si>
  <si>
    <t xml:space="preserve">I </t>
  </si>
  <si>
    <t>T days</t>
  </si>
  <si>
    <t>R/month</t>
  </si>
  <si>
    <t>R/Day</t>
  </si>
  <si>
    <t>Cycle Length</t>
  </si>
  <si>
    <t>% Improvement Decent./Cent.</t>
  </si>
  <si>
    <t>S-Decent.</t>
  </si>
  <si>
    <t>S-Cent.</t>
  </si>
  <si>
    <t>H/Unit/Year-Decent.</t>
  </si>
  <si>
    <t>H/Unit/Year-Cent.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</si>
</sst>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_);[Red]\(&quot;$&quot;#,##0\)"/>
    <numFmt numFmtId="8" formatCode="&quot;$&quot;#,##0.00_);[Red]\(&quot;$&quot;#,##0.00\)"/>
    <numFmt numFmtId="164" formatCode="&quot;$&quot;#,##0.0_);[Red]\(&quot;$&quot;#,##0.0\)"/>
    <numFmt numFmtId="165" formatCode="0.000"/>
    <numFmt numFmtId="166" formatCode="0.0000"/>
    <numFmt numFmtId="167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Book Antiqua"/>
      <family val="1"/>
    </font>
    <font>
      <sz val="12"/>
      <color theme="1"/>
      <name val="Book Antiqua"/>
      <family val="1"/>
    </font>
    <font>
      <sz val="11"/>
      <color theme="1"/>
      <name val="Book Antiqua"/>
      <family val="1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Book Antiqua"/>
      <family val="1"/>
    </font>
    <font>
      <sz val="16"/>
      <color rgb="FF000000"/>
      <name val="Book Antiqua"/>
      <family val="1"/>
    </font>
    <font>
      <sz val="11"/>
      <color theme="1"/>
      <name val="Calibri"/>
      <family val="2"/>
    </font>
    <font>
      <b/>
      <sz val="12"/>
      <color theme="1"/>
      <name val="Book Antiqua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6" fontId="0" fillId="0" borderId="0" xfId="0" applyNumberForma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/>
    <xf numFmtId="0" fontId="4" fillId="0" borderId="0" xfId="0" applyFont="1"/>
    <xf numFmtId="164" fontId="4" fillId="0" borderId="1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6" fontId="4" fillId="0" borderId="0" xfId="0" applyNumberFormat="1" applyFont="1"/>
    <xf numFmtId="0" fontId="4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6" fillId="0" borderId="0" xfId="0" applyFont="1"/>
    <xf numFmtId="0" fontId="7" fillId="2" borderId="1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right"/>
    </xf>
    <xf numFmtId="0" fontId="7" fillId="2" borderId="7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6" fillId="2" borderId="0" xfId="0" applyFont="1" applyFill="1" applyBorder="1"/>
    <xf numFmtId="0" fontId="0" fillId="2" borderId="8" xfId="0" applyFill="1" applyBorder="1"/>
    <xf numFmtId="0" fontId="6" fillId="3" borderId="7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right"/>
    </xf>
    <xf numFmtId="0" fontId="6" fillId="3" borderId="0" xfId="0" applyFont="1" applyFill="1" applyBorder="1"/>
    <xf numFmtId="0" fontId="0" fillId="3" borderId="8" xfId="0" applyFill="1" applyBorder="1"/>
    <xf numFmtId="0" fontId="2" fillId="0" borderId="4" xfId="0" applyFont="1" applyBorder="1" applyAlignment="1">
      <alignment horizontal="center"/>
    </xf>
    <xf numFmtId="6" fontId="0" fillId="0" borderId="0" xfId="0" applyNumberFormat="1" applyAlignment="1">
      <alignment horizontal="center"/>
    </xf>
    <xf numFmtId="0" fontId="0" fillId="0" borderId="10" xfId="0" applyBorder="1"/>
    <xf numFmtId="9" fontId="4" fillId="0" borderId="0" xfId="1" applyFont="1"/>
    <xf numFmtId="0" fontId="4" fillId="0" borderId="12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164" fontId="4" fillId="0" borderId="2" xfId="0" applyNumberFormat="1" applyFont="1" applyBorder="1" applyAlignment="1">
      <alignment horizontal="left" vertical="center" wrapText="1"/>
    </xf>
    <xf numFmtId="9" fontId="0" fillId="0" borderId="0" xfId="0" applyNumberFormat="1"/>
    <xf numFmtId="0" fontId="6" fillId="4" borderId="10" xfId="0" applyFont="1" applyFill="1" applyBorder="1" applyAlignment="1">
      <alignment horizontal="right"/>
    </xf>
    <xf numFmtId="0" fontId="6" fillId="4" borderId="9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right"/>
    </xf>
    <xf numFmtId="0" fontId="7" fillId="5" borderId="7" xfId="0" applyFont="1" applyFill="1" applyBorder="1" applyAlignment="1">
      <alignment horizontal="left"/>
    </xf>
    <xf numFmtId="0" fontId="0" fillId="5" borderId="6" xfId="0" applyFill="1" applyBorder="1"/>
    <xf numFmtId="0" fontId="7" fillId="5" borderId="5" xfId="0" applyFont="1" applyFill="1" applyBorder="1" applyAlignment="1">
      <alignment horizontal="right"/>
    </xf>
    <xf numFmtId="0" fontId="6" fillId="5" borderId="5" xfId="0" applyFont="1" applyFill="1" applyBorder="1"/>
    <xf numFmtId="0" fontId="7" fillId="5" borderId="1" xfId="0" applyFont="1" applyFill="1" applyBorder="1" applyAlignment="1">
      <alignment horizontal="left"/>
    </xf>
    <xf numFmtId="0" fontId="0" fillId="5" borderId="11" xfId="0" applyFill="1" applyBorder="1"/>
    <xf numFmtId="0" fontId="6" fillId="5" borderId="10" xfId="0" applyFont="1" applyFill="1" applyBorder="1" applyAlignment="1">
      <alignment horizontal="right"/>
    </xf>
    <xf numFmtId="0" fontId="6" fillId="5" borderId="10" xfId="0" applyFont="1" applyFill="1" applyBorder="1"/>
    <xf numFmtId="0" fontId="6" fillId="5" borderId="9" xfId="0" applyFont="1" applyFill="1" applyBorder="1" applyAlignment="1">
      <alignment horizontal="left"/>
    </xf>
    <xf numFmtId="0" fontId="0" fillId="5" borderId="8" xfId="0" applyFill="1" applyBorder="1"/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/>
    <xf numFmtId="0" fontId="6" fillId="5" borderId="7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1" fontId="11" fillId="6" borderId="11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right"/>
    </xf>
    <xf numFmtId="9" fontId="12" fillId="8" borderId="13" xfId="0" applyNumberFormat="1" applyFont="1" applyFill="1" applyBorder="1" applyAlignment="1">
      <alignment horizontal="center"/>
    </xf>
    <xf numFmtId="0" fontId="12" fillId="8" borderId="9" xfId="0" applyFont="1" applyFill="1" applyBorder="1" applyAlignment="1">
      <alignment horizontal="center"/>
    </xf>
    <xf numFmtId="0" fontId="12" fillId="8" borderId="13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0" fillId="9" borderId="0" xfId="0" applyFill="1"/>
    <xf numFmtId="165" fontId="13" fillId="0" borderId="13" xfId="0" applyNumberFormat="1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165" fontId="13" fillId="0" borderId="14" xfId="0" applyNumberFormat="1" applyFont="1" applyFill="1" applyBorder="1" applyAlignment="1">
      <alignment horizontal="center"/>
    </xf>
    <xf numFmtId="1" fontId="11" fillId="6" borderId="8" xfId="0" applyNumberFormat="1" applyFont="1" applyFill="1" applyBorder="1" applyAlignment="1">
      <alignment horizontal="center"/>
    </xf>
    <xf numFmtId="0" fontId="12" fillId="8" borderId="4" xfId="0" applyFont="1" applyFill="1" applyBorder="1" applyAlignment="1">
      <alignment horizontal="right"/>
    </xf>
    <xf numFmtId="0" fontId="12" fillId="8" borderId="14" xfId="0" applyFont="1" applyFill="1" applyBorder="1" applyAlignment="1">
      <alignment horizontal="right"/>
    </xf>
    <xf numFmtId="0" fontId="12" fillId="8" borderId="2" xfId="0" applyFont="1" applyFill="1" applyBorder="1" applyAlignment="1">
      <alignment horizontal="right"/>
    </xf>
    <xf numFmtId="0" fontId="12" fillId="8" borderId="8" xfId="0" applyFont="1" applyFill="1" applyBorder="1" applyAlignment="1">
      <alignment horizontal="right"/>
    </xf>
    <xf numFmtId="2" fontId="12" fillId="8" borderId="13" xfId="0" applyNumberFormat="1" applyFont="1" applyFill="1" applyBorder="1" applyAlignment="1">
      <alignment horizontal="center"/>
    </xf>
    <xf numFmtId="2" fontId="12" fillId="8" borderId="4" xfId="0" applyNumberFormat="1" applyFont="1" applyFill="1" applyBorder="1" applyAlignment="1">
      <alignment horizontal="center"/>
    </xf>
    <xf numFmtId="0" fontId="12" fillId="8" borderId="13" xfId="0" applyFont="1" applyFill="1" applyBorder="1" applyAlignment="1">
      <alignment horizontal="right"/>
    </xf>
    <xf numFmtId="0" fontId="0" fillId="0" borderId="6" xfId="0" applyBorder="1" applyAlignment="1">
      <alignment horizontal="left"/>
    </xf>
    <xf numFmtId="165" fontId="13" fillId="0" borderId="2" xfId="0" applyNumberFormat="1" applyFont="1" applyFill="1" applyBorder="1" applyAlignment="1">
      <alignment horizontal="center"/>
    </xf>
    <xf numFmtId="1" fontId="11" fillId="6" borderId="6" xfId="0" applyNumberFormat="1" applyFont="1" applyFill="1" applyBorder="1" applyAlignment="1">
      <alignment horizontal="center"/>
    </xf>
    <xf numFmtId="0" fontId="1" fillId="0" borderId="0" xfId="0" applyFont="1"/>
    <xf numFmtId="167" fontId="0" fillId="0" borderId="0" xfId="0" applyNumberFormat="1"/>
    <xf numFmtId="0" fontId="14" fillId="0" borderId="0" xfId="0" applyFont="1"/>
    <xf numFmtId="0" fontId="15" fillId="0" borderId="0" xfId="0" applyFont="1"/>
    <xf numFmtId="0" fontId="15" fillId="10" borderId="4" xfId="0" applyFont="1" applyFill="1" applyBorder="1"/>
    <xf numFmtId="0" fontId="16" fillId="0" borderId="0" xfId="0" applyFont="1" applyAlignment="1">
      <alignment horizontal="left" vertical="center" readingOrder="1"/>
    </xf>
    <xf numFmtId="6" fontId="15" fillId="0" borderId="0" xfId="0" applyNumberFormat="1" applyFont="1"/>
    <xf numFmtId="8" fontId="0" fillId="0" borderId="0" xfId="0" applyNumberFormat="1"/>
    <xf numFmtId="2" fontId="0" fillId="0" borderId="0" xfId="0" applyNumberFormat="1"/>
    <xf numFmtId="1" fontId="0" fillId="0" borderId="0" xfId="0" applyNumberFormat="1"/>
    <xf numFmtId="0" fontId="12" fillId="8" borderId="0" xfId="0" applyFont="1" applyFill="1" applyBorder="1" applyAlignment="1">
      <alignment horizontal="center"/>
    </xf>
    <xf numFmtId="1" fontId="12" fillId="9" borderId="0" xfId="0" applyNumberFormat="1" applyFont="1" applyFill="1" applyBorder="1" applyAlignment="1">
      <alignment horizontal="center"/>
    </xf>
    <xf numFmtId="2" fontId="12" fillId="9" borderId="0" xfId="0" applyNumberFormat="1" applyFont="1" applyFill="1" applyBorder="1" applyAlignment="1">
      <alignment horizontal="center"/>
    </xf>
    <xf numFmtId="166" fontId="12" fillId="9" borderId="0" xfId="0" applyNumberFormat="1" applyFont="1" applyFill="1" applyBorder="1" applyAlignment="1">
      <alignment horizontal="center"/>
    </xf>
    <xf numFmtId="0" fontId="0" fillId="9" borderId="0" xfId="0" applyFill="1" applyBorder="1"/>
    <xf numFmtId="0" fontId="12" fillId="8" borderId="0" xfId="0" applyFont="1" applyFill="1" applyBorder="1" applyAlignment="1">
      <alignment horizontal="right"/>
    </xf>
    <xf numFmtId="9" fontId="12" fillId="8" borderId="0" xfId="0" applyNumberFormat="1" applyFont="1" applyFill="1" applyBorder="1" applyAlignment="1">
      <alignment horizontal="left"/>
    </xf>
    <xf numFmtId="0" fontId="12" fillId="8" borderId="0" xfId="0" applyFont="1" applyFill="1" applyBorder="1" applyAlignment="1">
      <alignment horizontal="left"/>
    </xf>
    <xf numFmtId="1" fontId="11" fillId="11" borderId="11" xfId="0" applyNumberFormat="1" applyFont="1" applyFill="1" applyBorder="1" applyAlignment="1">
      <alignment horizontal="center"/>
    </xf>
    <xf numFmtId="165" fontId="13" fillId="0" borderId="11" xfId="0" applyNumberFormat="1" applyFont="1" applyFill="1" applyBorder="1" applyAlignment="1">
      <alignment horizontal="center"/>
    </xf>
    <xf numFmtId="1" fontId="11" fillId="6" borderId="13" xfId="0" applyNumberFormat="1" applyFont="1" applyFill="1" applyBorder="1" applyAlignment="1">
      <alignment horizontal="center"/>
    </xf>
    <xf numFmtId="1" fontId="11" fillId="11" borderId="13" xfId="0" applyNumberFormat="1" applyFont="1" applyFill="1" applyBorder="1" applyAlignment="1">
      <alignment horizontal="center"/>
    </xf>
    <xf numFmtId="165" fontId="13" fillId="0" borderId="8" xfId="0" applyNumberFormat="1" applyFont="1" applyFill="1" applyBorder="1" applyAlignment="1">
      <alignment horizontal="center"/>
    </xf>
    <xf numFmtId="1" fontId="11" fillId="6" borderId="14" xfId="0" applyNumberFormat="1" applyFont="1" applyFill="1" applyBorder="1" applyAlignment="1">
      <alignment horizontal="center"/>
    </xf>
    <xf numFmtId="1" fontId="11" fillId="11" borderId="14" xfId="0" applyNumberFormat="1" applyFont="1" applyFill="1" applyBorder="1" applyAlignment="1">
      <alignment horizontal="center"/>
    </xf>
    <xf numFmtId="1" fontId="11" fillId="11" borderId="9" xfId="0" applyNumberFormat="1" applyFont="1" applyFill="1" applyBorder="1" applyAlignment="1">
      <alignment horizontal="center"/>
    </xf>
    <xf numFmtId="1" fontId="11" fillId="11" borderId="1" xfId="0" applyNumberFormat="1" applyFont="1" applyFill="1" applyBorder="1" applyAlignment="1">
      <alignment horizontal="center"/>
    </xf>
    <xf numFmtId="2" fontId="12" fillId="8" borderId="9" xfId="0" applyNumberFormat="1" applyFont="1" applyFill="1" applyBorder="1" applyAlignment="1">
      <alignment horizontal="center"/>
    </xf>
    <xf numFmtId="1" fontId="11" fillId="11" borderId="7" xfId="0" applyNumberFormat="1" applyFont="1" applyFill="1" applyBorder="1" applyAlignment="1">
      <alignment horizontal="center"/>
    </xf>
    <xf numFmtId="0" fontId="12" fillId="8" borderId="6" xfId="0" applyFont="1" applyFill="1" applyBorder="1" applyAlignment="1">
      <alignment horizontal="right"/>
    </xf>
    <xf numFmtId="2" fontId="12" fillId="8" borderId="3" xfId="0" applyNumberFormat="1" applyFont="1" applyFill="1" applyBorder="1" applyAlignment="1">
      <alignment horizontal="center"/>
    </xf>
    <xf numFmtId="165" fontId="13" fillId="0" borderId="6" xfId="0" applyNumberFormat="1" applyFont="1" applyFill="1" applyBorder="1" applyAlignment="1">
      <alignment horizontal="center"/>
    </xf>
    <xf numFmtId="1" fontId="11" fillId="6" borderId="2" xfId="0" applyNumberFormat="1" applyFont="1" applyFill="1" applyBorder="1" applyAlignment="1">
      <alignment horizontal="center"/>
    </xf>
    <xf numFmtId="1" fontId="11" fillId="11" borderId="2" xfId="0" applyNumberFormat="1" applyFont="1" applyFill="1" applyBorder="1" applyAlignment="1">
      <alignment horizontal="center"/>
    </xf>
    <xf numFmtId="0" fontId="0" fillId="0" borderId="12" xfId="0" applyBorder="1" applyAlignment="1">
      <alignment horizontal="left"/>
    </xf>
    <xf numFmtId="0" fontId="10" fillId="0" borderId="4" xfId="0" applyFont="1" applyFill="1" applyBorder="1" applyAlignment="1">
      <alignment horizontal="center"/>
    </xf>
    <xf numFmtId="1" fontId="11" fillId="6" borderId="12" xfId="0" applyNumberFormat="1" applyFont="1" applyFill="1" applyBorder="1" applyAlignment="1">
      <alignment horizontal="center"/>
    </xf>
    <xf numFmtId="1" fontId="11" fillId="7" borderId="12" xfId="0" applyNumberFormat="1" applyFont="1" applyFill="1" applyBorder="1" applyAlignment="1">
      <alignment horizontal="center"/>
    </xf>
    <xf numFmtId="1" fontId="9" fillId="12" borderId="4" xfId="0" applyNumberFormat="1" applyFont="1" applyFill="1" applyBorder="1" applyAlignment="1">
      <alignment horizontal="center"/>
    </xf>
    <xf numFmtId="1" fontId="9" fillId="12" borderId="13" xfId="0" applyNumberFormat="1" applyFont="1" applyFill="1" applyBorder="1" applyAlignment="1">
      <alignment horizontal="center"/>
    </xf>
    <xf numFmtId="1" fontId="9" fillId="12" borderId="14" xfId="0" applyNumberFormat="1" applyFont="1" applyFill="1" applyBorder="1" applyAlignment="1">
      <alignment horizontal="center"/>
    </xf>
    <xf numFmtId="1" fontId="11" fillId="11" borderId="4" xfId="0" applyNumberFormat="1" applyFont="1" applyFill="1" applyBorder="1" applyAlignment="1">
      <alignment horizontal="center"/>
    </xf>
    <xf numFmtId="1" fontId="9" fillId="12" borderId="2" xfId="0" applyNumberFormat="1" applyFont="1" applyFill="1" applyBorder="1" applyAlignment="1">
      <alignment horizontal="center"/>
    </xf>
    <xf numFmtId="2" fontId="11" fillId="6" borderId="8" xfId="0" applyNumberFormat="1" applyFont="1" applyFill="1" applyBorder="1" applyAlignment="1">
      <alignment horizontal="center"/>
    </xf>
    <xf numFmtId="2" fontId="11" fillId="11" borderId="14" xfId="0" applyNumberFormat="1" applyFont="1" applyFill="1" applyBorder="1" applyAlignment="1">
      <alignment horizontal="center"/>
    </xf>
    <xf numFmtId="2" fontId="0" fillId="9" borderId="0" xfId="0" applyNumberFormat="1" applyFill="1"/>
    <xf numFmtId="2" fontId="0" fillId="9" borderId="0" xfId="0" applyNumberFormat="1" applyFill="1" applyBorder="1"/>
    <xf numFmtId="2" fontId="9" fillId="12" borderId="13" xfId="0" applyNumberFormat="1" applyFont="1" applyFill="1" applyBorder="1" applyAlignment="1">
      <alignment horizontal="center"/>
    </xf>
    <xf numFmtId="1" fontId="11" fillId="6" borderId="0" xfId="0" applyNumberFormat="1" applyFont="1" applyFill="1" applyBorder="1" applyAlignment="1">
      <alignment horizontal="center"/>
    </xf>
    <xf numFmtId="9" fontId="0" fillId="0" borderId="0" xfId="1" applyFont="1"/>
    <xf numFmtId="9" fontId="12" fillId="8" borderId="13" xfId="1" applyFont="1" applyFill="1" applyBorder="1" applyAlignment="1">
      <alignment horizontal="center"/>
    </xf>
    <xf numFmtId="1" fontId="11" fillId="6" borderId="10" xfId="0" applyNumberFormat="1" applyFont="1" applyFill="1" applyBorder="1" applyAlignment="1">
      <alignment horizontal="center"/>
    </xf>
    <xf numFmtId="1" fontId="11" fillId="6" borderId="5" xfId="0" applyNumberFormat="1" applyFont="1" applyFill="1" applyBorder="1" applyAlignment="1">
      <alignment horizontal="center"/>
    </xf>
    <xf numFmtId="0" fontId="17" fillId="0" borderId="0" xfId="0" applyFont="1"/>
    <xf numFmtId="0" fontId="4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8" fillId="0" borderId="0" xfId="0" applyFont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7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167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167" fontId="19" fillId="0" borderId="5" xfId="0" applyNumberFormat="1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8" fillId="0" borderId="4" xfId="0" applyFont="1" applyBorder="1" applyAlignment="1">
      <alignment horizontal="center" wrapText="1"/>
    </xf>
    <xf numFmtId="0" fontId="18" fillId="0" borderId="15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/>
    <xf numFmtId="9" fontId="4" fillId="0" borderId="7" xfId="1" applyFont="1" applyBorder="1" applyAlignment="1">
      <alignment horizontal="center"/>
    </xf>
    <xf numFmtId="0" fontId="4" fillId="0" borderId="6" xfId="0" applyFont="1" applyBorder="1" applyAlignment="1"/>
    <xf numFmtId="9" fontId="4" fillId="0" borderId="1" xfId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4" xfId="0" applyBorder="1"/>
  </cellXfs>
  <cellStyles count="2">
    <cellStyle name="Normal" xfId="0" builtinId="0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EOQ-Q'!$I$14</c:f>
          <c:strCache>
            <c:ptCount val="1"/>
            <c:pt idx="0">
              <c:v>EOQ= 600 and Total Cost =72000</c:v>
            </c:pt>
          </c:strCache>
        </c:strRef>
      </c:tx>
      <c:layout>
        <c:manualLayout>
          <c:xMode val="edge"/>
          <c:yMode val="edge"/>
          <c:x val="0.17179168549727103"/>
          <c:y val="1.6420616018763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16-46C4-86EA-D6A5A9852009}"/>
            </c:ext>
          </c:extLst>
        </c:ser>
        <c:ser>
          <c:idx val="1"/>
          <c:order val="1"/>
          <c:tx>
            <c:strRef>
              <c:f>'1. EOQ-Q'!$E$15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16-46C4-86EA-D6A5A9852009}"/>
            </c:ext>
          </c:extLst>
        </c:ser>
        <c:ser>
          <c:idx val="2"/>
          <c:order val="2"/>
          <c:tx>
            <c:strRef>
              <c:f>'1. EOQ-Q'!$F$7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EOQ-Q'!$F$16:$F$27</c:f>
              <c:numCache>
                <c:formatCode>General</c:formatCode>
                <c:ptCount val="12"/>
                <c:pt idx="0">
                  <c:v>222000</c:v>
                </c:pt>
                <c:pt idx="1">
                  <c:v>120000</c:v>
                </c:pt>
                <c:pt idx="2">
                  <c:v>90000</c:v>
                </c:pt>
                <c:pt idx="3">
                  <c:v>78000</c:v>
                </c:pt>
                <c:pt idx="4">
                  <c:v>73200</c:v>
                </c:pt>
                <c:pt idx="5">
                  <c:v>72000</c:v>
                </c:pt>
                <c:pt idx="6">
                  <c:v>72857.142857142855</c:v>
                </c:pt>
                <c:pt idx="7">
                  <c:v>75000</c:v>
                </c:pt>
                <c:pt idx="8">
                  <c:v>78000</c:v>
                </c:pt>
                <c:pt idx="9">
                  <c:v>81600</c:v>
                </c:pt>
                <c:pt idx="10">
                  <c:v>85636.363636363632</c:v>
                </c:pt>
                <c:pt idx="11">
                  <c:v>90000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AE-48EF-B04F-B00D173D6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38624"/>
        <c:axId val="217639016"/>
      </c:scatterChart>
      <c:valAx>
        <c:axId val="217638624"/>
        <c:scaling>
          <c:orientation val="minMax"/>
          <c:max val="120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39016"/>
        <c:crosses val="autoZero"/>
        <c:crossBetween val="midCat"/>
        <c:majorUnit val="100"/>
      </c:valAx>
      <c:valAx>
        <c:axId val="21763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38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val>
            <c:numRef>
              <c:f>'SigmaR&amp;L'!$A$2:$A$6</c:f>
              <c:numCache>
                <c:formatCode>General</c:formatCode>
                <c:ptCount val="5"/>
                <c:pt idx="0">
                  <c:v>6</c:v>
                </c:pt>
                <c:pt idx="1">
                  <c:v>12</c:v>
                </c:pt>
                <c:pt idx="2">
                  <c:v>15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D-4505-8706-FB91DE6B0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8218288"/>
        <c:axId val="600157472"/>
      </c:barChart>
      <c:catAx>
        <c:axId val="59821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600157472"/>
        <c:crosses val="autoZero"/>
        <c:auto val="1"/>
        <c:lblAlgn val="ctr"/>
        <c:lblOffset val="100"/>
        <c:noMultiLvlLbl val="0"/>
      </c:catAx>
      <c:valAx>
        <c:axId val="600157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98218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C0000"/>
            </a:solidFill>
          </c:spPr>
          <c:invertIfNegative val="0"/>
          <c:val>
            <c:numRef>
              <c:f>'SigmaR&amp;L'!$E$2:$E$6</c:f>
              <c:numCache>
                <c:formatCode>General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8D-4F29-B6BA-D6493B892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0158256"/>
        <c:axId val="600158648"/>
      </c:barChart>
      <c:catAx>
        <c:axId val="60015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600158648"/>
        <c:crosses val="autoZero"/>
        <c:auto val="1"/>
        <c:lblAlgn val="ctr"/>
        <c:lblOffset val="100"/>
        <c:noMultiLvlLbl val="0"/>
      </c:catAx>
      <c:valAx>
        <c:axId val="600158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00158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CentralLimit!$D$2:$D$1001</c:f>
              <c:numCache>
                <c:formatCode>0</c:formatCode>
                <c:ptCount val="1000"/>
                <c:pt idx="0">
                  <c:v>11700.144800152621</c:v>
                </c:pt>
                <c:pt idx="1">
                  <c:v>7715.0840048495402</c:v>
                </c:pt>
                <c:pt idx="2">
                  <c:v>19394.384884343981</c:v>
                </c:pt>
                <c:pt idx="3">
                  <c:v>-7543.3376770818004</c:v>
                </c:pt>
                <c:pt idx="4">
                  <c:v>-6101.2699590423636</c:v>
                </c:pt>
                <c:pt idx="5">
                  <c:v>-8720.112233035421</c:v>
                </c:pt>
                <c:pt idx="6">
                  <c:v>12070.049053479495</c:v>
                </c:pt>
                <c:pt idx="7">
                  <c:v>-3775.1906972935649</c:v>
                </c:pt>
                <c:pt idx="8">
                  <c:v>19544.817013238306</c:v>
                </c:pt>
                <c:pt idx="9">
                  <c:v>2989.3860685476448</c:v>
                </c:pt>
                <c:pt idx="10">
                  <c:v>-4608.3394251554528</c:v>
                </c:pt>
                <c:pt idx="11">
                  <c:v>4374.7884785328097</c:v>
                </c:pt>
                <c:pt idx="12">
                  <c:v>7975.3353301428406</c:v>
                </c:pt>
                <c:pt idx="13">
                  <c:v>14536.154566825069</c:v>
                </c:pt>
                <c:pt idx="14">
                  <c:v>8152.9019536565938</c:v>
                </c:pt>
                <c:pt idx="15">
                  <c:v>-8432.4850019317728</c:v>
                </c:pt>
                <c:pt idx="16">
                  <c:v>311.96478259931939</c:v>
                </c:pt>
                <c:pt idx="17">
                  <c:v>-194.05716819935748</c:v>
                </c:pt>
                <c:pt idx="18">
                  <c:v>13921.783945274712</c:v>
                </c:pt>
                <c:pt idx="19">
                  <c:v>5727.6811336819273</c:v>
                </c:pt>
                <c:pt idx="20">
                  <c:v>11615.430750840014</c:v>
                </c:pt>
                <c:pt idx="21">
                  <c:v>2378.9497133154132</c:v>
                </c:pt>
                <c:pt idx="22">
                  <c:v>-5071.75428369574</c:v>
                </c:pt>
                <c:pt idx="23">
                  <c:v>-921.95273189123327</c:v>
                </c:pt>
                <c:pt idx="24">
                  <c:v>-5859.1446425023123</c:v>
                </c:pt>
                <c:pt idx="25">
                  <c:v>11466.532826567753</c:v>
                </c:pt>
                <c:pt idx="26">
                  <c:v>-3966.7983687093906</c:v>
                </c:pt>
                <c:pt idx="27">
                  <c:v>5043.5156922233382</c:v>
                </c:pt>
                <c:pt idx="28">
                  <c:v>17385.17724339843</c:v>
                </c:pt>
                <c:pt idx="29">
                  <c:v>18950.098364236754</c:v>
                </c:pt>
                <c:pt idx="30">
                  <c:v>-2799.2988145572081</c:v>
                </c:pt>
                <c:pt idx="31">
                  <c:v>8188.7493062197173</c:v>
                </c:pt>
                <c:pt idx="32">
                  <c:v>743.06176822643704</c:v>
                </c:pt>
                <c:pt idx="33">
                  <c:v>-5829.4024354252033</c:v>
                </c:pt>
                <c:pt idx="34">
                  <c:v>18583.573716587296</c:v>
                </c:pt>
                <c:pt idx="35">
                  <c:v>13919.80164311863</c:v>
                </c:pt>
                <c:pt idx="36">
                  <c:v>10375.351954050773</c:v>
                </c:pt>
                <c:pt idx="37">
                  <c:v>14762.027852052095</c:v>
                </c:pt>
                <c:pt idx="38">
                  <c:v>-6072.220070632593</c:v>
                </c:pt>
                <c:pt idx="39">
                  <c:v>6763.6509687859698</c:v>
                </c:pt>
                <c:pt idx="40">
                  <c:v>-1848.4924959986936</c:v>
                </c:pt>
                <c:pt idx="41">
                  <c:v>-4580.3672339131763</c:v>
                </c:pt>
                <c:pt idx="42">
                  <c:v>14813.523698438983</c:v>
                </c:pt>
                <c:pt idx="43">
                  <c:v>-2472.1413142015663</c:v>
                </c:pt>
                <c:pt idx="44">
                  <c:v>-9003.3622337729776</c:v>
                </c:pt>
                <c:pt idx="45">
                  <c:v>19781.155797657073</c:v>
                </c:pt>
                <c:pt idx="46">
                  <c:v>13891.106868917499</c:v>
                </c:pt>
                <c:pt idx="47">
                  <c:v>-4378.4857053067362</c:v>
                </c:pt>
                <c:pt idx="48">
                  <c:v>14972.756369934856</c:v>
                </c:pt>
                <c:pt idx="49">
                  <c:v>6562.5075870065912</c:v>
                </c:pt>
                <c:pt idx="50">
                  <c:v>4107.9150570083684</c:v>
                </c:pt>
                <c:pt idx="51">
                  <c:v>3224.3337956898904</c:v>
                </c:pt>
                <c:pt idx="52">
                  <c:v>18771.019652174728</c:v>
                </c:pt>
                <c:pt idx="53">
                  <c:v>-681.45695553740586</c:v>
                </c:pt>
                <c:pt idx="54">
                  <c:v>279.9408803622519</c:v>
                </c:pt>
                <c:pt idx="55">
                  <c:v>-7497.9051850793867</c:v>
                </c:pt>
                <c:pt idx="56">
                  <c:v>15358.424228371556</c:v>
                </c:pt>
                <c:pt idx="57">
                  <c:v>4445.2896965308773</c:v>
                </c:pt>
                <c:pt idx="58">
                  <c:v>2964.7187687127321</c:v>
                </c:pt>
                <c:pt idx="59">
                  <c:v>9980.1698766818245</c:v>
                </c:pt>
                <c:pt idx="60">
                  <c:v>3442.7413021182961</c:v>
                </c:pt>
                <c:pt idx="61">
                  <c:v>13097.357926106008</c:v>
                </c:pt>
                <c:pt idx="62">
                  <c:v>2843.6564973422005</c:v>
                </c:pt>
                <c:pt idx="63">
                  <c:v>-1023.7501303063931</c:v>
                </c:pt>
                <c:pt idx="64">
                  <c:v>-6976.9449556812569</c:v>
                </c:pt>
                <c:pt idx="65">
                  <c:v>8101.7088058808831</c:v>
                </c:pt>
                <c:pt idx="66">
                  <c:v>5760.8593460980628</c:v>
                </c:pt>
                <c:pt idx="67">
                  <c:v>-4129.3075550819758</c:v>
                </c:pt>
                <c:pt idx="68">
                  <c:v>9128.2587011883206</c:v>
                </c:pt>
                <c:pt idx="69">
                  <c:v>-2634.711723275067</c:v>
                </c:pt>
                <c:pt idx="70">
                  <c:v>-2275.033060470892</c:v>
                </c:pt>
                <c:pt idx="71">
                  <c:v>17845.58750516205</c:v>
                </c:pt>
                <c:pt idx="72">
                  <c:v>-3721.3661625974214</c:v>
                </c:pt>
                <c:pt idx="73">
                  <c:v>5430.3703329738219</c:v>
                </c:pt>
                <c:pt idx="74">
                  <c:v>10053.925190179933</c:v>
                </c:pt>
                <c:pt idx="75">
                  <c:v>19626.084261449992</c:v>
                </c:pt>
                <c:pt idx="76">
                  <c:v>-5635.1881035324413</c:v>
                </c:pt>
                <c:pt idx="77">
                  <c:v>8225.3466064196818</c:v>
                </c:pt>
                <c:pt idx="78">
                  <c:v>17417.909377327527</c:v>
                </c:pt>
                <c:pt idx="79">
                  <c:v>15301.186319824403</c:v>
                </c:pt>
                <c:pt idx="80">
                  <c:v>697.01405255427619</c:v>
                </c:pt>
                <c:pt idx="81">
                  <c:v>7605.2801148158405</c:v>
                </c:pt>
                <c:pt idx="82">
                  <c:v>1448.2605097511273</c:v>
                </c:pt>
                <c:pt idx="83">
                  <c:v>-431.27060886649497</c:v>
                </c:pt>
                <c:pt idx="84">
                  <c:v>-265.083890823091</c:v>
                </c:pt>
                <c:pt idx="85">
                  <c:v>8398.9437301081525</c:v>
                </c:pt>
                <c:pt idx="86">
                  <c:v>9806.7989730960617</c:v>
                </c:pt>
                <c:pt idx="87">
                  <c:v>19035.982673472678</c:v>
                </c:pt>
                <c:pt idx="88">
                  <c:v>-5782.8288589781541</c:v>
                </c:pt>
                <c:pt idx="89">
                  <c:v>7012.2044862499733</c:v>
                </c:pt>
                <c:pt idx="90">
                  <c:v>17794.552857255178</c:v>
                </c:pt>
                <c:pt idx="91">
                  <c:v>-1918.2218482707972</c:v>
                </c:pt>
                <c:pt idx="92">
                  <c:v>7169.5722481993744</c:v>
                </c:pt>
                <c:pt idx="93">
                  <c:v>18621.67074550136</c:v>
                </c:pt>
                <c:pt idx="94">
                  <c:v>17970.951561460864</c:v>
                </c:pt>
                <c:pt idx="95">
                  <c:v>18185.678423056121</c:v>
                </c:pt>
                <c:pt idx="96">
                  <c:v>9488.2274471007131</c:v>
                </c:pt>
                <c:pt idx="97">
                  <c:v>11249.449422686614</c:v>
                </c:pt>
                <c:pt idx="98">
                  <c:v>-239.09794648507705</c:v>
                </c:pt>
                <c:pt idx="99">
                  <c:v>480.35447595887462</c:v>
                </c:pt>
                <c:pt idx="100">
                  <c:v>7647.7829478642343</c:v>
                </c:pt>
                <c:pt idx="101">
                  <c:v>-1480.47775571135</c:v>
                </c:pt>
                <c:pt idx="102">
                  <c:v>-6853.4635800629685</c:v>
                </c:pt>
                <c:pt idx="103">
                  <c:v>2213.9960614284528</c:v>
                </c:pt>
                <c:pt idx="104">
                  <c:v>-4845.75402326119</c:v>
                </c:pt>
                <c:pt idx="105">
                  <c:v>-3671.3448068086964</c:v>
                </c:pt>
                <c:pt idx="106">
                  <c:v>13962.848761515512</c:v>
                </c:pt>
                <c:pt idx="107">
                  <c:v>-6592.4772935545716</c:v>
                </c:pt>
                <c:pt idx="108">
                  <c:v>15081.037093584257</c:v>
                </c:pt>
                <c:pt idx="109">
                  <c:v>-5211.9039398793966</c:v>
                </c:pt>
                <c:pt idx="110">
                  <c:v>7542.2743380507391</c:v>
                </c:pt>
                <c:pt idx="111">
                  <c:v>7055.4482270394183</c:v>
                </c:pt>
                <c:pt idx="112">
                  <c:v>-8269.1710106902301</c:v>
                </c:pt>
                <c:pt idx="113">
                  <c:v>-937.25305597793374</c:v>
                </c:pt>
                <c:pt idx="114">
                  <c:v>11705.811129779564</c:v>
                </c:pt>
                <c:pt idx="115">
                  <c:v>13668.879279688803</c:v>
                </c:pt>
                <c:pt idx="116">
                  <c:v>19364.444057033677</c:v>
                </c:pt>
                <c:pt idx="117">
                  <c:v>15183.098342361904</c:v>
                </c:pt>
                <c:pt idx="118">
                  <c:v>-9205.5452348350718</c:v>
                </c:pt>
                <c:pt idx="119">
                  <c:v>-7516.3944220527756</c:v>
                </c:pt>
                <c:pt idx="120">
                  <c:v>-9718.0489469126314</c:v>
                </c:pt>
                <c:pt idx="121">
                  <c:v>-9523.8744512711601</c:v>
                </c:pt>
                <c:pt idx="122">
                  <c:v>14900.519944793845</c:v>
                </c:pt>
                <c:pt idx="123">
                  <c:v>19836.57893120719</c:v>
                </c:pt>
                <c:pt idx="124">
                  <c:v>11680.342546590839</c:v>
                </c:pt>
                <c:pt idx="125">
                  <c:v>16318.519436131042</c:v>
                </c:pt>
                <c:pt idx="126">
                  <c:v>3051.7756709052628</c:v>
                </c:pt>
                <c:pt idx="127">
                  <c:v>7576.614047528793</c:v>
                </c:pt>
                <c:pt idx="128">
                  <c:v>-4857.9075317224351</c:v>
                </c:pt>
                <c:pt idx="129">
                  <c:v>-6954.174555097632</c:v>
                </c:pt>
                <c:pt idx="130">
                  <c:v>9595.7748775817472</c:v>
                </c:pt>
                <c:pt idx="131">
                  <c:v>1457.4295192412726</c:v>
                </c:pt>
                <c:pt idx="132">
                  <c:v>8642.4526010431546</c:v>
                </c:pt>
                <c:pt idx="133">
                  <c:v>10147.815486466583</c:v>
                </c:pt>
                <c:pt idx="134">
                  <c:v>11014.833990561798</c:v>
                </c:pt>
                <c:pt idx="135">
                  <c:v>7900.6921751303607</c:v>
                </c:pt>
                <c:pt idx="136">
                  <c:v>4736.5681060858315</c:v>
                </c:pt>
                <c:pt idx="137">
                  <c:v>11512.696379490595</c:v>
                </c:pt>
                <c:pt idx="138">
                  <c:v>11140.518820499654</c:v>
                </c:pt>
                <c:pt idx="139">
                  <c:v>18545.310850283593</c:v>
                </c:pt>
                <c:pt idx="140">
                  <c:v>7201.6208602882407</c:v>
                </c:pt>
                <c:pt idx="141">
                  <c:v>-5918.7803634585889</c:v>
                </c:pt>
                <c:pt idx="142">
                  <c:v>9154.1864972632829</c:v>
                </c:pt>
                <c:pt idx="143">
                  <c:v>-7152.0656330201855</c:v>
                </c:pt>
                <c:pt idx="144">
                  <c:v>6569.8011207091376</c:v>
                </c:pt>
                <c:pt idx="145">
                  <c:v>1888.1671671951733</c:v>
                </c:pt>
                <c:pt idx="146">
                  <c:v>13932.268030859976</c:v>
                </c:pt>
                <c:pt idx="147">
                  <c:v>14251.387076677196</c:v>
                </c:pt>
                <c:pt idx="148">
                  <c:v>15293.260474861623</c:v>
                </c:pt>
                <c:pt idx="149">
                  <c:v>1201.7164382212452</c:v>
                </c:pt>
                <c:pt idx="150">
                  <c:v>8591.4492975383037</c:v>
                </c:pt>
                <c:pt idx="151">
                  <c:v>1276.027588378234</c:v>
                </c:pt>
                <c:pt idx="152">
                  <c:v>16501.253873246234</c:v>
                </c:pt>
                <c:pt idx="153">
                  <c:v>14211.498112977333</c:v>
                </c:pt>
                <c:pt idx="154">
                  <c:v>-4412.3916809112106</c:v>
                </c:pt>
                <c:pt idx="155">
                  <c:v>9249.5732522917042</c:v>
                </c:pt>
                <c:pt idx="156">
                  <c:v>-9761.3569046957236</c:v>
                </c:pt>
                <c:pt idx="157">
                  <c:v>-9204.4706861073319</c:v>
                </c:pt>
                <c:pt idx="158">
                  <c:v>17859.010457915938</c:v>
                </c:pt>
                <c:pt idx="159">
                  <c:v>1108.7441983717874</c:v>
                </c:pt>
                <c:pt idx="160">
                  <c:v>14912.269252429005</c:v>
                </c:pt>
                <c:pt idx="161">
                  <c:v>-2424.0456095881505</c:v>
                </c:pt>
                <c:pt idx="162">
                  <c:v>-6445.6834649370503</c:v>
                </c:pt>
                <c:pt idx="163">
                  <c:v>-5229.3041250551287</c:v>
                </c:pt>
                <c:pt idx="164">
                  <c:v>17059.288925770485</c:v>
                </c:pt>
                <c:pt idx="165">
                  <c:v>-6648.3226020686843</c:v>
                </c:pt>
                <c:pt idx="166">
                  <c:v>17968.695403408456</c:v>
                </c:pt>
                <c:pt idx="167">
                  <c:v>-3290.547112130253</c:v>
                </c:pt>
                <c:pt idx="168">
                  <c:v>6599.6377690986292</c:v>
                </c:pt>
                <c:pt idx="169">
                  <c:v>11170.590934654403</c:v>
                </c:pt>
                <c:pt idx="170">
                  <c:v>-601.17567487000952</c:v>
                </c:pt>
                <c:pt idx="171">
                  <c:v>-4051.0611368059599</c:v>
                </c:pt>
                <c:pt idx="172">
                  <c:v>19198.203860349335</c:v>
                </c:pt>
                <c:pt idx="173">
                  <c:v>-3927.1805714578891</c:v>
                </c:pt>
                <c:pt idx="174">
                  <c:v>18204.024589033012</c:v>
                </c:pt>
                <c:pt idx="175">
                  <c:v>16510.576597614338</c:v>
                </c:pt>
                <c:pt idx="176">
                  <c:v>9292.4457478241875</c:v>
                </c:pt>
                <c:pt idx="177">
                  <c:v>-1934.040740874826</c:v>
                </c:pt>
                <c:pt idx="178">
                  <c:v>-7142.3148637664881</c:v>
                </c:pt>
                <c:pt idx="179">
                  <c:v>267.13569234687736</c:v>
                </c:pt>
                <c:pt idx="180">
                  <c:v>-5855.1559749658563</c:v>
                </c:pt>
                <c:pt idx="181">
                  <c:v>2752.4679231613227</c:v>
                </c:pt>
                <c:pt idx="182">
                  <c:v>-3524.5400527025613</c:v>
                </c:pt>
                <c:pt idx="183">
                  <c:v>-2715.8999052486379</c:v>
                </c:pt>
                <c:pt idx="184">
                  <c:v>-186.11642267566398</c:v>
                </c:pt>
                <c:pt idx="185">
                  <c:v>11949.504637959524</c:v>
                </c:pt>
                <c:pt idx="186">
                  <c:v>-52.202596369230193</c:v>
                </c:pt>
                <c:pt idx="187">
                  <c:v>-5979.5503365902559</c:v>
                </c:pt>
                <c:pt idx="188">
                  <c:v>9098.3571414713133</c:v>
                </c:pt>
                <c:pt idx="189">
                  <c:v>-3856.9168537314895</c:v>
                </c:pt>
                <c:pt idx="190">
                  <c:v>18914.204760389184</c:v>
                </c:pt>
                <c:pt idx="191">
                  <c:v>5552.0386895771626</c:v>
                </c:pt>
                <c:pt idx="192">
                  <c:v>1611.6851212146121</c:v>
                </c:pt>
                <c:pt idx="193">
                  <c:v>942.78371924932662</c:v>
                </c:pt>
                <c:pt idx="194">
                  <c:v>19879.305795742443</c:v>
                </c:pt>
                <c:pt idx="195">
                  <c:v>-7287.2420828904797</c:v>
                </c:pt>
                <c:pt idx="196">
                  <c:v>8896.4755445135434</c:v>
                </c:pt>
                <c:pt idx="197">
                  <c:v>13280.175332495091</c:v>
                </c:pt>
                <c:pt idx="198">
                  <c:v>8213.5753241566745</c:v>
                </c:pt>
                <c:pt idx="199">
                  <c:v>-2315.6502491887636</c:v>
                </c:pt>
                <c:pt idx="200">
                  <c:v>14708.966379144949</c:v>
                </c:pt>
                <c:pt idx="201">
                  <c:v>-7028.1681423829114</c:v>
                </c:pt>
                <c:pt idx="202">
                  <c:v>-379.28915044218303</c:v>
                </c:pt>
                <c:pt idx="203">
                  <c:v>5546.8070470802741</c:v>
                </c:pt>
                <c:pt idx="204">
                  <c:v>-7291.9817854207104</c:v>
                </c:pt>
                <c:pt idx="205">
                  <c:v>9312.5094374271521</c:v>
                </c:pt>
                <c:pt idx="206">
                  <c:v>8893.41714770209</c:v>
                </c:pt>
                <c:pt idx="207">
                  <c:v>1850.838023661669</c:v>
                </c:pt>
                <c:pt idx="208">
                  <c:v>-7682.2541199491698</c:v>
                </c:pt>
                <c:pt idx="209">
                  <c:v>-1899.255075827426</c:v>
                </c:pt>
                <c:pt idx="210">
                  <c:v>3332.5304983664901</c:v>
                </c:pt>
                <c:pt idx="211">
                  <c:v>7177.4796481202247</c:v>
                </c:pt>
                <c:pt idx="212">
                  <c:v>-9064.4749185999208</c:v>
                </c:pt>
                <c:pt idx="213">
                  <c:v>-4697.093020060589</c:v>
                </c:pt>
                <c:pt idx="214">
                  <c:v>-2725.7395194540723</c:v>
                </c:pt>
                <c:pt idx="215">
                  <c:v>6911.0977926047117</c:v>
                </c:pt>
                <c:pt idx="216">
                  <c:v>-547.06177212817397</c:v>
                </c:pt>
                <c:pt idx="217">
                  <c:v>19876.715622775613</c:v>
                </c:pt>
                <c:pt idx="218">
                  <c:v>1000.7390126637428</c:v>
                </c:pt>
                <c:pt idx="219">
                  <c:v>8953.3676705971029</c:v>
                </c:pt>
                <c:pt idx="220">
                  <c:v>-9721.4165473049306</c:v>
                </c:pt>
                <c:pt idx="221">
                  <c:v>10544.136835579742</c:v>
                </c:pt>
                <c:pt idx="222">
                  <c:v>18092.99437424837</c:v>
                </c:pt>
                <c:pt idx="223">
                  <c:v>6298.7948346328039</c:v>
                </c:pt>
                <c:pt idx="224">
                  <c:v>2513.5156973677767</c:v>
                </c:pt>
                <c:pt idx="225">
                  <c:v>7183.7054216924853</c:v>
                </c:pt>
                <c:pt idx="226">
                  <c:v>7405.1668242025362</c:v>
                </c:pt>
                <c:pt idx="227">
                  <c:v>-7776.1033099229053</c:v>
                </c:pt>
                <c:pt idx="228">
                  <c:v>11665.923673214162</c:v>
                </c:pt>
                <c:pt idx="229">
                  <c:v>-6991.6753418485787</c:v>
                </c:pt>
                <c:pt idx="230">
                  <c:v>2797.2905391502213</c:v>
                </c:pt>
                <c:pt idx="231">
                  <c:v>11216.022678144713</c:v>
                </c:pt>
                <c:pt idx="232">
                  <c:v>835.47382750049633</c:v>
                </c:pt>
                <c:pt idx="233">
                  <c:v>-8959.6706334409282</c:v>
                </c:pt>
                <c:pt idx="234">
                  <c:v>-7678.9862618885018</c:v>
                </c:pt>
                <c:pt idx="235">
                  <c:v>-6983.8720616742858</c:v>
                </c:pt>
                <c:pt idx="236">
                  <c:v>3857.7409738156098</c:v>
                </c:pt>
                <c:pt idx="237">
                  <c:v>11964.614121528364</c:v>
                </c:pt>
                <c:pt idx="238">
                  <c:v>13838.296827607297</c:v>
                </c:pt>
                <c:pt idx="239">
                  <c:v>3708.0233776313808</c:v>
                </c:pt>
                <c:pt idx="240">
                  <c:v>2466.5576643452191</c:v>
                </c:pt>
                <c:pt idx="241">
                  <c:v>-7174.8558024447784</c:v>
                </c:pt>
                <c:pt idx="242">
                  <c:v>14380.608770397157</c:v>
                </c:pt>
                <c:pt idx="243">
                  <c:v>-6710.0350173495926</c:v>
                </c:pt>
                <c:pt idx="244">
                  <c:v>-7573.6317128670707</c:v>
                </c:pt>
                <c:pt idx="245">
                  <c:v>-8822.4510383740035</c:v>
                </c:pt>
                <c:pt idx="246">
                  <c:v>-1064.474042745471</c:v>
                </c:pt>
                <c:pt idx="247">
                  <c:v>19567.082673502977</c:v>
                </c:pt>
                <c:pt idx="248">
                  <c:v>-5284.5493861877485</c:v>
                </c:pt>
                <c:pt idx="249">
                  <c:v>9713.6612149816665</c:v>
                </c:pt>
                <c:pt idx="250">
                  <c:v>10234.571225237491</c:v>
                </c:pt>
                <c:pt idx="251">
                  <c:v>15197.331464792294</c:v>
                </c:pt>
                <c:pt idx="252">
                  <c:v>12643.728976446186</c:v>
                </c:pt>
                <c:pt idx="253">
                  <c:v>19208.86767204725</c:v>
                </c:pt>
                <c:pt idx="254">
                  <c:v>10907.080816711834</c:v>
                </c:pt>
                <c:pt idx="255">
                  <c:v>15421.54659788055</c:v>
                </c:pt>
                <c:pt idx="256">
                  <c:v>8047.6233054533914</c:v>
                </c:pt>
                <c:pt idx="257">
                  <c:v>14304.319156663492</c:v>
                </c:pt>
                <c:pt idx="258">
                  <c:v>6277.2513725971676</c:v>
                </c:pt>
                <c:pt idx="259">
                  <c:v>-2983.8980421275642</c:v>
                </c:pt>
                <c:pt idx="260">
                  <c:v>8730.4978381240071</c:v>
                </c:pt>
                <c:pt idx="261">
                  <c:v>11662.24760177419</c:v>
                </c:pt>
                <c:pt idx="262">
                  <c:v>16009.84040618423</c:v>
                </c:pt>
                <c:pt idx="263">
                  <c:v>-717.43859174382555</c:v>
                </c:pt>
                <c:pt idx="264">
                  <c:v>-6026.6702183462767</c:v>
                </c:pt>
                <c:pt idx="265">
                  <c:v>-1665.1467845327199</c:v>
                </c:pt>
                <c:pt idx="266">
                  <c:v>2695.868175554328</c:v>
                </c:pt>
                <c:pt idx="267">
                  <c:v>-8974.9708662558387</c:v>
                </c:pt>
                <c:pt idx="268">
                  <c:v>16608.077643021683</c:v>
                </c:pt>
                <c:pt idx="269">
                  <c:v>-7222.1097690727311</c:v>
                </c:pt>
                <c:pt idx="270">
                  <c:v>17516.958047475069</c:v>
                </c:pt>
                <c:pt idx="271">
                  <c:v>12049.778768860391</c:v>
                </c:pt>
                <c:pt idx="272">
                  <c:v>-3234.7223999066159</c:v>
                </c:pt>
                <c:pt idx="273">
                  <c:v>-4046.338793787334</c:v>
                </c:pt>
                <c:pt idx="274">
                  <c:v>7670.4619366732559</c:v>
                </c:pt>
                <c:pt idx="275">
                  <c:v>-4421.4374664335592</c:v>
                </c:pt>
                <c:pt idx="276">
                  <c:v>18452.962609116948</c:v>
                </c:pt>
                <c:pt idx="277">
                  <c:v>-1187.2764892461794</c:v>
                </c:pt>
                <c:pt idx="278">
                  <c:v>1269.8565621164685</c:v>
                </c:pt>
                <c:pt idx="279">
                  <c:v>16171.588108337774</c:v>
                </c:pt>
                <c:pt idx="280">
                  <c:v>-713.41751257906208</c:v>
                </c:pt>
                <c:pt idx="281">
                  <c:v>-262.05576379425833</c:v>
                </c:pt>
                <c:pt idx="282">
                  <c:v>883.20367431160423</c:v>
                </c:pt>
                <c:pt idx="283">
                  <c:v>10475.551704844132</c:v>
                </c:pt>
                <c:pt idx="284">
                  <c:v>17444.481388217344</c:v>
                </c:pt>
                <c:pt idx="285">
                  <c:v>-3480.7172771847791</c:v>
                </c:pt>
                <c:pt idx="286">
                  <c:v>8955.7884894220388</c:v>
                </c:pt>
                <c:pt idx="287">
                  <c:v>12159.139709394169</c:v>
                </c:pt>
                <c:pt idx="288">
                  <c:v>9381.4137981973072</c:v>
                </c:pt>
                <c:pt idx="289">
                  <c:v>5410.0145878454268</c:v>
                </c:pt>
                <c:pt idx="290">
                  <c:v>11087.632033296215</c:v>
                </c:pt>
                <c:pt idx="291">
                  <c:v>-8624.3559552407751</c:v>
                </c:pt>
                <c:pt idx="292">
                  <c:v>16620.431449812975</c:v>
                </c:pt>
                <c:pt idx="293">
                  <c:v>-124.47972346384117</c:v>
                </c:pt>
                <c:pt idx="294">
                  <c:v>18258.137059415272</c:v>
                </c:pt>
                <c:pt idx="295">
                  <c:v>11428.5662714629</c:v>
                </c:pt>
                <c:pt idx="296">
                  <c:v>-5324.5351059257246</c:v>
                </c:pt>
                <c:pt idx="297">
                  <c:v>-6549.955068427088</c:v>
                </c:pt>
                <c:pt idx="298">
                  <c:v>7279.5876103402743</c:v>
                </c:pt>
                <c:pt idx="299">
                  <c:v>12806.585523901073</c:v>
                </c:pt>
                <c:pt idx="300">
                  <c:v>-5128.0654249011795</c:v>
                </c:pt>
                <c:pt idx="301">
                  <c:v>6773.6486954704324</c:v>
                </c:pt>
                <c:pt idx="302">
                  <c:v>-6307.7116375947071</c:v>
                </c:pt>
                <c:pt idx="303">
                  <c:v>18729.354160203769</c:v>
                </c:pt>
                <c:pt idx="304">
                  <c:v>1529.5528349740725</c:v>
                </c:pt>
                <c:pt idx="305">
                  <c:v>-2614.2231928637684</c:v>
                </c:pt>
                <c:pt idx="306">
                  <c:v>7042.0005247974896</c:v>
                </c:pt>
                <c:pt idx="307">
                  <c:v>14386.057045722795</c:v>
                </c:pt>
                <c:pt idx="308">
                  <c:v>17989.2063558882</c:v>
                </c:pt>
                <c:pt idx="309">
                  <c:v>16667.447226659217</c:v>
                </c:pt>
                <c:pt idx="310">
                  <c:v>7888.0615505521391</c:v>
                </c:pt>
                <c:pt idx="311">
                  <c:v>11620.569765659122</c:v>
                </c:pt>
                <c:pt idx="312">
                  <c:v>-2524.132542538428</c:v>
                </c:pt>
                <c:pt idx="313">
                  <c:v>5997.1904361772995</c:v>
                </c:pt>
                <c:pt idx="314">
                  <c:v>-2222.1179557215905</c:v>
                </c:pt>
                <c:pt idx="315">
                  <c:v>18785.928517222357</c:v>
                </c:pt>
                <c:pt idx="316">
                  <c:v>12705.410775827886</c:v>
                </c:pt>
                <c:pt idx="317">
                  <c:v>14850.741842064996</c:v>
                </c:pt>
                <c:pt idx="318">
                  <c:v>1182.9170912088196</c:v>
                </c:pt>
                <c:pt idx="319">
                  <c:v>-3075.2227316222347</c:v>
                </c:pt>
                <c:pt idx="320">
                  <c:v>-1040.5284780035092</c:v>
                </c:pt>
                <c:pt idx="321">
                  <c:v>-6091.7867902046746</c:v>
                </c:pt>
                <c:pt idx="322">
                  <c:v>17135.105412767789</c:v>
                </c:pt>
                <c:pt idx="323">
                  <c:v>-978.21180694828422</c:v>
                </c:pt>
                <c:pt idx="324">
                  <c:v>2097.4198113380539</c:v>
                </c:pt>
                <c:pt idx="325">
                  <c:v>16444.148558627428</c:v>
                </c:pt>
                <c:pt idx="326">
                  <c:v>17389.810515343488</c:v>
                </c:pt>
                <c:pt idx="327">
                  <c:v>-2257.2715435335344</c:v>
                </c:pt>
                <c:pt idx="328">
                  <c:v>-5295.49176145408</c:v>
                </c:pt>
                <c:pt idx="329">
                  <c:v>-8054.6786772058895</c:v>
                </c:pt>
                <c:pt idx="330">
                  <c:v>-4122.9456648514906</c:v>
                </c:pt>
                <c:pt idx="331">
                  <c:v>-1425.7387018814779</c:v>
                </c:pt>
                <c:pt idx="332">
                  <c:v>-1393.2528989161433</c:v>
                </c:pt>
                <c:pt idx="333">
                  <c:v>19170.719833698287</c:v>
                </c:pt>
                <c:pt idx="334">
                  <c:v>2391.1588080304055</c:v>
                </c:pt>
                <c:pt idx="335">
                  <c:v>18504.645869748452</c:v>
                </c:pt>
                <c:pt idx="336">
                  <c:v>14099.558307509691</c:v>
                </c:pt>
                <c:pt idx="337">
                  <c:v>2904.9016871039253</c:v>
                </c:pt>
                <c:pt idx="338">
                  <c:v>-9097.1283170053484</c:v>
                </c:pt>
                <c:pt idx="339">
                  <c:v>13706.615660170773</c:v>
                </c:pt>
                <c:pt idx="340">
                  <c:v>-8988.4391855087833</c:v>
                </c:pt>
                <c:pt idx="341">
                  <c:v>19061.942641094207</c:v>
                </c:pt>
                <c:pt idx="342">
                  <c:v>3789.7278418186438</c:v>
                </c:pt>
                <c:pt idx="343">
                  <c:v>-5671.5784504875428</c:v>
                </c:pt>
                <c:pt idx="344">
                  <c:v>-7697.964364048963</c:v>
                </c:pt>
                <c:pt idx="345">
                  <c:v>16568.993334066032</c:v>
                </c:pt>
                <c:pt idx="346">
                  <c:v>14625.408406125414</c:v>
                </c:pt>
                <c:pt idx="347">
                  <c:v>-4271.5359065013399</c:v>
                </c:pt>
                <c:pt idx="348">
                  <c:v>16486.579797682953</c:v>
                </c:pt>
                <c:pt idx="349">
                  <c:v>17580.28929302323</c:v>
                </c:pt>
                <c:pt idx="350">
                  <c:v>5541.0468471210033</c:v>
                </c:pt>
                <c:pt idx="351">
                  <c:v>-1629.0607698419806</c:v>
                </c:pt>
                <c:pt idx="352">
                  <c:v>-9841.9951087525278</c:v>
                </c:pt>
                <c:pt idx="353">
                  <c:v>-401.96014008057892</c:v>
                </c:pt>
                <c:pt idx="354">
                  <c:v>9214.1885702091549</c:v>
                </c:pt>
                <c:pt idx="355">
                  <c:v>9712.1658445495359</c:v>
                </c:pt>
                <c:pt idx="356">
                  <c:v>1459.0793716436192</c:v>
                </c:pt>
                <c:pt idx="357">
                  <c:v>6621.579118147386</c:v>
                </c:pt>
                <c:pt idx="358">
                  <c:v>1798.8429994356986</c:v>
                </c:pt>
                <c:pt idx="359">
                  <c:v>15828.619876532699</c:v>
                </c:pt>
                <c:pt idx="360">
                  <c:v>5576.7426566869535</c:v>
                </c:pt>
                <c:pt idx="361">
                  <c:v>-1346.2386170009679</c:v>
                </c:pt>
                <c:pt idx="362">
                  <c:v>-7260.2062701353443</c:v>
                </c:pt>
                <c:pt idx="363">
                  <c:v>16447.240663511879</c:v>
                </c:pt>
                <c:pt idx="364">
                  <c:v>49.490346425876133</c:v>
                </c:pt>
                <c:pt idx="365">
                  <c:v>15288.013717754902</c:v>
                </c:pt>
                <c:pt idx="366">
                  <c:v>3225.2842961881552</c:v>
                </c:pt>
                <c:pt idx="367">
                  <c:v>10902.314983956812</c:v>
                </c:pt>
                <c:pt idx="368">
                  <c:v>15447.86046541621</c:v>
                </c:pt>
                <c:pt idx="369">
                  <c:v>9257.9288568454522</c:v>
                </c:pt>
                <c:pt idx="370">
                  <c:v>-3957.0415089693838</c:v>
                </c:pt>
                <c:pt idx="371">
                  <c:v>17316.256350501</c:v>
                </c:pt>
                <c:pt idx="372">
                  <c:v>8987.4829318618868</c:v>
                </c:pt>
                <c:pt idx="373">
                  <c:v>-9922.6581737605848</c:v>
                </c:pt>
                <c:pt idx="374">
                  <c:v>16201.861809612248</c:v>
                </c:pt>
                <c:pt idx="375">
                  <c:v>-367.68637596944484</c:v>
                </c:pt>
                <c:pt idx="376">
                  <c:v>-8224.6081620641817</c:v>
                </c:pt>
                <c:pt idx="377">
                  <c:v>4924.0485291463438</c:v>
                </c:pt>
                <c:pt idx="378">
                  <c:v>2933.6384283601246</c:v>
                </c:pt>
                <c:pt idx="379">
                  <c:v>-9443.9147325722224</c:v>
                </c:pt>
                <c:pt idx="380">
                  <c:v>-7944.946240759632</c:v>
                </c:pt>
                <c:pt idx="381">
                  <c:v>18017.784264218859</c:v>
                </c:pt>
                <c:pt idx="382">
                  <c:v>7300.9394777562657</c:v>
                </c:pt>
                <c:pt idx="383">
                  <c:v>16529.372990284501</c:v>
                </c:pt>
                <c:pt idx="384">
                  <c:v>11976.295500017828</c:v>
                </c:pt>
                <c:pt idx="385">
                  <c:v>-9585.353280311585</c:v>
                </c:pt>
                <c:pt idx="386">
                  <c:v>18475.886055738531</c:v>
                </c:pt>
                <c:pt idx="387">
                  <c:v>-220.51986000097418</c:v>
                </c:pt>
                <c:pt idx="388">
                  <c:v>10916.937943733115</c:v>
                </c:pt>
                <c:pt idx="389">
                  <c:v>17702.019562154859</c:v>
                </c:pt>
                <c:pt idx="390">
                  <c:v>1130.5120907415283</c:v>
                </c:pt>
                <c:pt idx="391">
                  <c:v>16308.796155281589</c:v>
                </c:pt>
                <c:pt idx="392">
                  <c:v>-2633.570719288969</c:v>
                </c:pt>
                <c:pt idx="393">
                  <c:v>-136.26425152853255</c:v>
                </c:pt>
                <c:pt idx="394">
                  <c:v>13656.240778102221</c:v>
                </c:pt>
                <c:pt idx="395">
                  <c:v>-9306.67938925208</c:v>
                </c:pt>
                <c:pt idx="396">
                  <c:v>6434.2505290055142</c:v>
                </c:pt>
                <c:pt idx="397">
                  <c:v>-2915.7141731999154</c:v>
                </c:pt>
                <c:pt idx="398">
                  <c:v>-8110.4277086732309</c:v>
                </c:pt>
                <c:pt idx="399">
                  <c:v>-5114.5152791160481</c:v>
                </c:pt>
                <c:pt idx="400">
                  <c:v>-6344.8589233830317</c:v>
                </c:pt>
                <c:pt idx="401">
                  <c:v>9159.0439186982403</c:v>
                </c:pt>
                <c:pt idx="402">
                  <c:v>-0.67363745217402515</c:v>
                </c:pt>
                <c:pt idx="403">
                  <c:v>-4294.4825267730994</c:v>
                </c:pt>
                <c:pt idx="404">
                  <c:v>5305.0738545729728</c:v>
                </c:pt>
                <c:pt idx="405">
                  <c:v>-3562.0114052995309</c:v>
                </c:pt>
                <c:pt idx="406">
                  <c:v>10928.910957159545</c:v>
                </c:pt>
                <c:pt idx="407">
                  <c:v>7808.1480343976054</c:v>
                </c:pt>
                <c:pt idx="408">
                  <c:v>7061.3201410265228</c:v>
                </c:pt>
                <c:pt idx="409">
                  <c:v>-753.87125848328105</c:v>
                </c:pt>
                <c:pt idx="410">
                  <c:v>-174.52892280162973</c:v>
                </c:pt>
                <c:pt idx="411">
                  <c:v>9950.0079193469701</c:v>
                </c:pt>
                <c:pt idx="412">
                  <c:v>17296.516761325613</c:v>
                </c:pt>
                <c:pt idx="413">
                  <c:v>2672.8386013445374</c:v>
                </c:pt>
                <c:pt idx="414">
                  <c:v>12466.578644834994</c:v>
                </c:pt>
                <c:pt idx="415">
                  <c:v>-1986.5548540318591</c:v>
                </c:pt>
                <c:pt idx="416">
                  <c:v>10636.654820279875</c:v>
                </c:pt>
                <c:pt idx="417">
                  <c:v>16273.220614119107</c:v>
                </c:pt>
                <c:pt idx="418">
                  <c:v>8978.8443144990124</c:v>
                </c:pt>
                <c:pt idx="419">
                  <c:v>-5162.6936153172046</c:v>
                </c:pt>
                <c:pt idx="420">
                  <c:v>7366.7667422304048</c:v>
                </c:pt>
                <c:pt idx="421">
                  <c:v>6109.7507816244652</c:v>
                </c:pt>
                <c:pt idx="422">
                  <c:v>11290.193329127123</c:v>
                </c:pt>
                <c:pt idx="423">
                  <c:v>16356.154451859658</c:v>
                </c:pt>
                <c:pt idx="424">
                  <c:v>5114.2482606134718</c:v>
                </c:pt>
                <c:pt idx="425">
                  <c:v>18997.786448360428</c:v>
                </c:pt>
                <c:pt idx="426">
                  <c:v>-3681.220009739096</c:v>
                </c:pt>
                <c:pt idx="427">
                  <c:v>16445.870690848024</c:v>
                </c:pt>
                <c:pt idx="428">
                  <c:v>19952.960995670368</c:v>
                </c:pt>
                <c:pt idx="429">
                  <c:v>-9609.9246582978903</c:v>
                </c:pt>
                <c:pt idx="430">
                  <c:v>11370.695630289012</c:v>
                </c:pt>
                <c:pt idx="431">
                  <c:v>4227.6047279262211</c:v>
                </c:pt>
                <c:pt idx="432">
                  <c:v>-2787.7915485168296</c:v>
                </c:pt>
                <c:pt idx="433">
                  <c:v>9471.7667493511544</c:v>
                </c:pt>
                <c:pt idx="434">
                  <c:v>9315.9377775731864</c:v>
                </c:pt>
                <c:pt idx="435">
                  <c:v>6053.8348337816878</c:v>
                </c:pt>
                <c:pt idx="436">
                  <c:v>-7030.9102967379331</c:v>
                </c:pt>
                <c:pt idx="437">
                  <c:v>17653.923637202672</c:v>
                </c:pt>
                <c:pt idx="438">
                  <c:v>-3671.9113109207833</c:v>
                </c:pt>
                <c:pt idx="439">
                  <c:v>-2710.2053716050414</c:v>
                </c:pt>
                <c:pt idx="440">
                  <c:v>12004.825188844021</c:v>
                </c:pt>
                <c:pt idx="441">
                  <c:v>3152.0966794692295</c:v>
                </c:pt>
                <c:pt idx="442">
                  <c:v>15472.172216360732</c:v>
                </c:pt>
                <c:pt idx="443">
                  <c:v>7403.8042098290816</c:v>
                </c:pt>
                <c:pt idx="444">
                  <c:v>-3574.8892448001666</c:v>
                </c:pt>
                <c:pt idx="445">
                  <c:v>17424.099131839135</c:v>
                </c:pt>
                <c:pt idx="446">
                  <c:v>-1205.1887589494631</c:v>
                </c:pt>
                <c:pt idx="447">
                  <c:v>18554.9981951716</c:v>
                </c:pt>
                <c:pt idx="448">
                  <c:v>-1265.2292864191199</c:v>
                </c:pt>
                <c:pt idx="449">
                  <c:v>11951.424409469604</c:v>
                </c:pt>
                <c:pt idx="450">
                  <c:v>-538.74072558615649</c:v>
                </c:pt>
                <c:pt idx="451">
                  <c:v>14735.946732915014</c:v>
                </c:pt>
                <c:pt idx="452">
                  <c:v>6896.5544457554397</c:v>
                </c:pt>
                <c:pt idx="453">
                  <c:v>19410.430629167055</c:v>
                </c:pt>
                <c:pt idx="454">
                  <c:v>11498.963058467836</c:v>
                </c:pt>
                <c:pt idx="455">
                  <c:v>-5518.553738656432</c:v>
                </c:pt>
                <c:pt idx="456">
                  <c:v>-6643.5941066038204</c:v>
                </c:pt>
                <c:pt idx="457">
                  <c:v>-1335.2442448902602</c:v>
                </c:pt>
                <c:pt idx="458">
                  <c:v>-7459.7380752807194</c:v>
                </c:pt>
                <c:pt idx="459">
                  <c:v>12115.924790398351</c:v>
                </c:pt>
                <c:pt idx="460">
                  <c:v>1914.2816407521218</c:v>
                </c:pt>
                <c:pt idx="461">
                  <c:v>-8263.0141298403105</c:v>
                </c:pt>
                <c:pt idx="462">
                  <c:v>-453.6220612659389</c:v>
                </c:pt>
                <c:pt idx="463">
                  <c:v>16332.335496106656</c:v>
                </c:pt>
                <c:pt idx="464">
                  <c:v>7959.0417598030263</c:v>
                </c:pt>
                <c:pt idx="465">
                  <c:v>5849.3762431376936</c:v>
                </c:pt>
                <c:pt idx="466">
                  <c:v>17732.657370418263</c:v>
                </c:pt>
                <c:pt idx="467">
                  <c:v>19963.899854545063</c:v>
                </c:pt>
                <c:pt idx="468">
                  <c:v>-9115.909153923827</c:v>
                </c:pt>
                <c:pt idx="469">
                  <c:v>3660.309416106089</c:v>
                </c:pt>
                <c:pt idx="470">
                  <c:v>19824.045626214829</c:v>
                </c:pt>
                <c:pt idx="471">
                  <c:v>-1541.742306603383</c:v>
                </c:pt>
                <c:pt idx="472">
                  <c:v>8381.6379377891408</c:v>
                </c:pt>
                <c:pt idx="473">
                  <c:v>-8335.7772512628053</c:v>
                </c:pt>
                <c:pt idx="474">
                  <c:v>10689.100877209105</c:v>
                </c:pt>
                <c:pt idx="475">
                  <c:v>-1400.6608190685693</c:v>
                </c:pt>
                <c:pt idx="476">
                  <c:v>17009.184408581466</c:v>
                </c:pt>
                <c:pt idx="477">
                  <c:v>7288.4765683838896</c:v>
                </c:pt>
                <c:pt idx="478">
                  <c:v>1690.4694876592546</c:v>
                </c:pt>
                <c:pt idx="479">
                  <c:v>-8787.6195527596192</c:v>
                </c:pt>
                <c:pt idx="480">
                  <c:v>-2597.3561417889023</c:v>
                </c:pt>
                <c:pt idx="481">
                  <c:v>-5024.7718481912325</c:v>
                </c:pt>
                <c:pt idx="482">
                  <c:v>13523.474569560392</c:v>
                </c:pt>
                <c:pt idx="483">
                  <c:v>14257.8374218769</c:v>
                </c:pt>
                <c:pt idx="484">
                  <c:v>-1162.9158902109734</c:v>
                </c:pt>
                <c:pt idx="485">
                  <c:v>7144.9598145763348</c:v>
                </c:pt>
                <c:pt idx="486">
                  <c:v>-4167.0891478325284</c:v>
                </c:pt>
                <c:pt idx="487">
                  <c:v>9140.238362398195</c:v>
                </c:pt>
                <c:pt idx="488">
                  <c:v>4631.238293891066</c:v>
                </c:pt>
                <c:pt idx="489">
                  <c:v>-8111.5987751485291</c:v>
                </c:pt>
                <c:pt idx="490">
                  <c:v>16001.219875462171</c:v>
                </c:pt>
                <c:pt idx="491">
                  <c:v>-5664.0393951459073</c:v>
                </c:pt>
                <c:pt idx="492">
                  <c:v>18096.686910909502</c:v>
                </c:pt>
                <c:pt idx="493">
                  <c:v>381.24804072510591</c:v>
                </c:pt>
                <c:pt idx="494">
                  <c:v>1754.099378512039</c:v>
                </c:pt>
                <c:pt idx="495">
                  <c:v>-3614.8176114176199</c:v>
                </c:pt>
                <c:pt idx="496">
                  <c:v>19647.938299166599</c:v>
                </c:pt>
                <c:pt idx="497">
                  <c:v>-3644.4696779243764</c:v>
                </c:pt>
                <c:pt idx="498">
                  <c:v>14125.425512661224</c:v>
                </c:pt>
                <c:pt idx="499">
                  <c:v>-9996.2575505785189</c:v>
                </c:pt>
                <c:pt idx="500">
                  <c:v>-9950.152739906529</c:v>
                </c:pt>
                <c:pt idx="501">
                  <c:v>-8370.9474250664935</c:v>
                </c:pt>
                <c:pt idx="502">
                  <c:v>5876.6037458987676</c:v>
                </c:pt>
                <c:pt idx="503">
                  <c:v>10121.525664779896</c:v>
                </c:pt>
                <c:pt idx="504">
                  <c:v>18436.612453052916</c:v>
                </c:pt>
                <c:pt idx="505">
                  <c:v>3079.38515368342</c:v>
                </c:pt>
                <c:pt idx="506">
                  <c:v>2603.8653399534705</c:v>
                </c:pt>
                <c:pt idx="507">
                  <c:v>18895.311691034236</c:v>
                </c:pt>
                <c:pt idx="508">
                  <c:v>790.38000249740116</c:v>
                </c:pt>
                <c:pt idx="509">
                  <c:v>1863.4502910089168</c:v>
                </c:pt>
                <c:pt idx="510">
                  <c:v>508.08104924665309</c:v>
                </c:pt>
                <c:pt idx="511">
                  <c:v>3011.1668822492775</c:v>
                </c:pt>
                <c:pt idx="512">
                  <c:v>-3961.6870441141891</c:v>
                </c:pt>
                <c:pt idx="513">
                  <c:v>1528.3042326082129</c:v>
                </c:pt>
                <c:pt idx="514">
                  <c:v>17515.690163051615</c:v>
                </c:pt>
                <c:pt idx="515">
                  <c:v>-4254.6704304853074</c:v>
                </c:pt>
                <c:pt idx="516">
                  <c:v>6661.965147436913</c:v>
                </c:pt>
                <c:pt idx="517">
                  <c:v>1093.7357009735472</c:v>
                </c:pt>
                <c:pt idx="518">
                  <c:v>-2231.1900105478717</c:v>
                </c:pt>
                <c:pt idx="519">
                  <c:v>3325.610383485081</c:v>
                </c:pt>
                <c:pt idx="520">
                  <c:v>11648.582269992668</c:v>
                </c:pt>
                <c:pt idx="521">
                  <c:v>13883.637315805077</c:v>
                </c:pt>
                <c:pt idx="522">
                  <c:v>554.10751098403659</c:v>
                </c:pt>
                <c:pt idx="523">
                  <c:v>-3748.5961362935277</c:v>
                </c:pt>
                <c:pt idx="524">
                  <c:v>4253.2860955213882</c:v>
                </c:pt>
                <c:pt idx="525">
                  <c:v>-5682.5819061814964</c:v>
                </c:pt>
                <c:pt idx="526">
                  <c:v>10849.344444330383</c:v>
                </c:pt>
                <c:pt idx="527">
                  <c:v>-7160.5043150642732</c:v>
                </c:pt>
                <c:pt idx="528">
                  <c:v>-3753.9416887200437</c:v>
                </c:pt>
                <c:pt idx="529">
                  <c:v>17604.19518145089</c:v>
                </c:pt>
                <c:pt idx="530">
                  <c:v>6951.9083526443428</c:v>
                </c:pt>
                <c:pt idx="531">
                  <c:v>10193.44505242283</c:v>
                </c:pt>
                <c:pt idx="532">
                  <c:v>1904.2864389716572</c:v>
                </c:pt>
                <c:pt idx="533">
                  <c:v>-4430.7371782507998</c:v>
                </c:pt>
                <c:pt idx="534">
                  <c:v>-1157.4465556746516</c:v>
                </c:pt>
                <c:pt idx="535">
                  <c:v>-2849.6449609961951</c:v>
                </c:pt>
                <c:pt idx="536">
                  <c:v>-9130.3259028134689</c:v>
                </c:pt>
                <c:pt idx="537">
                  <c:v>412.23785932509304</c:v>
                </c:pt>
                <c:pt idx="538">
                  <c:v>-2182.1697297285391</c:v>
                </c:pt>
                <c:pt idx="539">
                  <c:v>17848.258848880447</c:v>
                </c:pt>
                <c:pt idx="540">
                  <c:v>16283.413233526548</c:v>
                </c:pt>
                <c:pt idx="541">
                  <c:v>-8069.3280156606597</c:v>
                </c:pt>
                <c:pt idx="542">
                  <c:v>-8228.2963962242939</c:v>
                </c:pt>
                <c:pt idx="543">
                  <c:v>18647.414722963902</c:v>
                </c:pt>
                <c:pt idx="544">
                  <c:v>9496.9645571995989</c:v>
                </c:pt>
                <c:pt idx="545">
                  <c:v>-3518.6835002630451</c:v>
                </c:pt>
                <c:pt idx="546">
                  <c:v>12224.5875076756</c:v>
                </c:pt>
                <c:pt idx="547">
                  <c:v>-9695.5839999165764</c:v>
                </c:pt>
                <c:pt idx="548">
                  <c:v>-5715.1897700638183</c:v>
                </c:pt>
                <c:pt idx="549">
                  <c:v>5084.9376144681828</c:v>
                </c:pt>
                <c:pt idx="550">
                  <c:v>-2151.4037121220799</c:v>
                </c:pt>
                <c:pt idx="551">
                  <c:v>18312.14850101819</c:v>
                </c:pt>
                <c:pt idx="552">
                  <c:v>3027.104751192916</c:v>
                </c:pt>
                <c:pt idx="553">
                  <c:v>13563.378403608289</c:v>
                </c:pt>
                <c:pt idx="554">
                  <c:v>-167.00022133393082</c:v>
                </c:pt>
                <c:pt idx="555">
                  <c:v>12487.986517917418</c:v>
                </c:pt>
                <c:pt idx="556">
                  <c:v>-4119.7175530802651</c:v>
                </c:pt>
                <c:pt idx="557">
                  <c:v>-5609.8234607726972</c:v>
                </c:pt>
                <c:pt idx="558">
                  <c:v>17416.639827608396</c:v>
                </c:pt>
                <c:pt idx="559">
                  <c:v>12790.033823198379</c:v>
                </c:pt>
                <c:pt idx="560">
                  <c:v>10306.415361742258</c:v>
                </c:pt>
                <c:pt idx="561">
                  <c:v>4382.4714453722627</c:v>
                </c:pt>
                <c:pt idx="562">
                  <c:v>775.97073584713962</c:v>
                </c:pt>
                <c:pt idx="563">
                  <c:v>-8481.648622337465</c:v>
                </c:pt>
                <c:pt idx="564">
                  <c:v>17542.449491637672</c:v>
                </c:pt>
                <c:pt idx="565">
                  <c:v>7870.230885035895</c:v>
                </c:pt>
                <c:pt idx="566">
                  <c:v>14500.338282685711</c:v>
                </c:pt>
                <c:pt idx="567">
                  <c:v>2506.6393588519504</c:v>
                </c:pt>
                <c:pt idx="568">
                  <c:v>-8347.1419040592991</c:v>
                </c:pt>
                <c:pt idx="569">
                  <c:v>-1676.8495483833412</c:v>
                </c:pt>
                <c:pt idx="570">
                  <c:v>-1532.6065166338485</c:v>
                </c:pt>
                <c:pt idx="571">
                  <c:v>9969.6714869216612</c:v>
                </c:pt>
                <c:pt idx="572">
                  <c:v>4608.7629101246084</c:v>
                </c:pt>
                <c:pt idx="573">
                  <c:v>18191.62133768206</c:v>
                </c:pt>
                <c:pt idx="574">
                  <c:v>16860.601997627677</c:v>
                </c:pt>
                <c:pt idx="575">
                  <c:v>14088.548031408041</c:v>
                </c:pt>
                <c:pt idx="576">
                  <c:v>3238.5886521495099</c:v>
                </c:pt>
                <c:pt idx="577">
                  <c:v>10486.078523976599</c:v>
                </c:pt>
                <c:pt idx="578">
                  <c:v>3671.6611304344642</c:v>
                </c:pt>
                <c:pt idx="579">
                  <c:v>16139.227564510385</c:v>
                </c:pt>
                <c:pt idx="580">
                  <c:v>10003.163283112715</c:v>
                </c:pt>
                <c:pt idx="581">
                  <c:v>6878.0336852413247</c:v>
                </c:pt>
                <c:pt idx="582">
                  <c:v>4185.7752580797742</c:v>
                </c:pt>
                <c:pt idx="583">
                  <c:v>4940.5088363939813</c:v>
                </c:pt>
                <c:pt idx="584">
                  <c:v>-8340.2400353364501</c:v>
                </c:pt>
                <c:pt idx="585">
                  <c:v>-1059.8594540959502</c:v>
                </c:pt>
                <c:pt idx="586">
                  <c:v>6766.3301580069947</c:v>
                </c:pt>
                <c:pt idx="587">
                  <c:v>5691.4648296942314</c:v>
                </c:pt>
                <c:pt idx="588">
                  <c:v>7676.9449374022306</c:v>
                </c:pt>
                <c:pt idx="589">
                  <c:v>3680.3051477716426</c:v>
                </c:pt>
                <c:pt idx="590">
                  <c:v>-227.18327330688709</c:v>
                </c:pt>
                <c:pt idx="591">
                  <c:v>-1531.6010844783775</c:v>
                </c:pt>
                <c:pt idx="592">
                  <c:v>-7318.4877908391827</c:v>
                </c:pt>
                <c:pt idx="593">
                  <c:v>709.98625743965431</c:v>
                </c:pt>
                <c:pt idx="594">
                  <c:v>10445.557385501919</c:v>
                </c:pt>
                <c:pt idx="595">
                  <c:v>14578.939205950566</c:v>
                </c:pt>
                <c:pt idx="596">
                  <c:v>8407.3620401959233</c:v>
                </c:pt>
                <c:pt idx="597">
                  <c:v>15951.868509610909</c:v>
                </c:pt>
                <c:pt idx="598">
                  <c:v>-5690.5858002399909</c:v>
                </c:pt>
                <c:pt idx="599">
                  <c:v>19194.021881333516</c:v>
                </c:pt>
                <c:pt idx="600">
                  <c:v>6249.3086688652556</c:v>
                </c:pt>
                <c:pt idx="601">
                  <c:v>9173.1212888580194</c:v>
                </c:pt>
                <c:pt idx="602">
                  <c:v>16210.31609207186</c:v>
                </c:pt>
                <c:pt idx="603">
                  <c:v>-7997.4297813630328</c:v>
                </c:pt>
                <c:pt idx="604">
                  <c:v>18787.548504423867</c:v>
                </c:pt>
                <c:pt idx="605">
                  <c:v>13738.957225307069</c:v>
                </c:pt>
                <c:pt idx="606">
                  <c:v>10470.458408936725</c:v>
                </c:pt>
                <c:pt idx="607">
                  <c:v>-8742.6950013273818</c:v>
                </c:pt>
                <c:pt idx="608">
                  <c:v>-4252.3179042291613</c:v>
                </c:pt>
                <c:pt idx="609">
                  <c:v>-964.73491562457798</c:v>
                </c:pt>
                <c:pt idx="610">
                  <c:v>16578.555768067661</c:v>
                </c:pt>
                <c:pt idx="611">
                  <c:v>13409.075594823918</c:v>
                </c:pt>
                <c:pt idx="612">
                  <c:v>1831.9895556420217</c:v>
                </c:pt>
                <c:pt idx="613">
                  <c:v>14975.612116050168</c:v>
                </c:pt>
                <c:pt idx="614">
                  <c:v>-5099.152197403947</c:v>
                </c:pt>
                <c:pt idx="615">
                  <c:v>5549.4343947387915</c:v>
                </c:pt>
                <c:pt idx="616">
                  <c:v>8480.8450148008833</c:v>
                </c:pt>
                <c:pt idx="617">
                  <c:v>-3928.6081474701418</c:v>
                </c:pt>
                <c:pt idx="618">
                  <c:v>-7684.6143667715414</c:v>
                </c:pt>
                <c:pt idx="619">
                  <c:v>-1523.080922612241</c:v>
                </c:pt>
                <c:pt idx="620">
                  <c:v>-262.86367380196492</c:v>
                </c:pt>
                <c:pt idx="621">
                  <c:v>4766.282344686726</c:v>
                </c:pt>
                <c:pt idx="622">
                  <c:v>14523.292325516552</c:v>
                </c:pt>
                <c:pt idx="623">
                  <c:v>16633.361602302219</c:v>
                </c:pt>
                <c:pt idx="624">
                  <c:v>-2316.632524381218</c:v>
                </c:pt>
                <c:pt idx="625">
                  <c:v>-1366.6128236707834</c:v>
                </c:pt>
                <c:pt idx="626">
                  <c:v>4308.5994125372226</c:v>
                </c:pt>
                <c:pt idx="627">
                  <c:v>5904.5642018577091</c:v>
                </c:pt>
                <c:pt idx="628">
                  <c:v>16484.350473659506</c:v>
                </c:pt>
                <c:pt idx="629">
                  <c:v>-1796.4405186329857</c:v>
                </c:pt>
                <c:pt idx="630">
                  <c:v>7630.2721903580587</c:v>
                </c:pt>
                <c:pt idx="631">
                  <c:v>-5243.831102104964</c:v>
                </c:pt>
                <c:pt idx="632">
                  <c:v>11516.169155452466</c:v>
                </c:pt>
                <c:pt idx="633">
                  <c:v>17904.206943357069</c:v>
                </c:pt>
                <c:pt idx="634">
                  <c:v>-4831.1255511405898</c:v>
                </c:pt>
                <c:pt idx="635">
                  <c:v>8709.1137654762679</c:v>
                </c:pt>
                <c:pt idx="636">
                  <c:v>-5686.2898153274691</c:v>
                </c:pt>
                <c:pt idx="637">
                  <c:v>19350.842158563351</c:v>
                </c:pt>
                <c:pt idx="638">
                  <c:v>-6197.9449562744285</c:v>
                </c:pt>
                <c:pt idx="639">
                  <c:v>-4352.9667587034828</c:v>
                </c:pt>
                <c:pt idx="640">
                  <c:v>11633.276512964827</c:v>
                </c:pt>
                <c:pt idx="641">
                  <c:v>1511.781555580123</c:v>
                </c:pt>
                <c:pt idx="642">
                  <c:v>-9446.0800167436464</c:v>
                </c:pt>
                <c:pt idx="643">
                  <c:v>-9710.5340569295295</c:v>
                </c:pt>
                <c:pt idx="644">
                  <c:v>-3335.6712551824362</c:v>
                </c:pt>
                <c:pt idx="645">
                  <c:v>17900.488781577042</c:v>
                </c:pt>
                <c:pt idx="646">
                  <c:v>10573.534318014594</c:v>
                </c:pt>
                <c:pt idx="647">
                  <c:v>-4273.7370343576458</c:v>
                </c:pt>
                <c:pt idx="648">
                  <c:v>12089.105548792895</c:v>
                </c:pt>
                <c:pt idx="649">
                  <c:v>11894.22287159442</c:v>
                </c:pt>
                <c:pt idx="650">
                  <c:v>10205.831825450579</c:v>
                </c:pt>
                <c:pt idx="651">
                  <c:v>-5394.2935169129496</c:v>
                </c:pt>
                <c:pt idx="652">
                  <c:v>17449.990392013908</c:v>
                </c:pt>
                <c:pt idx="653">
                  <c:v>8975.2058637067476</c:v>
                </c:pt>
                <c:pt idx="654">
                  <c:v>12147.62334967129</c:v>
                </c:pt>
                <c:pt idx="655">
                  <c:v>11806.833466408963</c:v>
                </c:pt>
                <c:pt idx="656">
                  <c:v>-4580.4388314249218</c:v>
                </c:pt>
                <c:pt idx="657">
                  <c:v>-5455.2340084068765</c:v>
                </c:pt>
                <c:pt idx="658">
                  <c:v>-4428.8998168930602</c:v>
                </c:pt>
                <c:pt idx="659">
                  <c:v>18343.348170609112</c:v>
                </c:pt>
                <c:pt idx="660">
                  <c:v>5341.7493618900999</c:v>
                </c:pt>
                <c:pt idx="661">
                  <c:v>4708.2017389925877</c:v>
                </c:pt>
                <c:pt idx="662">
                  <c:v>-1252.4138666429167</c:v>
                </c:pt>
                <c:pt idx="663">
                  <c:v>9741.3901380180578</c:v>
                </c:pt>
                <c:pt idx="664">
                  <c:v>12830.192975886399</c:v>
                </c:pt>
                <c:pt idx="665">
                  <c:v>-2362.9824738838456</c:v>
                </c:pt>
                <c:pt idx="666">
                  <c:v>10776.635454626441</c:v>
                </c:pt>
                <c:pt idx="667">
                  <c:v>10159.987047940145</c:v>
                </c:pt>
                <c:pt idx="668">
                  <c:v>6328.5484351247869</c:v>
                </c:pt>
                <c:pt idx="669">
                  <c:v>19477.180741777182</c:v>
                </c:pt>
                <c:pt idx="670">
                  <c:v>18236.291333815101</c:v>
                </c:pt>
                <c:pt idx="671">
                  <c:v>2624.5760597250146</c:v>
                </c:pt>
                <c:pt idx="672">
                  <c:v>-9014.4453483068373</c:v>
                </c:pt>
                <c:pt idx="673">
                  <c:v>16278.889144261302</c:v>
                </c:pt>
                <c:pt idx="674">
                  <c:v>6528.478477205349</c:v>
                </c:pt>
                <c:pt idx="675">
                  <c:v>7881.5222142880666</c:v>
                </c:pt>
                <c:pt idx="676">
                  <c:v>-7400.8123564169982</c:v>
                </c:pt>
                <c:pt idx="677">
                  <c:v>6293.6548099665451</c:v>
                </c:pt>
                <c:pt idx="678">
                  <c:v>3796.7731643719139</c:v>
                </c:pt>
                <c:pt idx="679">
                  <c:v>7922.4226574837385</c:v>
                </c:pt>
                <c:pt idx="680">
                  <c:v>-9937.1849713340343</c:v>
                </c:pt>
                <c:pt idx="681">
                  <c:v>19431.48193309228</c:v>
                </c:pt>
                <c:pt idx="682">
                  <c:v>7004.0676265464226</c:v>
                </c:pt>
                <c:pt idx="683">
                  <c:v>12602.899467257143</c:v>
                </c:pt>
                <c:pt idx="684">
                  <c:v>-3973.9464149326741</c:v>
                </c:pt>
                <c:pt idx="685">
                  <c:v>-8321.1180372061208</c:v>
                </c:pt>
                <c:pt idx="686">
                  <c:v>7742.5065065216013</c:v>
                </c:pt>
                <c:pt idx="687">
                  <c:v>13124.827475206463</c:v>
                </c:pt>
                <c:pt idx="688">
                  <c:v>10589.993374114198</c:v>
                </c:pt>
                <c:pt idx="689">
                  <c:v>7156.4719146420457</c:v>
                </c:pt>
                <c:pt idx="690">
                  <c:v>-5295.5048737932375</c:v>
                </c:pt>
                <c:pt idx="691">
                  <c:v>18341.258064383012</c:v>
                </c:pt>
                <c:pt idx="692">
                  <c:v>-396.84166874959101</c:v>
                </c:pt>
                <c:pt idx="693">
                  <c:v>13831.923946674431</c:v>
                </c:pt>
                <c:pt idx="694">
                  <c:v>-4133.430291634194</c:v>
                </c:pt>
                <c:pt idx="695">
                  <c:v>9386.7516789750225</c:v>
                </c:pt>
                <c:pt idx="696">
                  <c:v>-2218.9573653716266</c:v>
                </c:pt>
                <c:pt idx="697">
                  <c:v>-9606.337265620552</c:v>
                </c:pt>
                <c:pt idx="698">
                  <c:v>-3592.6438516764497</c:v>
                </c:pt>
                <c:pt idx="699">
                  <c:v>10483.32341522247</c:v>
                </c:pt>
                <c:pt idx="700">
                  <c:v>-4765.1399818370919</c:v>
                </c:pt>
                <c:pt idx="701">
                  <c:v>10523.703326440997</c:v>
                </c:pt>
                <c:pt idx="702">
                  <c:v>-8025.0891622497611</c:v>
                </c:pt>
                <c:pt idx="703">
                  <c:v>9494.092893477291</c:v>
                </c:pt>
                <c:pt idx="704">
                  <c:v>2999.3920667859775</c:v>
                </c:pt>
                <c:pt idx="705">
                  <c:v>19126.707891975628</c:v>
                </c:pt>
                <c:pt idx="706">
                  <c:v>1902.3076782072781</c:v>
                </c:pt>
                <c:pt idx="707">
                  <c:v>13706.130450011955</c:v>
                </c:pt>
                <c:pt idx="708">
                  <c:v>-5038.9311346676332</c:v>
                </c:pt>
                <c:pt idx="709">
                  <c:v>4337.3152828860893</c:v>
                </c:pt>
                <c:pt idx="710">
                  <c:v>3890.6415175312845</c:v>
                </c:pt>
                <c:pt idx="711">
                  <c:v>19502.403585855267</c:v>
                </c:pt>
                <c:pt idx="712">
                  <c:v>17946.090637673882</c:v>
                </c:pt>
                <c:pt idx="713">
                  <c:v>5421.089523467951</c:v>
                </c:pt>
                <c:pt idx="714">
                  <c:v>12585.858538325559</c:v>
                </c:pt>
                <c:pt idx="715">
                  <c:v>-9656.1623965517156</c:v>
                </c:pt>
                <c:pt idx="716">
                  <c:v>-5844.8303262574882</c:v>
                </c:pt>
                <c:pt idx="717">
                  <c:v>-6818.4369543452376</c:v>
                </c:pt>
                <c:pt idx="718">
                  <c:v>-1545.6804944479054</c:v>
                </c:pt>
                <c:pt idx="719">
                  <c:v>6863.6618992999829</c:v>
                </c:pt>
                <c:pt idx="720">
                  <c:v>-4062.7149540117375</c:v>
                </c:pt>
                <c:pt idx="721">
                  <c:v>16391.890250567012</c:v>
                </c:pt>
                <c:pt idx="722">
                  <c:v>10564.509987465517</c:v>
                </c:pt>
                <c:pt idx="723">
                  <c:v>7828.7104673064241</c:v>
                </c:pt>
                <c:pt idx="724">
                  <c:v>7858.4051336320344</c:v>
                </c:pt>
                <c:pt idx="725">
                  <c:v>7763.2044648454021</c:v>
                </c:pt>
                <c:pt idx="726">
                  <c:v>3013.1711872861206</c:v>
                </c:pt>
                <c:pt idx="727">
                  <c:v>5507.5768114420252</c:v>
                </c:pt>
                <c:pt idx="728">
                  <c:v>10824.383049387823</c:v>
                </c:pt>
                <c:pt idx="729">
                  <c:v>15164.414412358887</c:v>
                </c:pt>
                <c:pt idx="730">
                  <c:v>-5004.1627653666255</c:v>
                </c:pt>
                <c:pt idx="731">
                  <c:v>-7048.4178793943765</c:v>
                </c:pt>
                <c:pt idx="732">
                  <c:v>17799.978504957682</c:v>
                </c:pt>
                <c:pt idx="733">
                  <c:v>-8601.6464869768442</c:v>
                </c:pt>
                <c:pt idx="734">
                  <c:v>-6997.6596394376129</c:v>
                </c:pt>
                <c:pt idx="735">
                  <c:v>19954.658714550271</c:v>
                </c:pt>
                <c:pt idx="736">
                  <c:v>14033.565888021598</c:v>
                </c:pt>
                <c:pt idx="737">
                  <c:v>2326.5433088759087</c:v>
                </c:pt>
                <c:pt idx="738">
                  <c:v>-3661.7137070635035</c:v>
                </c:pt>
                <c:pt idx="739">
                  <c:v>9499.0787500058923</c:v>
                </c:pt>
                <c:pt idx="740">
                  <c:v>5632.609972024019</c:v>
                </c:pt>
                <c:pt idx="741">
                  <c:v>17982.376217530073</c:v>
                </c:pt>
                <c:pt idx="742">
                  <c:v>-5957.1879628842826</c:v>
                </c:pt>
                <c:pt idx="743">
                  <c:v>-711.76797812045754</c:v>
                </c:pt>
                <c:pt idx="744">
                  <c:v>14291.278984344204</c:v>
                </c:pt>
                <c:pt idx="745">
                  <c:v>-4966.0822459437168</c:v>
                </c:pt>
                <c:pt idx="746">
                  <c:v>1833.9072983767551</c:v>
                </c:pt>
                <c:pt idx="747">
                  <c:v>16319.668697627751</c:v>
                </c:pt>
                <c:pt idx="748">
                  <c:v>14146.306804721933</c:v>
                </c:pt>
                <c:pt idx="749">
                  <c:v>14207.070337040368</c:v>
                </c:pt>
                <c:pt idx="750">
                  <c:v>14965.648428761013</c:v>
                </c:pt>
                <c:pt idx="751">
                  <c:v>-8690.1132690183131</c:v>
                </c:pt>
                <c:pt idx="752">
                  <c:v>8988.5714363745792</c:v>
                </c:pt>
                <c:pt idx="753">
                  <c:v>-1365.0602585482022</c:v>
                </c:pt>
                <c:pt idx="754">
                  <c:v>6281.1785394109584</c:v>
                </c:pt>
                <c:pt idx="755">
                  <c:v>17264.94210810657</c:v>
                </c:pt>
                <c:pt idx="756">
                  <c:v>18555.936872152404</c:v>
                </c:pt>
                <c:pt idx="757">
                  <c:v>-7126.8351270063094</c:v>
                </c:pt>
                <c:pt idx="758">
                  <c:v>17217.40336090546</c:v>
                </c:pt>
                <c:pt idx="759">
                  <c:v>13684.353401831384</c:v>
                </c:pt>
                <c:pt idx="760">
                  <c:v>-8343.3632346130471</c:v>
                </c:pt>
                <c:pt idx="761">
                  <c:v>-252.2540536092105</c:v>
                </c:pt>
                <c:pt idx="762">
                  <c:v>-9830.8810208951927</c:v>
                </c:pt>
                <c:pt idx="763">
                  <c:v>362.25727715688828</c:v>
                </c:pt>
                <c:pt idx="764">
                  <c:v>977.86968219650964</c:v>
                </c:pt>
                <c:pt idx="765">
                  <c:v>-6844.0514771762273</c:v>
                </c:pt>
                <c:pt idx="766">
                  <c:v>-8719.1864219053841</c:v>
                </c:pt>
                <c:pt idx="767">
                  <c:v>-4168.1172465058135</c:v>
                </c:pt>
                <c:pt idx="768">
                  <c:v>1665.7295909752761</c:v>
                </c:pt>
                <c:pt idx="769">
                  <c:v>1855.0779903236642</c:v>
                </c:pt>
                <c:pt idx="770">
                  <c:v>4579.9419860764274</c:v>
                </c:pt>
                <c:pt idx="771">
                  <c:v>19142.456631379206</c:v>
                </c:pt>
                <c:pt idx="772">
                  <c:v>-2777.1009008340006</c:v>
                </c:pt>
                <c:pt idx="773">
                  <c:v>-5684.8092900070742</c:v>
                </c:pt>
                <c:pt idx="774">
                  <c:v>3811.8554470841418</c:v>
                </c:pt>
                <c:pt idx="775">
                  <c:v>4632.1964809243636</c:v>
                </c:pt>
                <c:pt idx="776">
                  <c:v>-8729.9650659791278</c:v>
                </c:pt>
                <c:pt idx="777">
                  <c:v>3888.2972068234903</c:v>
                </c:pt>
                <c:pt idx="778">
                  <c:v>13965.422867353469</c:v>
                </c:pt>
                <c:pt idx="779">
                  <c:v>19596.988988555844</c:v>
                </c:pt>
                <c:pt idx="780">
                  <c:v>-2532.7330970511734</c:v>
                </c:pt>
                <c:pt idx="781">
                  <c:v>3359.5395877252577</c:v>
                </c:pt>
                <c:pt idx="782">
                  <c:v>11332.327243053716</c:v>
                </c:pt>
                <c:pt idx="783">
                  <c:v>-1186.261491894179</c:v>
                </c:pt>
                <c:pt idx="784">
                  <c:v>-8491.8195100529156</c:v>
                </c:pt>
                <c:pt idx="785">
                  <c:v>-6562.0239695031478</c:v>
                </c:pt>
                <c:pt idx="786">
                  <c:v>2334.7318287583562</c:v>
                </c:pt>
                <c:pt idx="787">
                  <c:v>-4438.0552318925156</c:v>
                </c:pt>
                <c:pt idx="788">
                  <c:v>4061.6571579300848</c:v>
                </c:pt>
                <c:pt idx="789">
                  <c:v>2623.721811097615</c:v>
                </c:pt>
                <c:pt idx="790">
                  <c:v>15808.554439737285</c:v>
                </c:pt>
                <c:pt idx="791">
                  <c:v>11701.650962641008</c:v>
                </c:pt>
                <c:pt idx="792">
                  <c:v>-3803.5482554608834</c:v>
                </c:pt>
                <c:pt idx="793">
                  <c:v>9172.7319407163104</c:v>
                </c:pt>
                <c:pt idx="794">
                  <c:v>-5508.87146155141</c:v>
                </c:pt>
                <c:pt idx="795">
                  <c:v>12849.374657975284</c:v>
                </c:pt>
                <c:pt idx="796">
                  <c:v>7987.849313405085</c:v>
                </c:pt>
                <c:pt idx="797">
                  <c:v>9878.2163203792261</c:v>
                </c:pt>
                <c:pt idx="798">
                  <c:v>7142.3436426189091</c:v>
                </c:pt>
                <c:pt idx="799">
                  <c:v>18339.142444981808</c:v>
                </c:pt>
                <c:pt idx="800">
                  <c:v>5625.362477038515</c:v>
                </c:pt>
                <c:pt idx="801">
                  <c:v>9633.1799466481571</c:v>
                </c:pt>
                <c:pt idx="802">
                  <c:v>-9311.2732380622001</c:v>
                </c:pt>
                <c:pt idx="803">
                  <c:v>15712.916377885591</c:v>
                </c:pt>
                <c:pt idx="804">
                  <c:v>5762.6529128187722</c:v>
                </c:pt>
                <c:pt idx="805">
                  <c:v>17737.546416412784</c:v>
                </c:pt>
                <c:pt idx="806">
                  <c:v>19831.38949871474</c:v>
                </c:pt>
                <c:pt idx="807">
                  <c:v>-4566.8699249173369</c:v>
                </c:pt>
                <c:pt idx="808">
                  <c:v>-1736.0059373181468</c:v>
                </c:pt>
                <c:pt idx="809">
                  <c:v>9979.7035615237783</c:v>
                </c:pt>
                <c:pt idx="810">
                  <c:v>-6300.8624109865523</c:v>
                </c:pt>
                <c:pt idx="811">
                  <c:v>5765.634228687969</c:v>
                </c:pt>
                <c:pt idx="812">
                  <c:v>8935.0569855926478</c:v>
                </c:pt>
                <c:pt idx="813">
                  <c:v>17325.508576260647</c:v>
                </c:pt>
                <c:pt idx="814">
                  <c:v>11128.530988828647</c:v>
                </c:pt>
                <c:pt idx="815">
                  <c:v>5831.2055773569436</c:v>
                </c:pt>
                <c:pt idx="816">
                  <c:v>-9749.7643455185989</c:v>
                </c:pt>
                <c:pt idx="817">
                  <c:v>12551.147557284026</c:v>
                </c:pt>
                <c:pt idx="818">
                  <c:v>19346.02722160361</c:v>
                </c:pt>
                <c:pt idx="819">
                  <c:v>5811.4096701757517</c:v>
                </c:pt>
                <c:pt idx="820">
                  <c:v>1862.3224666467015</c:v>
                </c:pt>
                <c:pt idx="821">
                  <c:v>-4695.4524435502663</c:v>
                </c:pt>
                <c:pt idx="822">
                  <c:v>603.13482831822193</c:v>
                </c:pt>
                <c:pt idx="823">
                  <c:v>19129.252606194423</c:v>
                </c:pt>
                <c:pt idx="824">
                  <c:v>12519.293639695381</c:v>
                </c:pt>
                <c:pt idx="825">
                  <c:v>19112.297278928629</c:v>
                </c:pt>
                <c:pt idx="826">
                  <c:v>2629.5590721668232</c:v>
                </c:pt>
                <c:pt idx="827">
                  <c:v>4387.0737823443142</c:v>
                </c:pt>
                <c:pt idx="828">
                  <c:v>1220.5233809692045</c:v>
                </c:pt>
                <c:pt idx="829">
                  <c:v>2646.5820258870731</c:v>
                </c:pt>
                <c:pt idx="830">
                  <c:v>-4250.7253183037219</c:v>
                </c:pt>
                <c:pt idx="831">
                  <c:v>10777.869408986493</c:v>
                </c:pt>
                <c:pt idx="832">
                  <c:v>7116.4729346172799</c:v>
                </c:pt>
                <c:pt idx="833">
                  <c:v>15056.053485490858</c:v>
                </c:pt>
                <c:pt idx="834">
                  <c:v>14849.511992193531</c:v>
                </c:pt>
                <c:pt idx="835">
                  <c:v>14800.854229083438</c:v>
                </c:pt>
                <c:pt idx="836">
                  <c:v>7416.6566475862974</c:v>
                </c:pt>
                <c:pt idx="837">
                  <c:v>2602.7826388298481</c:v>
                </c:pt>
                <c:pt idx="838">
                  <c:v>13163.703550664883</c:v>
                </c:pt>
                <c:pt idx="839">
                  <c:v>18464.748754561202</c:v>
                </c:pt>
                <c:pt idx="840">
                  <c:v>-3372.926642790293</c:v>
                </c:pt>
                <c:pt idx="841">
                  <c:v>582.92686896306566</c:v>
                </c:pt>
                <c:pt idx="842">
                  <c:v>13061.850171044634</c:v>
                </c:pt>
                <c:pt idx="843">
                  <c:v>-7950.7115107527979</c:v>
                </c:pt>
                <c:pt idx="844">
                  <c:v>-6697.625806838174</c:v>
                </c:pt>
                <c:pt idx="845">
                  <c:v>17665.182442468657</c:v>
                </c:pt>
                <c:pt idx="846">
                  <c:v>-5905.0487398026889</c:v>
                </c:pt>
                <c:pt idx="847">
                  <c:v>3440.6345719997707</c:v>
                </c:pt>
                <c:pt idx="848">
                  <c:v>1365.0115890881539</c:v>
                </c:pt>
                <c:pt idx="849">
                  <c:v>-192.74621603027759</c:v>
                </c:pt>
                <c:pt idx="850">
                  <c:v>2144.8179844645229</c:v>
                </c:pt>
                <c:pt idx="851">
                  <c:v>-9302.1572622407839</c:v>
                </c:pt>
                <c:pt idx="852">
                  <c:v>3375.343478877066</c:v>
                </c:pt>
                <c:pt idx="853">
                  <c:v>13398.672873242378</c:v>
                </c:pt>
                <c:pt idx="854">
                  <c:v>18730.659835072031</c:v>
                </c:pt>
                <c:pt idx="855">
                  <c:v>6267.2484582255465</c:v>
                </c:pt>
                <c:pt idx="856">
                  <c:v>9112.9020909700284</c:v>
                </c:pt>
                <c:pt idx="857">
                  <c:v>18663.515211340517</c:v>
                </c:pt>
                <c:pt idx="858">
                  <c:v>-5428.0772799179722</c:v>
                </c:pt>
                <c:pt idx="859">
                  <c:v>14136.742068116224</c:v>
                </c:pt>
                <c:pt idx="860">
                  <c:v>4230.0646784462961</c:v>
                </c:pt>
                <c:pt idx="861">
                  <c:v>13496.091678384089</c:v>
                </c:pt>
                <c:pt idx="862">
                  <c:v>9592.680200705694</c:v>
                </c:pt>
                <c:pt idx="863">
                  <c:v>17106.236524748507</c:v>
                </c:pt>
                <c:pt idx="864">
                  <c:v>17383.13850323682</c:v>
                </c:pt>
                <c:pt idx="865">
                  <c:v>9538.745470443997</c:v>
                </c:pt>
                <c:pt idx="866">
                  <c:v>-2011.3762064192242</c:v>
                </c:pt>
                <c:pt idx="867">
                  <c:v>8231.2481406008628</c:v>
                </c:pt>
                <c:pt idx="868">
                  <c:v>-1585.9229989400258</c:v>
                </c:pt>
                <c:pt idx="869">
                  <c:v>12710.513009709342</c:v>
                </c:pt>
                <c:pt idx="870">
                  <c:v>7955.1496053454521</c:v>
                </c:pt>
                <c:pt idx="871">
                  <c:v>5487.3966242218157</c:v>
                </c:pt>
                <c:pt idx="872">
                  <c:v>10826.839336365058</c:v>
                </c:pt>
                <c:pt idx="873">
                  <c:v>5360.0478456202</c:v>
                </c:pt>
                <c:pt idx="874">
                  <c:v>15888.07550928801</c:v>
                </c:pt>
                <c:pt idx="875">
                  <c:v>13160.195926378439</c:v>
                </c:pt>
                <c:pt idx="876">
                  <c:v>2772.1531733420875</c:v>
                </c:pt>
                <c:pt idx="877">
                  <c:v>-6124.8174952607997</c:v>
                </c:pt>
                <c:pt idx="878">
                  <c:v>7535.890368884604</c:v>
                </c:pt>
                <c:pt idx="879">
                  <c:v>8628.5929841115558</c:v>
                </c:pt>
                <c:pt idx="880">
                  <c:v>4411.0262082765275</c:v>
                </c:pt>
                <c:pt idx="881">
                  <c:v>14629.105946906167</c:v>
                </c:pt>
                <c:pt idx="882">
                  <c:v>-8474.6169286977256</c:v>
                </c:pt>
                <c:pt idx="883">
                  <c:v>17546.060774324644</c:v>
                </c:pt>
                <c:pt idx="884">
                  <c:v>-6309.6017367168979</c:v>
                </c:pt>
                <c:pt idx="885">
                  <c:v>9672.2992289276172</c:v>
                </c:pt>
                <c:pt idx="886">
                  <c:v>-4026.7785596127178</c:v>
                </c:pt>
                <c:pt idx="887">
                  <c:v>4070.4983592952158</c:v>
                </c:pt>
                <c:pt idx="888">
                  <c:v>16888.382962292624</c:v>
                </c:pt>
                <c:pt idx="889">
                  <c:v>-7977.264691644732</c:v>
                </c:pt>
                <c:pt idx="890">
                  <c:v>5050.2521242512257</c:v>
                </c:pt>
                <c:pt idx="891">
                  <c:v>19958.451939293147</c:v>
                </c:pt>
                <c:pt idx="892">
                  <c:v>-2394.791277589889</c:v>
                </c:pt>
                <c:pt idx="893">
                  <c:v>1801.704908841155</c:v>
                </c:pt>
                <c:pt idx="894">
                  <c:v>19736.771701461639</c:v>
                </c:pt>
                <c:pt idx="895">
                  <c:v>-8900.8345284833431</c:v>
                </c:pt>
                <c:pt idx="896">
                  <c:v>15351.801990383254</c:v>
                </c:pt>
                <c:pt idx="897">
                  <c:v>19740.205307343247</c:v>
                </c:pt>
                <c:pt idx="898">
                  <c:v>11879.822956511132</c:v>
                </c:pt>
                <c:pt idx="899">
                  <c:v>6276.5716280381776</c:v>
                </c:pt>
                <c:pt idx="900">
                  <c:v>11710.47720791531</c:v>
                </c:pt>
                <c:pt idx="901">
                  <c:v>501.50605501602246</c:v>
                </c:pt>
                <c:pt idx="902">
                  <c:v>19000.729722333119</c:v>
                </c:pt>
                <c:pt idx="903">
                  <c:v>6244.0235085317317</c:v>
                </c:pt>
                <c:pt idx="904">
                  <c:v>8830.558255729351</c:v>
                </c:pt>
                <c:pt idx="905">
                  <c:v>6965.2571901680558</c:v>
                </c:pt>
                <c:pt idx="906">
                  <c:v>16911.712966360057</c:v>
                </c:pt>
                <c:pt idx="907">
                  <c:v>6350.7081611809845</c:v>
                </c:pt>
                <c:pt idx="908">
                  <c:v>4587.9467586497603</c:v>
                </c:pt>
                <c:pt idx="909">
                  <c:v>4202.5784792852655</c:v>
                </c:pt>
                <c:pt idx="910">
                  <c:v>19166.355475248827</c:v>
                </c:pt>
                <c:pt idx="911">
                  <c:v>18764.589535175506</c:v>
                </c:pt>
                <c:pt idx="912">
                  <c:v>18381.22782429861</c:v>
                </c:pt>
                <c:pt idx="913">
                  <c:v>2940.9187940614675</c:v>
                </c:pt>
                <c:pt idx="914">
                  <c:v>869.17280024681463</c:v>
                </c:pt>
                <c:pt idx="915">
                  <c:v>17322.817371601846</c:v>
                </c:pt>
                <c:pt idx="916">
                  <c:v>-5815.8483826910769</c:v>
                </c:pt>
                <c:pt idx="917">
                  <c:v>-1950.5567840484573</c:v>
                </c:pt>
                <c:pt idx="918">
                  <c:v>-8050.334411142343</c:v>
                </c:pt>
                <c:pt idx="919">
                  <c:v>12199.873326608853</c:v>
                </c:pt>
                <c:pt idx="920">
                  <c:v>-3693.1574070388647</c:v>
                </c:pt>
                <c:pt idx="921">
                  <c:v>1655.4371912855138</c:v>
                </c:pt>
                <c:pt idx="922">
                  <c:v>11906.544414954657</c:v>
                </c:pt>
                <c:pt idx="923">
                  <c:v>-5216.2420266559539</c:v>
                </c:pt>
                <c:pt idx="924">
                  <c:v>18360.248471584982</c:v>
                </c:pt>
                <c:pt idx="925">
                  <c:v>4832.0789718153683</c:v>
                </c:pt>
                <c:pt idx="926">
                  <c:v>440.87873650058145</c:v>
                </c:pt>
                <c:pt idx="927">
                  <c:v>6275.2429652285473</c:v>
                </c:pt>
                <c:pt idx="928">
                  <c:v>8648.8035251282017</c:v>
                </c:pt>
                <c:pt idx="929">
                  <c:v>-4857.2954380459614</c:v>
                </c:pt>
                <c:pt idx="930">
                  <c:v>-4090.8476362595302</c:v>
                </c:pt>
                <c:pt idx="931">
                  <c:v>3735.7940705992937</c:v>
                </c:pt>
                <c:pt idx="932">
                  <c:v>-9194.4888782111229</c:v>
                </c:pt>
                <c:pt idx="933">
                  <c:v>-3067.556723539999</c:v>
                </c:pt>
                <c:pt idx="934">
                  <c:v>-7928.8694758800266</c:v>
                </c:pt>
                <c:pt idx="935">
                  <c:v>8766.1426063652234</c:v>
                </c:pt>
                <c:pt idx="936">
                  <c:v>536.68774862960652</c:v>
                </c:pt>
                <c:pt idx="937">
                  <c:v>18584.430169596493</c:v>
                </c:pt>
                <c:pt idx="938">
                  <c:v>15969.414842127258</c:v>
                </c:pt>
                <c:pt idx="939">
                  <c:v>-4522.5588317886813</c:v>
                </c:pt>
                <c:pt idx="940">
                  <c:v>12035.720353257377</c:v>
                </c:pt>
                <c:pt idx="941">
                  <c:v>16969.520992528021</c:v>
                </c:pt>
                <c:pt idx="942">
                  <c:v>-4208.5205792387342</c:v>
                </c:pt>
                <c:pt idx="943">
                  <c:v>1341.1439378266318</c:v>
                </c:pt>
                <c:pt idx="944">
                  <c:v>6657.3208030366395</c:v>
                </c:pt>
                <c:pt idx="945">
                  <c:v>9396.6363853344974</c:v>
                </c:pt>
                <c:pt idx="946">
                  <c:v>6551.2746086662573</c:v>
                </c:pt>
                <c:pt idx="947">
                  <c:v>15125.477483924058</c:v>
                </c:pt>
                <c:pt idx="948">
                  <c:v>97.602348465204713</c:v>
                </c:pt>
                <c:pt idx="949">
                  <c:v>3346.7917396390017</c:v>
                </c:pt>
                <c:pt idx="950">
                  <c:v>6603.3316219269664</c:v>
                </c:pt>
                <c:pt idx="951">
                  <c:v>8963.4882751288897</c:v>
                </c:pt>
                <c:pt idx="952">
                  <c:v>13236.71413214522</c:v>
                </c:pt>
                <c:pt idx="953">
                  <c:v>-6821.3730965938967</c:v>
                </c:pt>
                <c:pt idx="954">
                  <c:v>13508.933959569222</c:v>
                </c:pt>
                <c:pt idx="955">
                  <c:v>5458.1147021526413</c:v>
                </c:pt>
                <c:pt idx="956">
                  <c:v>17438.94896058401</c:v>
                </c:pt>
                <c:pt idx="957">
                  <c:v>-353.56195181891064</c:v>
                </c:pt>
                <c:pt idx="958">
                  <c:v>-2737.6989569823886</c:v>
                </c:pt>
                <c:pt idx="959">
                  <c:v>-6265.1417834237691</c:v>
                </c:pt>
                <c:pt idx="960">
                  <c:v>1911.6470623903467</c:v>
                </c:pt>
                <c:pt idx="961">
                  <c:v>-6162.3925937834128</c:v>
                </c:pt>
                <c:pt idx="962">
                  <c:v>4090.6206777296479</c:v>
                </c:pt>
                <c:pt idx="963">
                  <c:v>-4571.4702712340859</c:v>
                </c:pt>
                <c:pt idx="964">
                  <c:v>7117.1533356226473</c:v>
                </c:pt>
                <c:pt idx="965">
                  <c:v>7482.5884074359528</c:v>
                </c:pt>
                <c:pt idx="966">
                  <c:v>17815.357934526419</c:v>
                </c:pt>
                <c:pt idx="967">
                  <c:v>-4012.0883775663483</c:v>
                </c:pt>
                <c:pt idx="968">
                  <c:v>-401.29975607238464</c:v>
                </c:pt>
                <c:pt idx="969">
                  <c:v>-1746.0668474991185</c:v>
                </c:pt>
                <c:pt idx="970">
                  <c:v>-4356.0959217586014</c:v>
                </c:pt>
                <c:pt idx="971">
                  <c:v>-3069.1585084203625</c:v>
                </c:pt>
                <c:pt idx="972">
                  <c:v>-8778.753673372863</c:v>
                </c:pt>
                <c:pt idx="973">
                  <c:v>11813.419658080367</c:v>
                </c:pt>
                <c:pt idx="974">
                  <c:v>17006.819458557824</c:v>
                </c:pt>
                <c:pt idx="975">
                  <c:v>-3557.9123785531283</c:v>
                </c:pt>
                <c:pt idx="976">
                  <c:v>17974.289546372194</c:v>
                </c:pt>
                <c:pt idx="977">
                  <c:v>19726.511255774651</c:v>
                </c:pt>
                <c:pt idx="978">
                  <c:v>6242.1850120470936</c:v>
                </c:pt>
                <c:pt idx="979">
                  <c:v>13922.245617488918</c:v>
                </c:pt>
                <c:pt idx="980">
                  <c:v>17069.019124071336</c:v>
                </c:pt>
                <c:pt idx="981">
                  <c:v>6166.349347311706</c:v>
                </c:pt>
                <c:pt idx="982">
                  <c:v>13831.50836822643</c:v>
                </c:pt>
                <c:pt idx="983">
                  <c:v>18698.905470278325</c:v>
                </c:pt>
                <c:pt idx="984">
                  <c:v>-2789.4634436691281</c:v>
                </c:pt>
                <c:pt idx="985">
                  <c:v>-5171.5433317542265</c:v>
                </c:pt>
                <c:pt idx="986">
                  <c:v>5154.5981868954013</c:v>
                </c:pt>
                <c:pt idx="987">
                  <c:v>11103.016460245608</c:v>
                </c:pt>
                <c:pt idx="988">
                  <c:v>7501.7642050804352</c:v>
                </c:pt>
                <c:pt idx="989">
                  <c:v>-4344.1586637274531</c:v>
                </c:pt>
                <c:pt idx="990">
                  <c:v>-8134.7029627868269</c:v>
                </c:pt>
                <c:pt idx="991">
                  <c:v>11397.512547222854</c:v>
                </c:pt>
                <c:pt idx="992">
                  <c:v>-5633.0248993690811</c:v>
                </c:pt>
                <c:pt idx="993">
                  <c:v>-378.84355666848722</c:v>
                </c:pt>
                <c:pt idx="994">
                  <c:v>-539.16211505869865</c:v>
                </c:pt>
                <c:pt idx="995">
                  <c:v>10359.230162125707</c:v>
                </c:pt>
                <c:pt idx="996">
                  <c:v>16403.917007400647</c:v>
                </c:pt>
                <c:pt idx="997">
                  <c:v>11287.793073434579</c:v>
                </c:pt>
                <c:pt idx="998">
                  <c:v>-9397.829271460414</c:v>
                </c:pt>
                <c:pt idx="999">
                  <c:v>18727.062554380962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E3-48E0-8CF2-6DC6D0B758D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CentralLimit!$O$2:$O$1001</c:f>
              <c:numCache>
                <c:formatCode>0</c:formatCode>
                <c:ptCount val="1000"/>
                <c:pt idx="0">
                  <c:v>2201.8602307261026</c:v>
                </c:pt>
                <c:pt idx="1">
                  <c:v>5205.4200366380237</c:v>
                </c:pt>
                <c:pt idx="2">
                  <c:v>3207.1267056835563</c:v>
                </c:pt>
                <c:pt idx="3">
                  <c:v>4729.6503930098952</c:v>
                </c:pt>
                <c:pt idx="4">
                  <c:v>3291.8397038357298</c:v>
                </c:pt>
                <c:pt idx="5">
                  <c:v>7848.0400277251138</c:v>
                </c:pt>
                <c:pt idx="6">
                  <c:v>9037.914910048301</c:v>
                </c:pt>
                <c:pt idx="7">
                  <c:v>1013.4470142904775</c:v>
                </c:pt>
                <c:pt idx="8">
                  <c:v>5453.5392591223717</c:v>
                </c:pt>
                <c:pt idx="9">
                  <c:v>8310.789826649283</c:v>
                </c:pt>
                <c:pt idx="10">
                  <c:v>8368.7089899368075</c:v>
                </c:pt>
                <c:pt idx="11">
                  <c:v>3875.3218572087608</c:v>
                </c:pt>
                <c:pt idx="12">
                  <c:v>7289.266292874031</c:v>
                </c:pt>
                <c:pt idx="13">
                  <c:v>6225.9581981392412</c:v>
                </c:pt>
                <c:pt idx="14">
                  <c:v>6732.8303886099156</c:v>
                </c:pt>
                <c:pt idx="15">
                  <c:v>4974.9310995868755</c:v>
                </c:pt>
                <c:pt idx="16">
                  <c:v>10346.957260180818</c:v>
                </c:pt>
                <c:pt idx="17">
                  <c:v>794.38916800993343</c:v>
                </c:pt>
                <c:pt idx="18">
                  <c:v>5442.8173936982748</c:v>
                </c:pt>
                <c:pt idx="19">
                  <c:v>8008.8883158640028</c:v>
                </c:pt>
                <c:pt idx="20">
                  <c:v>3268.181078083202</c:v>
                </c:pt>
                <c:pt idx="21">
                  <c:v>5472.8324569460647</c:v>
                </c:pt>
                <c:pt idx="22">
                  <c:v>6311.137719408428</c:v>
                </c:pt>
                <c:pt idx="23">
                  <c:v>9662.2714699637909</c:v>
                </c:pt>
                <c:pt idx="24">
                  <c:v>8756.3042962221534</c:v>
                </c:pt>
                <c:pt idx="25">
                  <c:v>7799.4490468813819</c:v>
                </c:pt>
                <c:pt idx="26">
                  <c:v>8752.4689965995622</c:v>
                </c:pt>
                <c:pt idx="27">
                  <c:v>3813.2175163949087</c:v>
                </c:pt>
                <c:pt idx="28">
                  <c:v>8255.1006989298803</c:v>
                </c:pt>
                <c:pt idx="29">
                  <c:v>2520.0866308081627</c:v>
                </c:pt>
                <c:pt idx="30">
                  <c:v>1945.9662192648784</c:v>
                </c:pt>
                <c:pt idx="31">
                  <c:v>7403.1264858382037</c:v>
                </c:pt>
                <c:pt idx="32">
                  <c:v>-678.25924418977797</c:v>
                </c:pt>
                <c:pt idx="33">
                  <c:v>7948.6612853069646</c:v>
                </c:pt>
                <c:pt idx="34">
                  <c:v>-461.59896084016657</c:v>
                </c:pt>
                <c:pt idx="35">
                  <c:v>2618.3007660413396</c:v>
                </c:pt>
                <c:pt idx="36">
                  <c:v>5051.8603998801345</c:v>
                </c:pt>
                <c:pt idx="37">
                  <c:v>2659.9352883436495</c:v>
                </c:pt>
                <c:pt idx="38">
                  <c:v>2398.8237037471276</c:v>
                </c:pt>
                <c:pt idx="39">
                  <c:v>2431.0729059458263</c:v>
                </c:pt>
                <c:pt idx="40">
                  <c:v>4756.4657639539428</c:v>
                </c:pt>
                <c:pt idx="41">
                  <c:v>5419.511384078266</c:v>
                </c:pt>
                <c:pt idx="42">
                  <c:v>7537.4914469070154</c:v>
                </c:pt>
                <c:pt idx="43">
                  <c:v>972.55718363530809</c:v>
                </c:pt>
                <c:pt idx="44">
                  <c:v>9065.0471330554174</c:v>
                </c:pt>
                <c:pt idx="45">
                  <c:v>9781.6918637441322</c:v>
                </c:pt>
                <c:pt idx="46">
                  <c:v>2395.9883263723518</c:v>
                </c:pt>
                <c:pt idx="47">
                  <c:v>5031.47025281883</c:v>
                </c:pt>
                <c:pt idx="48">
                  <c:v>3039.7043514215834</c:v>
                </c:pt>
                <c:pt idx="49">
                  <c:v>5360.8190625808857</c:v>
                </c:pt>
                <c:pt idx="50">
                  <c:v>4662.9157117207296</c:v>
                </c:pt>
                <c:pt idx="51">
                  <c:v>4503.0988951970894</c:v>
                </c:pt>
                <c:pt idx="52">
                  <c:v>8823.1620373501173</c:v>
                </c:pt>
                <c:pt idx="53">
                  <c:v>6496.6508872072009</c:v>
                </c:pt>
                <c:pt idx="54">
                  <c:v>8369.6125267937332</c:v>
                </c:pt>
                <c:pt idx="55">
                  <c:v>2477.7534589082857</c:v>
                </c:pt>
                <c:pt idx="56">
                  <c:v>5631.2573326449483</c:v>
                </c:pt>
                <c:pt idx="57">
                  <c:v>7108.161031969832</c:v>
                </c:pt>
                <c:pt idx="58">
                  <c:v>5847.3048742984065</c:v>
                </c:pt>
                <c:pt idx="59">
                  <c:v>371.93046221207624</c:v>
                </c:pt>
                <c:pt idx="60">
                  <c:v>11756.232467288264</c:v>
                </c:pt>
                <c:pt idx="61">
                  <c:v>5620.3389648053017</c:v>
                </c:pt>
                <c:pt idx="62">
                  <c:v>5586.874182851845</c:v>
                </c:pt>
                <c:pt idx="63">
                  <c:v>8892.5054000738382</c:v>
                </c:pt>
                <c:pt idx="64">
                  <c:v>1336.0331390316157</c:v>
                </c:pt>
                <c:pt idx="65">
                  <c:v>6596.7377245165471</c:v>
                </c:pt>
                <c:pt idx="66">
                  <c:v>2477.6640512135691</c:v>
                </c:pt>
                <c:pt idx="67">
                  <c:v>1250.8497153679696</c:v>
                </c:pt>
                <c:pt idx="68">
                  <c:v>7111.9904735322289</c:v>
                </c:pt>
                <c:pt idx="69">
                  <c:v>4283.5072742697485</c:v>
                </c:pt>
                <c:pt idx="70">
                  <c:v>6736.0401272837444</c:v>
                </c:pt>
                <c:pt idx="71">
                  <c:v>-187.45017116011218</c:v>
                </c:pt>
                <c:pt idx="72">
                  <c:v>6272.5588498453317</c:v>
                </c:pt>
                <c:pt idx="73">
                  <c:v>6516.0662413918399</c:v>
                </c:pt>
                <c:pt idx="74">
                  <c:v>3292.7729377743499</c:v>
                </c:pt>
                <c:pt idx="75">
                  <c:v>3380.309171223018</c:v>
                </c:pt>
                <c:pt idx="76">
                  <c:v>6904.5757487893197</c:v>
                </c:pt>
                <c:pt idx="77">
                  <c:v>1840.5968360929969</c:v>
                </c:pt>
                <c:pt idx="78">
                  <c:v>1129.3687911532711</c:v>
                </c:pt>
                <c:pt idx="79">
                  <c:v>5620.3225925061379</c:v>
                </c:pt>
                <c:pt idx="80">
                  <c:v>5758.1741595086105</c:v>
                </c:pt>
                <c:pt idx="81">
                  <c:v>2316.6490989198187</c:v>
                </c:pt>
                <c:pt idx="82">
                  <c:v>7763.520485115836</c:v>
                </c:pt>
                <c:pt idx="83">
                  <c:v>5215.8450345111951</c:v>
                </c:pt>
                <c:pt idx="84">
                  <c:v>-767.20569407692119</c:v>
                </c:pt>
                <c:pt idx="85">
                  <c:v>410.52994223032943</c:v>
                </c:pt>
                <c:pt idx="86">
                  <c:v>2192.0982889830625</c:v>
                </c:pt>
                <c:pt idx="87">
                  <c:v>5096.1316824685055</c:v>
                </c:pt>
                <c:pt idx="88">
                  <c:v>8712.4943986970484</c:v>
                </c:pt>
                <c:pt idx="89">
                  <c:v>4415.5066375593233</c:v>
                </c:pt>
                <c:pt idx="90">
                  <c:v>8075.1064129250408</c:v>
                </c:pt>
                <c:pt idx="91">
                  <c:v>6927.6933771095355</c:v>
                </c:pt>
                <c:pt idx="92">
                  <c:v>4935.8638617630004</c:v>
                </c:pt>
                <c:pt idx="93">
                  <c:v>7893.7333171913297</c:v>
                </c:pt>
                <c:pt idx="94">
                  <c:v>9873.9674074835493</c:v>
                </c:pt>
                <c:pt idx="95">
                  <c:v>-591.33482659061156</c:v>
                </c:pt>
                <c:pt idx="96">
                  <c:v>8313.6036471458647</c:v>
                </c:pt>
                <c:pt idx="97">
                  <c:v>5793.0372615896522</c:v>
                </c:pt>
                <c:pt idx="98">
                  <c:v>352.86936019593134</c:v>
                </c:pt>
                <c:pt idx="99">
                  <c:v>7325.1103092362982</c:v>
                </c:pt>
                <c:pt idx="100">
                  <c:v>2648.6491835271227</c:v>
                </c:pt>
                <c:pt idx="101">
                  <c:v>-454.69745802588801</c:v>
                </c:pt>
                <c:pt idx="102">
                  <c:v>6609.8724261057632</c:v>
                </c:pt>
                <c:pt idx="103">
                  <c:v>5433.8332687559305</c:v>
                </c:pt>
                <c:pt idx="104">
                  <c:v>4845.2330524808594</c:v>
                </c:pt>
                <c:pt idx="105">
                  <c:v>6148.3144507651868</c:v>
                </c:pt>
                <c:pt idx="106">
                  <c:v>5652.3669190618566</c:v>
                </c:pt>
                <c:pt idx="107">
                  <c:v>5509.2399746754882</c:v>
                </c:pt>
                <c:pt idx="108">
                  <c:v>9558.5164500398387</c:v>
                </c:pt>
                <c:pt idx="109">
                  <c:v>4781.2689908223447</c:v>
                </c:pt>
                <c:pt idx="110">
                  <c:v>5581.6214579153011</c:v>
                </c:pt>
                <c:pt idx="111">
                  <c:v>1868.7117578169571</c:v>
                </c:pt>
                <c:pt idx="112">
                  <c:v>10118.52948800466</c:v>
                </c:pt>
                <c:pt idx="113">
                  <c:v>1759.5603703069805</c:v>
                </c:pt>
                <c:pt idx="114">
                  <c:v>3002.0973162667274</c:v>
                </c:pt>
                <c:pt idx="115">
                  <c:v>2140.8507805899089</c:v>
                </c:pt>
                <c:pt idx="116">
                  <c:v>5317.8676011415619</c:v>
                </c:pt>
                <c:pt idx="117">
                  <c:v>4102.3862545247621</c:v>
                </c:pt>
                <c:pt idx="118">
                  <c:v>3501.783046081418</c:v>
                </c:pt>
                <c:pt idx="119">
                  <c:v>4900.8018320782103</c:v>
                </c:pt>
                <c:pt idx="120">
                  <c:v>6385.2903592032762</c:v>
                </c:pt>
                <c:pt idx="121">
                  <c:v>5064.837575100878</c:v>
                </c:pt>
                <c:pt idx="122">
                  <c:v>7063.2706270441595</c:v>
                </c:pt>
                <c:pt idx="123">
                  <c:v>3920.5695126236842</c:v>
                </c:pt>
                <c:pt idx="124">
                  <c:v>7736.4327603045449</c:v>
                </c:pt>
                <c:pt idx="125">
                  <c:v>3217.1094937901453</c:v>
                </c:pt>
                <c:pt idx="126">
                  <c:v>8425.6532454109019</c:v>
                </c:pt>
                <c:pt idx="127">
                  <c:v>3369.4595528568298</c:v>
                </c:pt>
                <c:pt idx="128">
                  <c:v>12331.532348061846</c:v>
                </c:pt>
                <c:pt idx="129">
                  <c:v>1019.9622034628485</c:v>
                </c:pt>
                <c:pt idx="130">
                  <c:v>6374.2877484970641</c:v>
                </c:pt>
                <c:pt idx="131">
                  <c:v>8318.1131593044811</c:v>
                </c:pt>
                <c:pt idx="132">
                  <c:v>7441.5478925611005</c:v>
                </c:pt>
                <c:pt idx="133">
                  <c:v>3577.3926784399628</c:v>
                </c:pt>
                <c:pt idx="134">
                  <c:v>5660.0768379520068</c:v>
                </c:pt>
                <c:pt idx="135">
                  <c:v>7299.3594593444441</c:v>
                </c:pt>
                <c:pt idx="136">
                  <c:v>4625.0744598603014</c:v>
                </c:pt>
                <c:pt idx="137">
                  <c:v>4423.0988333021724</c:v>
                </c:pt>
                <c:pt idx="138">
                  <c:v>7454.7372955960745</c:v>
                </c:pt>
                <c:pt idx="139">
                  <c:v>-1380.6169598848892</c:v>
                </c:pt>
                <c:pt idx="140">
                  <c:v>3886.2641626018517</c:v>
                </c:pt>
                <c:pt idx="141">
                  <c:v>8495.6133644743913</c:v>
                </c:pt>
                <c:pt idx="142">
                  <c:v>6124.8742887440912</c:v>
                </c:pt>
                <c:pt idx="143">
                  <c:v>3694.2112932490827</c:v>
                </c:pt>
                <c:pt idx="144">
                  <c:v>6164.4752641884252</c:v>
                </c:pt>
                <c:pt idx="145">
                  <c:v>6057.1803240590434</c:v>
                </c:pt>
                <c:pt idx="146">
                  <c:v>3932.8795803964781</c:v>
                </c:pt>
                <c:pt idx="147">
                  <c:v>6172.3391361871518</c:v>
                </c:pt>
                <c:pt idx="148">
                  <c:v>8597.1737386154982</c:v>
                </c:pt>
                <c:pt idx="149">
                  <c:v>3543.9865054507341</c:v>
                </c:pt>
                <c:pt idx="150">
                  <c:v>5807.7568975001868</c:v>
                </c:pt>
                <c:pt idx="151">
                  <c:v>1559.1358722450341</c:v>
                </c:pt>
                <c:pt idx="152">
                  <c:v>2441.4942052217066</c:v>
                </c:pt>
                <c:pt idx="153">
                  <c:v>5361.1280038591904</c:v>
                </c:pt>
                <c:pt idx="154">
                  <c:v>2885.4151394784508</c:v>
                </c:pt>
                <c:pt idx="155">
                  <c:v>3665.7163820397445</c:v>
                </c:pt>
                <c:pt idx="156">
                  <c:v>8066.13063968815</c:v>
                </c:pt>
                <c:pt idx="157">
                  <c:v>6162.8628077507365</c:v>
                </c:pt>
                <c:pt idx="158">
                  <c:v>2446.4478241998208</c:v>
                </c:pt>
                <c:pt idx="159">
                  <c:v>4592.5059181996567</c:v>
                </c:pt>
                <c:pt idx="160">
                  <c:v>5172.5876138975727</c:v>
                </c:pt>
                <c:pt idx="161">
                  <c:v>6296.7182691518601</c:v>
                </c:pt>
                <c:pt idx="162">
                  <c:v>3953.2815798774118</c:v>
                </c:pt>
                <c:pt idx="163">
                  <c:v>3447.1014950521503</c:v>
                </c:pt>
                <c:pt idx="164">
                  <c:v>6513.3246416737093</c:v>
                </c:pt>
                <c:pt idx="165">
                  <c:v>3942.177374349867</c:v>
                </c:pt>
                <c:pt idx="166">
                  <c:v>7180.4006693191586</c:v>
                </c:pt>
                <c:pt idx="167">
                  <c:v>7066.4740037802258</c:v>
                </c:pt>
                <c:pt idx="168">
                  <c:v>3202.9220766429544</c:v>
                </c:pt>
                <c:pt idx="169">
                  <c:v>4301.5838597948841</c:v>
                </c:pt>
                <c:pt idx="170">
                  <c:v>5690.8980225124687</c:v>
                </c:pt>
                <c:pt idx="171">
                  <c:v>4408.4702600407809</c:v>
                </c:pt>
                <c:pt idx="172">
                  <c:v>7616.7908367309901</c:v>
                </c:pt>
                <c:pt idx="173">
                  <c:v>3819.7801130800635</c:v>
                </c:pt>
                <c:pt idx="174">
                  <c:v>8306.7310956771489</c:v>
                </c:pt>
                <c:pt idx="175">
                  <c:v>5628.6775200355814</c:v>
                </c:pt>
                <c:pt idx="176">
                  <c:v>11506.874299630123</c:v>
                </c:pt>
                <c:pt idx="177">
                  <c:v>3685.0319581155959</c:v>
                </c:pt>
                <c:pt idx="178">
                  <c:v>7780.8013392388712</c:v>
                </c:pt>
                <c:pt idx="179">
                  <c:v>7130.4615626970181</c:v>
                </c:pt>
                <c:pt idx="180">
                  <c:v>7459.1575719519942</c:v>
                </c:pt>
                <c:pt idx="181">
                  <c:v>3813.0208288723479</c:v>
                </c:pt>
                <c:pt idx="182">
                  <c:v>4684.4050230730909</c:v>
                </c:pt>
                <c:pt idx="183">
                  <c:v>10065.011282501477</c:v>
                </c:pt>
                <c:pt idx="184">
                  <c:v>5613.6333969571697</c:v>
                </c:pt>
                <c:pt idx="185">
                  <c:v>7708.0715297930246</c:v>
                </c:pt>
                <c:pt idx="186">
                  <c:v>2667.8724026120299</c:v>
                </c:pt>
                <c:pt idx="187">
                  <c:v>6506.2772220158922</c:v>
                </c:pt>
                <c:pt idx="188">
                  <c:v>3881.3206857002724</c:v>
                </c:pt>
                <c:pt idx="189">
                  <c:v>3092.7301099517308</c:v>
                </c:pt>
                <c:pt idx="190">
                  <c:v>2581.5006756886241</c:v>
                </c:pt>
                <c:pt idx="191">
                  <c:v>4730.597330057768</c:v>
                </c:pt>
                <c:pt idx="192">
                  <c:v>7478.8833865542611</c:v>
                </c:pt>
                <c:pt idx="193">
                  <c:v>2464.0850334798838</c:v>
                </c:pt>
                <c:pt idx="194">
                  <c:v>637.1454880137195</c:v>
                </c:pt>
                <c:pt idx="195">
                  <c:v>8639.5696085546351</c:v>
                </c:pt>
                <c:pt idx="196">
                  <c:v>4178.8159357790728</c:v>
                </c:pt>
                <c:pt idx="197">
                  <c:v>4938.5794665888034</c:v>
                </c:pt>
                <c:pt idx="198">
                  <c:v>7749.7436947852757</c:v>
                </c:pt>
                <c:pt idx="199">
                  <c:v>2928.1390491965408</c:v>
                </c:pt>
                <c:pt idx="200">
                  <c:v>2227.9228176883908</c:v>
                </c:pt>
                <c:pt idx="201">
                  <c:v>-79.002542844936698</c:v>
                </c:pt>
                <c:pt idx="202">
                  <c:v>4720.1614707691624</c:v>
                </c:pt>
                <c:pt idx="203">
                  <c:v>8630.8341651981009</c:v>
                </c:pt>
                <c:pt idx="204">
                  <c:v>3315.5558870738646</c:v>
                </c:pt>
                <c:pt idx="205">
                  <c:v>-3001.4138213964025</c:v>
                </c:pt>
                <c:pt idx="206">
                  <c:v>3948.8487120723862</c:v>
                </c:pt>
                <c:pt idx="207">
                  <c:v>750.01707351194364</c:v>
                </c:pt>
                <c:pt idx="208">
                  <c:v>-424.12332292009216</c:v>
                </c:pt>
                <c:pt idx="209">
                  <c:v>3259.7302814957088</c:v>
                </c:pt>
                <c:pt idx="210">
                  <c:v>7220.5574384592301</c:v>
                </c:pt>
                <c:pt idx="211">
                  <c:v>5255.2635780016044</c:v>
                </c:pt>
                <c:pt idx="212">
                  <c:v>5484.6306786624064</c:v>
                </c:pt>
                <c:pt idx="213">
                  <c:v>6219.8743181182581</c:v>
                </c:pt>
                <c:pt idx="214">
                  <c:v>5778.2873660421201</c:v>
                </c:pt>
                <c:pt idx="215">
                  <c:v>6870.6794771946934</c:v>
                </c:pt>
                <c:pt idx="216">
                  <c:v>4871.5580789455189</c:v>
                </c:pt>
                <c:pt idx="217">
                  <c:v>4200.4454410585195</c:v>
                </c:pt>
                <c:pt idx="218">
                  <c:v>4375.4229702052653</c:v>
                </c:pt>
                <c:pt idx="219">
                  <c:v>4659.2065324293517</c:v>
                </c:pt>
                <c:pt idx="220">
                  <c:v>5877.9968066392885</c:v>
                </c:pt>
                <c:pt idx="221">
                  <c:v>2360.8885404404568</c:v>
                </c:pt>
                <c:pt idx="222">
                  <c:v>2326.5714994054429</c:v>
                </c:pt>
                <c:pt idx="223">
                  <c:v>4175.3646900896965</c:v>
                </c:pt>
                <c:pt idx="224">
                  <c:v>3104.8558964423519</c:v>
                </c:pt>
                <c:pt idx="225">
                  <c:v>10339.3955195199</c:v>
                </c:pt>
                <c:pt idx="226">
                  <c:v>6426.1454112347737</c:v>
                </c:pt>
                <c:pt idx="227">
                  <c:v>3971.8292140145568</c:v>
                </c:pt>
                <c:pt idx="228">
                  <c:v>6524.3043573189243</c:v>
                </c:pt>
                <c:pt idx="229">
                  <c:v>4358.7267598652315</c:v>
                </c:pt>
                <c:pt idx="230">
                  <c:v>6730.7580333636251</c:v>
                </c:pt>
                <c:pt idx="231">
                  <c:v>4327.4852742742587</c:v>
                </c:pt>
                <c:pt idx="232">
                  <c:v>7150.3445861148739</c:v>
                </c:pt>
                <c:pt idx="233">
                  <c:v>5051.5526072728153</c:v>
                </c:pt>
                <c:pt idx="234">
                  <c:v>5608.2443193105437</c:v>
                </c:pt>
                <c:pt idx="235">
                  <c:v>3162.9390749460013</c:v>
                </c:pt>
                <c:pt idx="236">
                  <c:v>4038.808751436065</c:v>
                </c:pt>
                <c:pt idx="237">
                  <c:v>9730.6782608374742</c:v>
                </c:pt>
                <c:pt idx="238">
                  <c:v>1722.9665806250136</c:v>
                </c:pt>
                <c:pt idx="239">
                  <c:v>5509.9422405644546</c:v>
                </c:pt>
                <c:pt idx="240">
                  <c:v>6050.8518959125258</c:v>
                </c:pt>
                <c:pt idx="241">
                  <c:v>5367.3045822077856</c:v>
                </c:pt>
                <c:pt idx="242">
                  <c:v>7363.000119556099</c:v>
                </c:pt>
                <c:pt idx="243">
                  <c:v>959.69365737602436</c:v>
                </c:pt>
                <c:pt idx="244">
                  <c:v>7632.8222961708389</c:v>
                </c:pt>
                <c:pt idx="245">
                  <c:v>-1884.4714415141918</c:v>
                </c:pt>
                <c:pt idx="246">
                  <c:v>3461.3156426648216</c:v>
                </c:pt>
                <c:pt idx="247">
                  <c:v>7447.9598704097361</c:v>
                </c:pt>
                <c:pt idx="248">
                  <c:v>5298.6538562115193</c:v>
                </c:pt>
                <c:pt idx="249">
                  <c:v>7672.7916118770036</c:v>
                </c:pt>
                <c:pt idx="250">
                  <c:v>7918.7854858859691</c:v>
                </c:pt>
                <c:pt idx="251">
                  <c:v>3250.2620148441861</c:v>
                </c:pt>
                <c:pt idx="252">
                  <c:v>5570.3810230331146</c:v>
                </c:pt>
                <c:pt idx="253">
                  <c:v>5473.9031811746063</c:v>
                </c:pt>
                <c:pt idx="254">
                  <c:v>7759.12180564756</c:v>
                </c:pt>
                <c:pt idx="255">
                  <c:v>5645.0271606986717</c:v>
                </c:pt>
                <c:pt idx="256">
                  <c:v>8849.2711633147665</c:v>
                </c:pt>
                <c:pt idx="257">
                  <c:v>3527.2848365750961</c:v>
                </c:pt>
                <c:pt idx="258">
                  <c:v>4024.2170459667755</c:v>
                </c:pt>
                <c:pt idx="259">
                  <c:v>385.78955033901116</c:v>
                </c:pt>
                <c:pt idx="260">
                  <c:v>2191.0480344814814</c:v>
                </c:pt>
                <c:pt idx="261">
                  <c:v>4678.190100877594</c:v>
                </c:pt>
                <c:pt idx="262">
                  <c:v>8354.3516946501568</c:v>
                </c:pt>
                <c:pt idx="263">
                  <c:v>9141.5730249822391</c:v>
                </c:pt>
                <c:pt idx="264">
                  <c:v>8211.0050214726198</c:v>
                </c:pt>
                <c:pt idx="265">
                  <c:v>8558.6618470333688</c:v>
                </c:pt>
                <c:pt idx="266">
                  <c:v>9714.6598161974835</c:v>
                </c:pt>
                <c:pt idx="267">
                  <c:v>2065.6800041110528</c:v>
                </c:pt>
                <c:pt idx="268">
                  <c:v>3223.5317103993602</c:v>
                </c:pt>
                <c:pt idx="269">
                  <c:v>2994.8065085431153</c:v>
                </c:pt>
                <c:pt idx="270">
                  <c:v>1952.9710108465711</c:v>
                </c:pt>
                <c:pt idx="271">
                  <c:v>5041.5146328743476</c:v>
                </c:pt>
                <c:pt idx="272">
                  <c:v>8642.176177640893</c:v>
                </c:pt>
                <c:pt idx="273">
                  <c:v>4996.3287992711157</c:v>
                </c:pt>
                <c:pt idx="274">
                  <c:v>8736.937815998499</c:v>
                </c:pt>
                <c:pt idx="275">
                  <c:v>-2194.7207061713066</c:v>
                </c:pt>
                <c:pt idx="276">
                  <c:v>6734.5147925307701</c:v>
                </c:pt>
                <c:pt idx="277">
                  <c:v>7836.7811999488767</c:v>
                </c:pt>
                <c:pt idx="278">
                  <c:v>5467.6389215723693</c:v>
                </c:pt>
                <c:pt idx="279">
                  <c:v>5993.2712884614066</c:v>
                </c:pt>
                <c:pt idx="280">
                  <c:v>7524.0686041875706</c:v>
                </c:pt>
                <c:pt idx="281">
                  <c:v>8856.5313098023435</c:v>
                </c:pt>
                <c:pt idx="282">
                  <c:v>1479.5263283555</c:v>
                </c:pt>
                <c:pt idx="283">
                  <c:v>2026.5051323595587</c:v>
                </c:pt>
                <c:pt idx="284">
                  <c:v>5826.9845741392246</c:v>
                </c:pt>
                <c:pt idx="285">
                  <c:v>6948.6820810511435</c:v>
                </c:pt>
                <c:pt idx="286">
                  <c:v>4057.1944797040342</c:v>
                </c:pt>
                <c:pt idx="287">
                  <c:v>4578.2091256541971</c:v>
                </c:pt>
                <c:pt idx="288">
                  <c:v>3649.3168835237329</c:v>
                </c:pt>
                <c:pt idx="289">
                  <c:v>3670.6864053084309</c:v>
                </c:pt>
                <c:pt idx="290">
                  <c:v>3533.3756734193075</c:v>
                </c:pt>
                <c:pt idx="291">
                  <c:v>5887.5688688906939</c:v>
                </c:pt>
                <c:pt idx="292">
                  <c:v>828.47681004559377</c:v>
                </c:pt>
                <c:pt idx="293">
                  <c:v>4766.5249534408276</c:v>
                </c:pt>
                <c:pt idx="294">
                  <c:v>9308.6558768719296</c:v>
                </c:pt>
                <c:pt idx="295">
                  <c:v>1743.9761379705842</c:v>
                </c:pt>
                <c:pt idx="296">
                  <c:v>7509.630487164176</c:v>
                </c:pt>
                <c:pt idx="297">
                  <c:v>2727.9520854083539</c:v>
                </c:pt>
                <c:pt idx="298">
                  <c:v>-1241.834581550328</c:v>
                </c:pt>
                <c:pt idx="299">
                  <c:v>1784.4763248139109</c:v>
                </c:pt>
                <c:pt idx="300">
                  <c:v>1255.9694314002372</c:v>
                </c:pt>
                <c:pt idx="301">
                  <c:v>9435.7317144178051</c:v>
                </c:pt>
                <c:pt idx="302">
                  <c:v>7649.2601393062514</c:v>
                </c:pt>
                <c:pt idx="303">
                  <c:v>3467.9919206105606</c:v>
                </c:pt>
                <c:pt idx="304">
                  <c:v>6778.6186512328823</c:v>
                </c:pt>
                <c:pt idx="305">
                  <c:v>5528.2789685433718</c:v>
                </c:pt>
                <c:pt idx="306">
                  <c:v>7013.3096159657543</c:v>
                </c:pt>
                <c:pt idx="307">
                  <c:v>6748.4964241694606</c:v>
                </c:pt>
                <c:pt idx="308">
                  <c:v>8448.0341831140013</c:v>
                </c:pt>
                <c:pt idx="309">
                  <c:v>1814.1531254443501</c:v>
                </c:pt>
                <c:pt idx="310">
                  <c:v>8074.6885893065337</c:v>
                </c:pt>
                <c:pt idx="311">
                  <c:v>10859.634664769257</c:v>
                </c:pt>
                <c:pt idx="312">
                  <c:v>2101.5286686861177</c:v>
                </c:pt>
                <c:pt idx="313">
                  <c:v>4542.6502969290195</c:v>
                </c:pt>
                <c:pt idx="314">
                  <c:v>8778.6428567243584</c:v>
                </c:pt>
                <c:pt idx="315">
                  <c:v>9112.1093208313068</c:v>
                </c:pt>
                <c:pt idx="316">
                  <c:v>1945.1732211146063</c:v>
                </c:pt>
                <c:pt idx="317">
                  <c:v>8954.8798004779383</c:v>
                </c:pt>
                <c:pt idx="318">
                  <c:v>5818.6569106764737</c:v>
                </c:pt>
                <c:pt idx="319">
                  <c:v>1428.8354864679159</c:v>
                </c:pt>
                <c:pt idx="320">
                  <c:v>8455.2584691925113</c:v>
                </c:pt>
                <c:pt idx="321">
                  <c:v>5949.3038615192372</c:v>
                </c:pt>
                <c:pt idx="322">
                  <c:v>-268.01665871992196</c:v>
                </c:pt>
                <c:pt idx="323">
                  <c:v>6468.6853827409304</c:v>
                </c:pt>
                <c:pt idx="324">
                  <c:v>9133.2369584526077</c:v>
                </c:pt>
                <c:pt idx="325">
                  <c:v>7731.9840767233636</c:v>
                </c:pt>
                <c:pt idx="326">
                  <c:v>995.53124271160323</c:v>
                </c:pt>
                <c:pt idx="327">
                  <c:v>6790.7524260307073</c:v>
                </c:pt>
                <c:pt idx="328">
                  <c:v>3171.8804220224329</c:v>
                </c:pt>
                <c:pt idx="329">
                  <c:v>6637.519381876964</c:v>
                </c:pt>
                <c:pt idx="330">
                  <c:v>6770.2074304353664</c:v>
                </c:pt>
                <c:pt idx="331">
                  <c:v>4481.5694532282096</c:v>
                </c:pt>
                <c:pt idx="332">
                  <c:v>6885.8430987342226</c:v>
                </c:pt>
                <c:pt idx="333">
                  <c:v>9477.6516229435238</c:v>
                </c:pt>
                <c:pt idx="334">
                  <c:v>6427.0641945914722</c:v>
                </c:pt>
                <c:pt idx="335">
                  <c:v>3417.2009401643068</c:v>
                </c:pt>
                <c:pt idx="336">
                  <c:v>4626.7804816179632</c:v>
                </c:pt>
                <c:pt idx="337">
                  <c:v>6205.9644898722217</c:v>
                </c:pt>
                <c:pt idx="338">
                  <c:v>6410.0326678201536</c:v>
                </c:pt>
                <c:pt idx="339">
                  <c:v>2520.4425655169907</c:v>
                </c:pt>
                <c:pt idx="340">
                  <c:v>8419.5991546368332</c:v>
                </c:pt>
                <c:pt idx="341">
                  <c:v>5987.571281157765</c:v>
                </c:pt>
                <c:pt idx="342">
                  <c:v>4646.9038183817402</c:v>
                </c:pt>
                <c:pt idx="343">
                  <c:v>3896.3914239823253</c:v>
                </c:pt>
                <c:pt idx="344">
                  <c:v>2943.9657310537609</c:v>
                </c:pt>
                <c:pt idx="345">
                  <c:v>6818.3473631663092</c:v>
                </c:pt>
                <c:pt idx="346">
                  <c:v>5557.4338217219765</c:v>
                </c:pt>
                <c:pt idx="347">
                  <c:v>4937.829922347757</c:v>
                </c:pt>
                <c:pt idx="348">
                  <c:v>2387.4246791586961</c:v>
                </c:pt>
                <c:pt idx="349">
                  <c:v>3529.5850574171245</c:v>
                </c:pt>
                <c:pt idx="350">
                  <c:v>2309.0833735921256</c:v>
                </c:pt>
                <c:pt idx="351">
                  <c:v>2056.2788688928777</c:v>
                </c:pt>
                <c:pt idx="352">
                  <c:v>6455.4743346760351</c:v>
                </c:pt>
                <c:pt idx="353">
                  <c:v>5283.2020576634895</c:v>
                </c:pt>
                <c:pt idx="354">
                  <c:v>5371.6589612679581</c:v>
                </c:pt>
                <c:pt idx="355">
                  <c:v>6315.4163303111636</c:v>
                </c:pt>
                <c:pt idx="356">
                  <c:v>7662.4743864249258</c:v>
                </c:pt>
                <c:pt idx="357">
                  <c:v>8139.914369909894</c:v>
                </c:pt>
                <c:pt idx="358">
                  <c:v>2172.267958465929</c:v>
                </c:pt>
                <c:pt idx="359">
                  <c:v>4493.8376894955009</c:v>
                </c:pt>
                <c:pt idx="360">
                  <c:v>7474.5051183793794</c:v>
                </c:pt>
                <c:pt idx="361">
                  <c:v>11136.584109884341</c:v>
                </c:pt>
                <c:pt idx="362">
                  <c:v>5298.1020249766461</c:v>
                </c:pt>
                <c:pt idx="363">
                  <c:v>673.63471649724238</c:v>
                </c:pt>
                <c:pt idx="364">
                  <c:v>7916.3080558875672</c:v>
                </c:pt>
                <c:pt idx="365">
                  <c:v>2020.5966395125533</c:v>
                </c:pt>
                <c:pt idx="366">
                  <c:v>7350.9037834749552</c:v>
                </c:pt>
                <c:pt idx="367">
                  <c:v>5565.1638957997302</c:v>
                </c:pt>
                <c:pt idx="368">
                  <c:v>4722.9883525929345</c:v>
                </c:pt>
                <c:pt idx="369">
                  <c:v>5101.8324346234622</c:v>
                </c:pt>
                <c:pt idx="370">
                  <c:v>4820.8464081423772</c:v>
                </c:pt>
                <c:pt idx="371">
                  <c:v>2870.2675475926467</c:v>
                </c:pt>
                <c:pt idx="372">
                  <c:v>3905.6933421139297</c:v>
                </c:pt>
                <c:pt idx="373">
                  <c:v>3305.3019904358011</c:v>
                </c:pt>
                <c:pt idx="374">
                  <c:v>11278.177651713164</c:v>
                </c:pt>
                <c:pt idx="375">
                  <c:v>9487.1578948733168</c:v>
                </c:pt>
                <c:pt idx="376">
                  <c:v>1666.1693597934236</c:v>
                </c:pt>
                <c:pt idx="377">
                  <c:v>4640.8422289144492</c:v>
                </c:pt>
                <c:pt idx="378">
                  <c:v>6999.162709191618</c:v>
                </c:pt>
                <c:pt idx="379">
                  <c:v>6527.7816001441824</c:v>
                </c:pt>
                <c:pt idx="380">
                  <c:v>10368.65724832671</c:v>
                </c:pt>
                <c:pt idx="381">
                  <c:v>2423.5818599837257</c:v>
                </c:pt>
                <c:pt idx="382">
                  <c:v>5969.6006164867322</c:v>
                </c:pt>
                <c:pt idx="383">
                  <c:v>3060.3516343143378</c:v>
                </c:pt>
                <c:pt idx="384">
                  <c:v>8192.4198890333282</c:v>
                </c:pt>
                <c:pt idx="385">
                  <c:v>2387.6791899440245</c:v>
                </c:pt>
                <c:pt idx="386">
                  <c:v>-552.11110249139881</c:v>
                </c:pt>
                <c:pt idx="387">
                  <c:v>6713.9980021567553</c:v>
                </c:pt>
                <c:pt idx="388">
                  <c:v>3166.392867601649</c:v>
                </c:pt>
                <c:pt idx="389">
                  <c:v>6898.5792391597406</c:v>
                </c:pt>
                <c:pt idx="390">
                  <c:v>4326.9505273868808</c:v>
                </c:pt>
                <c:pt idx="391">
                  <c:v>4470.1411434581496</c:v>
                </c:pt>
                <c:pt idx="392">
                  <c:v>-806.41333924533546</c:v>
                </c:pt>
                <c:pt idx="393">
                  <c:v>3149.5162540754591</c:v>
                </c:pt>
                <c:pt idx="394">
                  <c:v>-1536.8863764674657</c:v>
                </c:pt>
                <c:pt idx="395">
                  <c:v>3151.3484179444063</c:v>
                </c:pt>
                <c:pt idx="396">
                  <c:v>4680.4602972369848</c:v>
                </c:pt>
                <c:pt idx="397">
                  <c:v>4188.9641728962433</c:v>
                </c:pt>
                <c:pt idx="398">
                  <c:v>2745.1611798827835</c:v>
                </c:pt>
                <c:pt idx="399">
                  <c:v>3124.7647991121271</c:v>
                </c:pt>
                <c:pt idx="400">
                  <c:v>4726.0782163423564</c:v>
                </c:pt>
                <c:pt idx="401">
                  <c:v>10761.173080579163</c:v>
                </c:pt>
                <c:pt idx="402">
                  <c:v>6272.5152701555744</c:v>
                </c:pt>
                <c:pt idx="403">
                  <c:v>9856.0257838847883</c:v>
                </c:pt>
                <c:pt idx="404">
                  <c:v>4383.2067885169508</c:v>
                </c:pt>
                <c:pt idx="405">
                  <c:v>3909.17224591381</c:v>
                </c:pt>
                <c:pt idx="406">
                  <c:v>1961.5272931747993</c:v>
                </c:pt>
                <c:pt idx="407">
                  <c:v>2439.531103900018</c:v>
                </c:pt>
                <c:pt idx="408">
                  <c:v>9316.29416739515</c:v>
                </c:pt>
                <c:pt idx="409">
                  <c:v>4139.9065969000631</c:v>
                </c:pt>
                <c:pt idx="410">
                  <c:v>10496.92320546868</c:v>
                </c:pt>
                <c:pt idx="411">
                  <c:v>3175.507041555592</c:v>
                </c:pt>
                <c:pt idx="412">
                  <c:v>6931.5803142932873</c:v>
                </c:pt>
                <c:pt idx="413">
                  <c:v>7062.9741775008206</c:v>
                </c:pt>
                <c:pt idx="414">
                  <c:v>385.82634654818139</c:v>
                </c:pt>
                <c:pt idx="415">
                  <c:v>5989.2881065409783</c:v>
                </c:pt>
                <c:pt idx="416">
                  <c:v>1876.8948901438084</c:v>
                </c:pt>
                <c:pt idx="417">
                  <c:v>5912.1666275421412</c:v>
                </c:pt>
                <c:pt idx="418">
                  <c:v>6901.7670938159354</c:v>
                </c:pt>
                <c:pt idx="419">
                  <c:v>-376.60206014433402</c:v>
                </c:pt>
                <c:pt idx="420">
                  <c:v>8469.9822322330401</c:v>
                </c:pt>
                <c:pt idx="421">
                  <c:v>6992.3550716174286</c:v>
                </c:pt>
                <c:pt idx="422">
                  <c:v>3384.8256019242535</c:v>
                </c:pt>
                <c:pt idx="423">
                  <c:v>6139.7055959006193</c:v>
                </c:pt>
                <c:pt idx="424">
                  <c:v>7019.7749905195933</c:v>
                </c:pt>
                <c:pt idx="425">
                  <c:v>4352.5044510720272</c:v>
                </c:pt>
                <c:pt idx="426">
                  <c:v>5926.1706785814058</c:v>
                </c:pt>
                <c:pt idx="427">
                  <c:v>586.60897521362972</c:v>
                </c:pt>
                <c:pt idx="428">
                  <c:v>3529.0929272839876</c:v>
                </c:pt>
                <c:pt idx="429">
                  <c:v>1430.5273664759895</c:v>
                </c:pt>
                <c:pt idx="430">
                  <c:v>1353.0151265575637</c:v>
                </c:pt>
                <c:pt idx="431">
                  <c:v>1985.6577427823493</c:v>
                </c:pt>
                <c:pt idx="432">
                  <c:v>4862.4568548251646</c:v>
                </c:pt>
                <c:pt idx="433">
                  <c:v>5159.8420312142307</c:v>
                </c:pt>
                <c:pt idx="434">
                  <c:v>4923.0392620684443</c:v>
                </c:pt>
                <c:pt idx="435">
                  <c:v>3032.20338279829</c:v>
                </c:pt>
                <c:pt idx="436">
                  <c:v>-1071.646457455292</c:v>
                </c:pt>
                <c:pt idx="437">
                  <c:v>3592.303187450153</c:v>
                </c:pt>
                <c:pt idx="438">
                  <c:v>6150.5399491579774</c:v>
                </c:pt>
                <c:pt idx="439">
                  <c:v>2081.2093882650447</c:v>
                </c:pt>
                <c:pt idx="440">
                  <c:v>8047.7258562369852</c:v>
                </c:pt>
                <c:pt idx="441">
                  <c:v>4755.2650828785008</c:v>
                </c:pt>
                <c:pt idx="442">
                  <c:v>3950.5222764418504</c:v>
                </c:pt>
                <c:pt idx="443">
                  <c:v>9301.3820596284586</c:v>
                </c:pt>
                <c:pt idx="444">
                  <c:v>6419.3980459423174</c:v>
                </c:pt>
                <c:pt idx="445">
                  <c:v>5288.7933003511753</c:v>
                </c:pt>
                <c:pt idx="446">
                  <c:v>6724.3114337930519</c:v>
                </c:pt>
                <c:pt idx="447">
                  <c:v>5704.9147099788006</c:v>
                </c:pt>
                <c:pt idx="448">
                  <c:v>7405.6004968347943</c:v>
                </c:pt>
                <c:pt idx="449">
                  <c:v>1995.3512744431348</c:v>
                </c:pt>
                <c:pt idx="450">
                  <c:v>7087.0869154678703</c:v>
                </c:pt>
                <c:pt idx="451">
                  <c:v>3903.4274110824322</c:v>
                </c:pt>
                <c:pt idx="452">
                  <c:v>9001.7632086869799</c:v>
                </c:pt>
                <c:pt idx="453">
                  <c:v>3165.001223774424</c:v>
                </c:pt>
                <c:pt idx="454">
                  <c:v>6158.0151997379216</c:v>
                </c:pt>
                <c:pt idx="455">
                  <c:v>13493.103000219568</c:v>
                </c:pt>
                <c:pt idx="456">
                  <c:v>6656.3220694625097</c:v>
                </c:pt>
                <c:pt idx="457">
                  <c:v>3857.3658661461714</c:v>
                </c:pt>
                <c:pt idx="458">
                  <c:v>4549.6018463610126</c:v>
                </c:pt>
                <c:pt idx="459">
                  <c:v>5571.1300786465172</c:v>
                </c:pt>
                <c:pt idx="460">
                  <c:v>1405.2672147182325</c:v>
                </c:pt>
                <c:pt idx="461">
                  <c:v>3203.9802703872429</c:v>
                </c:pt>
                <c:pt idx="462">
                  <c:v>2632.033931591182</c:v>
                </c:pt>
                <c:pt idx="463">
                  <c:v>8085.4672334913439</c:v>
                </c:pt>
                <c:pt idx="464">
                  <c:v>3410.5504595280604</c:v>
                </c:pt>
                <c:pt idx="465">
                  <c:v>2789.0867871058099</c:v>
                </c:pt>
                <c:pt idx="466">
                  <c:v>2254.3936176411808</c:v>
                </c:pt>
                <c:pt idx="467">
                  <c:v>5635.4741192494448</c:v>
                </c:pt>
                <c:pt idx="468">
                  <c:v>7386.9829228232484</c:v>
                </c:pt>
                <c:pt idx="469">
                  <c:v>6456.7932127954464</c:v>
                </c:pt>
                <c:pt idx="470">
                  <c:v>5499.2401275485163</c:v>
                </c:pt>
                <c:pt idx="471">
                  <c:v>6150.4405537676466</c:v>
                </c:pt>
                <c:pt idx="472">
                  <c:v>2479.0251291045597</c:v>
                </c:pt>
                <c:pt idx="473">
                  <c:v>2620.9939843935176</c:v>
                </c:pt>
                <c:pt idx="474">
                  <c:v>5450.0762934389377</c:v>
                </c:pt>
                <c:pt idx="475">
                  <c:v>5907.1450457884548</c:v>
                </c:pt>
                <c:pt idx="476">
                  <c:v>2453.0304785333915</c:v>
                </c:pt>
                <c:pt idx="477">
                  <c:v>7660.6336817150941</c:v>
                </c:pt>
                <c:pt idx="478">
                  <c:v>-243.40201331748619</c:v>
                </c:pt>
                <c:pt idx="479">
                  <c:v>7761.8893023215505</c:v>
                </c:pt>
                <c:pt idx="480">
                  <c:v>3159.9185736902327</c:v>
                </c:pt>
                <c:pt idx="481">
                  <c:v>7517.0983523899213</c:v>
                </c:pt>
                <c:pt idx="482">
                  <c:v>2620.8085655227542</c:v>
                </c:pt>
                <c:pt idx="483">
                  <c:v>6220.9170060485867</c:v>
                </c:pt>
                <c:pt idx="484">
                  <c:v>2652.0007858795666</c:v>
                </c:pt>
                <c:pt idx="485">
                  <c:v>-1487.7235613702896</c:v>
                </c:pt>
                <c:pt idx="486">
                  <c:v>4401.1004981502101</c:v>
                </c:pt>
                <c:pt idx="487">
                  <c:v>5121.0939999193224</c:v>
                </c:pt>
                <c:pt idx="488">
                  <c:v>5581.4623252929159</c:v>
                </c:pt>
                <c:pt idx="489">
                  <c:v>3294.372612731042</c:v>
                </c:pt>
                <c:pt idx="490">
                  <c:v>4517.898394234122</c:v>
                </c:pt>
                <c:pt idx="491">
                  <c:v>-334.40358126999718</c:v>
                </c:pt>
                <c:pt idx="492">
                  <c:v>9212.320456320851</c:v>
                </c:pt>
                <c:pt idx="493">
                  <c:v>5601.0549002010794</c:v>
                </c:pt>
                <c:pt idx="494">
                  <c:v>4891.6978193148516</c:v>
                </c:pt>
                <c:pt idx="495">
                  <c:v>4087.5147414392982</c:v>
                </c:pt>
                <c:pt idx="496">
                  <c:v>1580.9631356430641</c:v>
                </c:pt>
                <c:pt idx="497">
                  <c:v>2779.2156509514361</c:v>
                </c:pt>
                <c:pt idx="498">
                  <c:v>2177.5973083832255</c:v>
                </c:pt>
                <c:pt idx="499">
                  <c:v>9945.1927401316752</c:v>
                </c:pt>
                <c:pt idx="500">
                  <c:v>8297.9062041417164</c:v>
                </c:pt>
                <c:pt idx="501">
                  <c:v>3675.9259143226536</c:v>
                </c:pt>
                <c:pt idx="502">
                  <c:v>6784.4922985384164</c:v>
                </c:pt>
                <c:pt idx="503">
                  <c:v>6045.2259416427823</c:v>
                </c:pt>
                <c:pt idx="504">
                  <c:v>3018.1730461331936</c:v>
                </c:pt>
                <c:pt idx="505">
                  <c:v>3286.9571058278734</c:v>
                </c:pt>
                <c:pt idx="506">
                  <c:v>3049.8095469099271</c:v>
                </c:pt>
                <c:pt idx="507">
                  <c:v>5384.5239564628664</c:v>
                </c:pt>
                <c:pt idx="508">
                  <c:v>1520.8051626841127</c:v>
                </c:pt>
                <c:pt idx="509">
                  <c:v>1922.449997487679</c:v>
                </c:pt>
                <c:pt idx="510">
                  <c:v>7705.0985796803843</c:v>
                </c:pt>
                <c:pt idx="511">
                  <c:v>7137.4931251099715</c:v>
                </c:pt>
                <c:pt idx="512">
                  <c:v>5389.4138107253293</c:v>
                </c:pt>
                <c:pt idx="513">
                  <c:v>-509.33244052786881</c:v>
                </c:pt>
                <c:pt idx="514">
                  <c:v>8324.7887829045412</c:v>
                </c:pt>
                <c:pt idx="515">
                  <c:v>4842.5315500649904</c:v>
                </c:pt>
                <c:pt idx="516">
                  <c:v>2783.8251209276214</c:v>
                </c:pt>
                <c:pt idx="517">
                  <c:v>7043.2305274621767</c:v>
                </c:pt>
                <c:pt idx="518">
                  <c:v>2630.5389711346911</c:v>
                </c:pt>
                <c:pt idx="519">
                  <c:v>7571.5673210577588</c:v>
                </c:pt>
                <c:pt idx="520">
                  <c:v>9667.9575803338612</c:v>
                </c:pt>
                <c:pt idx="521">
                  <c:v>5844.4080783778973</c:v>
                </c:pt>
                <c:pt idx="522">
                  <c:v>3168.088899203829</c:v>
                </c:pt>
                <c:pt idx="523">
                  <c:v>6936.6723947093242</c:v>
                </c:pt>
                <c:pt idx="524">
                  <c:v>9483.5083964710429</c:v>
                </c:pt>
                <c:pt idx="525">
                  <c:v>5593.9773754278349</c:v>
                </c:pt>
                <c:pt idx="526">
                  <c:v>7295.7703498253813</c:v>
                </c:pt>
                <c:pt idx="527">
                  <c:v>3277.0385486599098</c:v>
                </c:pt>
                <c:pt idx="528">
                  <c:v>6723.952304638181</c:v>
                </c:pt>
                <c:pt idx="529">
                  <c:v>2747.0927703054199</c:v>
                </c:pt>
                <c:pt idx="530">
                  <c:v>10151.28369742537</c:v>
                </c:pt>
                <c:pt idx="531">
                  <c:v>-709.09547259197484</c:v>
                </c:pt>
                <c:pt idx="532">
                  <c:v>8815.7407670870325</c:v>
                </c:pt>
                <c:pt idx="533">
                  <c:v>5095.2627693824252</c:v>
                </c:pt>
                <c:pt idx="534">
                  <c:v>4057.6214189176021</c:v>
                </c:pt>
                <c:pt idx="535">
                  <c:v>4310.3355998394236</c:v>
                </c:pt>
                <c:pt idx="536">
                  <c:v>7848.6073828511926</c:v>
                </c:pt>
                <c:pt idx="537">
                  <c:v>6749.3852764917683</c:v>
                </c:pt>
                <c:pt idx="538">
                  <c:v>7153.2004703365174</c:v>
                </c:pt>
                <c:pt idx="539">
                  <c:v>7639.3040577084994</c:v>
                </c:pt>
                <c:pt idx="540">
                  <c:v>4750.6444386924122</c:v>
                </c:pt>
                <c:pt idx="541">
                  <c:v>4217.8797559671639</c:v>
                </c:pt>
                <c:pt idx="542">
                  <c:v>3325.2825874642895</c:v>
                </c:pt>
                <c:pt idx="543">
                  <c:v>2344.2192611579549</c:v>
                </c:pt>
                <c:pt idx="544">
                  <c:v>4552.4812947157343</c:v>
                </c:pt>
                <c:pt idx="545">
                  <c:v>5060.3979613057909</c:v>
                </c:pt>
                <c:pt idx="546">
                  <c:v>10612.28168048336</c:v>
                </c:pt>
                <c:pt idx="547">
                  <c:v>5154.4661574614938</c:v>
                </c:pt>
                <c:pt idx="548">
                  <c:v>1423.598009289821</c:v>
                </c:pt>
                <c:pt idx="549">
                  <c:v>5713.1374527667913</c:v>
                </c:pt>
                <c:pt idx="550">
                  <c:v>4381.10548091295</c:v>
                </c:pt>
                <c:pt idx="551">
                  <c:v>5556.9603173178939</c:v>
                </c:pt>
                <c:pt idx="552">
                  <c:v>9211.2113131579263</c:v>
                </c:pt>
                <c:pt idx="553">
                  <c:v>6904.1136844808298</c:v>
                </c:pt>
                <c:pt idx="554">
                  <c:v>5994.335811665901</c:v>
                </c:pt>
                <c:pt idx="555">
                  <c:v>6579.9114012052833</c:v>
                </c:pt>
                <c:pt idx="556">
                  <c:v>1834.2250118262873</c:v>
                </c:pt>
                <c:pt idx="557">
                  <c:v>4241.2373055164762</c:v>
                </c:pt>
                <c:pt idx="558">
                  <c:v>5482.3557981755494</c:v>
                </c:pt>
                <c:pt idx="559">
                  <c:v>936.81918885126743</c:v>
                </c:pt>
                <c:pt idx="560">
                  <c:v>6174.7691986185018</c:v>
                </c:pt>
                <c:pt idx="561">
                  <c:v>5409.2882026840998</c:v>
                </c:pt>
                <c:pt idx="562">
                  <c:v>3798.2902483836174</c:v>
                </c:pt>
                <c:pt idx="563">
                  <c:v>4166.1658928402376</c:v>
                </c:pt>
                <c:pt idx="564">
                  <c:v>8800.125642799032</c:v>
                </c:pt>
                <c:pt idx="565">
                  <c:v>4527.5237923143468</c:v>
                </c:pt>
                <c:pt idx="566">
                  <c:v>5908.0893835315255</c:v>
                </c:pt>
                <c:pt idx="567">
                  <c:v>6202.8322729957781</c:v>
                </c:pt>
                <c:pt idx="568">
                  <c:v>-68.887426614880951</c:v>
                </c:pt>
                <c:pt idx="569">
                  <c:v>3252.7048139340404</c:v>
                </c:pt>
                <c:pt idx="570">
                  <c:v>3521.6377250230939</c:v>
                </c:pt>
                <c:pt idx="571">
                  <c:v>3210.4481570552171</c:v>
                </c:pt>
                <c:pt idx="572">
                  <c:v>6319.4359985098044</c:v>
                </c:pt>
                <c:pt idx="573">
                  <c:v>6773.4479986560309</c:v>
                </c:pt>
                <c:pt idx="574">
                  <c:v>3931.9306747517912</c:v>
                </c:pt>
                <c:pt idx="575">
                  <c:v>1074.6125782894019</c:v>
                </c:pt>
                <c:pt idx="576">
                  <c:v>1071.3643565673517</c:v>
                </c:pt>
                <c:pt idx="577">
                  <c:v>9086.3061571901853</c:v>
                </c:pt>
                <c:pt idx="578">
                  <c:v>811.93165132441425</c:v>
                </c:pt>
                <c:pt idx="579">
                  <c:v>4125.3797030162759</c:v>
                </c:pt>
                <c:pt idx="580">
                  <c:v>9627.2122945569627</c:v>
                </c:pt>
                <c:pt idx="581">
                  <c:v>1381.6748966413425</c:v>
                </c:pt>
                <c:pt idx="582">
                  <c:v>6692.0927011151189</c:v>
                </c:pt>
                <c:pt idx="583">
                  <c:v>9151.3713596337657</c:v>
                </c:pt>
                <c:pt idx="584">
                  <c:v>8935.7338088630786</c:v>
                </c:pt>
                <c:pt idx="585">
                  <c:v>5604.9035477732868</c:v>
                </c:pt>
                <c:pt idx="586">
                  <c:v>3863.0008151952761</c:v>
                </c:pt>
                <c:pt idx="587">
                  <c:v>2096.2765461912145</c:v>
                </c:pt>
                <c:pt idx="588">
                  <c:v>2716.2282058106698</c:v>
                </c:pt>
                <c:pt idx="589">
                  <c:v>5237.6280949120855</c:v>
                </c:pt>
                <c:pt idx="590">
                  <c:v>4787.1631007651176</c:v>
                </c:pt>
                <c:pt idx="591">
                  <c:v>1679.303861502161</c:v>
                </c:pt>
                <c:pt idx="592">
                  <c:v>4410.1582501974208</c:v>
                </c:pt>
                <c:pt idx="593">
                  <c:v>4276.6945109302706</c:v>
                </c:pt>
                <c:pt idx="594">
                  <c:v>4713.9415179354792</c:v>
                </c:pt>
                <c:pt idx="595">
                  <c:v>8547.7275889521006</c:v>
                </c:pt>
                <c:pt idx="596">
                  <c:v>1367.8465672783245</c:v>
                </c:pt>
                <c:pt idx="597">
                  <c:v>7773.9073204221131</c:v>
                </c:pt>
                <c:pt idx="598">
                  <c:v>2245.3169086043617</c:v>
                </c:pt>
                <c:pt idx="599">
                  <c:v>7352.7746867971564</c:v>
                </c:pt>
                <c:pt idx="600">
                  <c:v>5793.9553420713655</c:v>
                </c:pt>
                <c:pt idx="601">
                  <c:v>2411.3134655737431</c:v>
                </c:pt>
                <c:pt idx="602">
                  <c:v>5383.2827938864284</c:v>
                </c:pt>
                <c:pt idx="603">
                  <c:v>3149.0230648114539</c:v>
                </c:pt>
                <c:pt idx="604">
                  <c:v>6839.0495386842758</c:v>
                </c:pt>
                <c:pt idx="605">
                  <c:v>1950.3674657953973</c:v>
                </c:pt>
                <c:pt idx="606">
                  <c:v>3148.0871191326187</c:v>
                </c:pt>
                <c:pt idx="607">
                  <c:v>8444.0874526281223</c:v>
                </c:pt>
                <c:pt idx="608">
                  <c:v>-729.62635941695703</c:v>
                </c:pt>
                <c:pt idx="609">
                  <c:v>9299.1798190399932</c:v>
                </c:pt>
                <c:pt idx="610">
                  <c:v>2446.0059797854528</c:v>
                </c:pt>
                <c:pt idx="611">
                  <c:v>1418.3398470412844</c:v>
                </c:pt>
                <c:pt idx="612">
                  <c:v>782.0125018409118</c:v>
                </c:pt>
                <c:pt idx="613">
                  <c:v>7135.3640161927506</c:v>
                </c:pt>
                <c:pt idx="614">
                  <c:v>8830.7469003966762</c:v>
                </c:pt>
                <c:pt idx="615">
                  <c:v>8680.6227116438495</c:v>
                </c:pt>
                <c:pt idx="616">
                  <c:v>7975.6178154818017</c:v>
                </c:pt>
                <c:pt idx="617">
                  <c:v>6510.5503106830929</c:v>
                </c:pt>
                <c:pt idx="618">
                  <c:v>8221.7291652771055</c:v>
                </c:pt>
                <c:pt idx="619">
                  <c:v>5755.715721162409</c:v>
                </c:pt>
                <c:pt idx="620">
                  <c:v>9085.7914698767472</c:v>
                </c:pt>
                <c:pt idx="621">
                  <c:v>2585.6028843823615</c:v>
                </c:pt>
                <c:pt idx="622">
                  <c:v>3939.3962663203429</c:v>
                </c:pt>
                <c:pt idx="623">
                  <c:v>6593.0322405865827</c:v>
                </c:pt>
                <c:pt idx="624">
                  <c:v>9231.7814185837342</c:v>
                </c:pt>
                <c:pt idx="625">
                  <c:v>6221.4283295609348</c:v>
                </c:pt>
                <c:pt idx="626">
                  <c:v>3595.8479664042052</c:v>
                </c:pt>
                <c:pt idx="627">
                  <c:v>2323.3421129138292</c:v>
                </c:pt>
                <c:pt idx="628">
                  <c:v>2137.5930316105196</c:v>
                </c:pt>
                <c:pt idx="629">
                  <c:v>7820.501710688508</c:v>
                </c:pt>
                <c:pt idx="630">
                  <c:v>3914.1792103418875</c:v>
                </c:pt>
                <c:pt idx="631">
                  <c:v>6640.2116060099706</c:v>
                </c:pt>
                <c:pt idx="632">
                  <c:v>3772.8559198531452</c:v>
                </c:pt>
                <c:pt idx="633">
                  <c:v>9344.8343157159361</c:v>
                </c:pt>
                <c:pt idx="634">
                  <c:v>4178.3531413688888</c:v>
                </c:pt>
                <c:pt idx="635">
                  <c:v>4332.7752693281163</c:v>
                </c:pt>
                <c:pt idx="636">
                  <c:v>5474.7725600732074</c:v>
                </c:pt>
                <c:pt idx="637">
                  <c:v>342.05802591584677</c:v>
                </c:pt>
                <c:pt idx="638">
                  <c:v>3410.2717637513047</c:v>
                </c:pt>
                <c:pt idx="639">
                  <c:v>6649.9335151182559</c:v>
                </c:pt>
                <c:pt idx="640">
                  <c:v>3255.2265729708024</c:v>
                </c:pt>
                <c:pt idx="641">
                  <c:v>999.43350123748542</c:v>
                </c:pt>
                <c:pt idx="642">
                  <c:v>7362.5503576020328</c:v>
                </c:pt>
                <c:pt idx="643">
                  <c:v>6279.7702655650728</c:v>
                </c:pt>
                <c:pt idx="644">
                  <c:v>6429.6142414428796</c:v>
                </c:pt>
                <c:pt idx="645">
                  <c:v>4200.0736579819913</c:v>
                </c:pt>
                <c:pt idx="646">
                  <c:v>5013.1535268787047</c:v>
                </c:pt>
                <c:pt idx="647">
                  <c:v>1525.2809276557502</c:v>
                </c:pt>
                <c:pt idx="648">
                  <c:v>5953.8457289611306</c:v>
                </c:pt>
                <c:pt idx="649">
                  <c:v>7944.2394919854669</c:v>
                </c:pt>
                <c:pt idx="650">
                  <c:v>8581.1500138843439</c:v>
                </c:pt>
                <c:pt idx="651">
                  <c:v>-141.56202516085304</c:v>
                </c:pt>
                <c:pt idx="652">
                  <c:v>616.93010314017442</c:v>
                </c:pt>
                <c:pt idx="653">
                  <c:v>1494.5921368930417</c:v>
                </c:pt>
                <c:pt idx="654">
                  <c:v>7040.7057979482688</c:v>
                </c:pt>
                <c:pt idx="655">
                  <c:v>4552.5416518032735</c:v>
                </c:pt>
                <c:pt idx="656">
                  <c:v>2274.9650051650497</c:v>
                </c:pt>
                <c:pt idx="657">
                  <c:v>5448.8470329636275</c:v>
                </c:pt>
                <c:pt idx="658">
                  <c:v>6100.5331868385829</c:v>
                </c:pt>
                <c:pt idx="659">
                  <c:v>5536.309710878053</c:v>
                </c:pt>
                <c:pt idx="660">
                  <c:v>8752.3841800102655</c:v>
                </c:pt>
                <c:pt idx="661">
                  <c:v>2569.2900289674108</c:v>
                </c:pt>
                <c:pt idx="662">
                  <c:v>6141.0779505766886</c:v>
                </c:pt>
                <c:pt idx="663">
                  <c:v>4097.909359924528</c:v>
                </c:pt>
                <c:pt idx="664">
                  <c:v>4946.8062214666961</c:v>
                </c:pt>
                <c:pt idx="665">
                  <c:v>3493.9523430493946</c:v>
                </c:pt>
                <c:pt idx="666">
                  <c:v>4143.9692901343878</c:v>
                </c:pt>
                <c:pt idx="667">
                  <c:v>5800.9838411238152</c:v>
                </c:pt>
                <c:pt idx="668">
                  <c:v>4636.5000085965485</c:v>
                </c:pt>
                <c:pt idx="669">
                  <c:v>8275.4436894646333</c:v>
                </c:pt>
                <c:pt idx="670">
                  <c:v>6661.2006864774812</c:v>
                </c:pt>
                <c:pt idx="671">
                  <c:v>5213.5364834479005</c:v>
                </c:pt>
                <c:pt idx="672">
                  <c:v>5592.4397938984293</c:v>
                </c:pt>
                <c:pt idx="673">
                  <c:v>3511.5027999704862</c:v>
                </c:pt>
                <c:pt idx="674">
                  <c:v>3811.641562352399</c:v>
                </c:pt>
                <c:pt idx="675">
                  <c:v>4731.4156788321152</c:v>
                </c:pt>
                <c:pt idx="676">
                  <c:v>9705.9864065753882</c:v>
                </c:pt>
                <c:pt idx="677">
                  <c:v>8642.2622848773244</c:v>
                </c:pt>
                <c:pt idx="678">
                  <c:v>7512.963832415845</c:v>
                </c:pt>
                <c:pt idx="679">
                  <c:v>3032.7155605206417</c:v>
                </c:pt>
                <c:pt idx="680">
                  <c:v>5059.0715461074115</c:v>
                </c:pt>
                <c:pt idx="681">
                  <c:v>615.29810529574729</c:v>
                </c:pt>
                <c:pt idx="682">
                  <c:v>-423.20982934117023</c:v>
                </c:pt>
                <c:pt idx="683">
                  <c:v>6866.8110150249759</c:v>
                </c:pt>
                <c:pt idx="684">
                  <c:v>8065.8713260945078</c:v>
                </c:pt>
                <c:pt idx="685">
                  <c:v>5984.1096124355854</c:v>
                </c:pt>
                <c:pt idx="686">
                  <c:v>10077.93770174056</c:v>
                </c:pt>
                <c:pt idx="687">
                  <c:v>1090.8811472725483</c:v>
                </c:pt>
                <c:pt idx="688">
                  <c:v>2216.9286523171736</c:v>
                </c:pt>
                <c:pt idx="689">
                  <c:v>4155.0077605302304</c:v>
                </c:pt>
                <c:pt idx="690">
                  <c:v>479.05239747786618</c:v>
                </c:pt>
                <c:pt idx="691">
                  <c:v>6458.9173380310449</c:v>
                </c:pt>
                <c:pt idx="692">
                  <c:v>6130.5839275570715</c:v>
                </c:pt>
                <c:pt idx="693">
                  <c:v>7708.7966746503089</c:v>
                </c:pt>
                <c:pt idx="694">
                  <c:v>3818.0625228661002</c:v>
                </c:pt>
                <c:pt idx="695">
                  <c:v>5295.4562224309202</c:v>
                </c:pt>
                <c:pt idx="696">
                  <c:v>5813.7647460097369</c:v>
                </c:pt>
                <c:pt idx="697">
                  <c:v>2423.6823796393373</c:v>
                </c:pt>
                <c:pt idx="698">
                  <c:v>4325.5345291730946</c:v>
                </c:pt>
                <c:pt idx="699">
                  <c:v>2056.3785301428861</c:v>
                </c:pt>
                <c:pt idx="700">
                  <c:v>3403.1514262322312</c:v>
                </c:pt>
                <c:pt idx="701">
                  <c:v>4489.2088829732857</c:v>
                </c:pt>
                <c:pt idx="702">
                  <c:v>5686.1840286050756</c:v>
                </c:pt>
                <c:pt idx="703">
                  <c:v>1772.6921313667372</c:v>
                </c:pt>
                <c:pt idx="704">
                  <c:v>5832.3708316823468</c:v>
                </c:pt>
                <c:pt idx="705">
                  <c:v>8341.2226454389329</c:v>
                </c:pt>
                <c:pt idx="706">
                  <c:v>1369.716789224412</c:v>
                </c:pt>
                <c:pt idx="707">
                  <c:v>3418.8520078608981</c:v>
                </c:pt>
                <c:pt idx="708">
                  <c:v>5760.2715781901488</c:v>
                </c:pt>
                <c:pt idx="709">
                  <c:v>5974.4542278989275</c:v>
                </c:pt>
                <c:pt idx="710">
                  <c:v>3530.7930596819679</c:v>
                </c:pt>
                <c:pt idx="711">
                  <c:v>4109.804994022471</c:v>
                </c:pt>
                <c:pt idx="712">
                  <c:v>5165.0568214242621</c:v>
                </c:pt>
                <c:pt idx="713">
                  <c:v>7627.227999567649</c:v>
                </c:pt>
                <c:pt idx="714">
                  <c:v>6220.3360582004034</c:v>
                </c:pt>
                <c:pt idx="715">
                  <c:v>-1480.1917536592769</c:v>
                </c:pt>
                <c:pt idx="716">
                  <c:v>1308.0864577496588</c:v>
                </c:pt>
                <c:pt idx="717">
                  <c:v>2671.1792338606811</c:v>
                </c:pt>
                <c:pt idx="718">
                  <c:v>4651.2431510715878</c:v>
                </c:pt>
                <c:pt idx="719">
                  <c:v>6639.4537189474831</c:v>
                </c:pt>
                <c:pt idx="720">
                  <c:v>4142.0906883821126</c:v>
                </c:pt>
                <c:pt idx="721">
                  <c:v>9898.974705680037</c:v>
                </c:pt>
                <c:pt idx="722">
                  <c:v>6407.3139276064512</c:v>
                </c:pt>
                <c:pt idx="723">
                  <c:v>3312.071135804702</c:v>
                </c:pt>
                <c:pt idx="724">
                  <c:v>3957.5370945834602</c:v>
                </c:pt>
                <c:pt idx="725">
                  <c:v>6370.916275431483</c:v>
                </c:pt>
                <c:pt idx="726">
                  <c:v>6370.8298249196068</c:v>
                </c:pt>
                <c:pt idx="727">
                  <c:v>7993.348223744234</c:v>
                </c:pt>
                <c:pt idx="728">
                  <c:v>2445.0905907019705</c:v>
                </c:pt>
                <c:pt idx="729">
                  <c:v>6042.6076305589959</c:v>
                </c:pt>
                <c:pt idx="730">
                  <c:v>6174.7869935461013</c:v>
                </c:pt>
                <c:pt idx="731">
                  <c:v>1508.29872966171</c:v>
                </c:pt>
                <c:pt idx="732">
                  <c:v>5916.8734672843311</c:v>
                </c:pt>
                <c:pt idx="733">
                  <c:v>8434.9220046598566</c:v>
                </c:pt>
                <c:pt idx="734">
                  <c:v>7433.2402276910725</c:v>
                </c:pt>
                <c:pt idx="735">
                  <c:v>4706.1606524979034</c:v>
                </c:pt>
                <c:pt idx="736">
                  <c:v>6813.0734736369232</c:v>
                </c:pt>
                <c:pt idx="737">
                  <c:v>1364.8844840763752</c:v>
                </c:pt>
                <c:pt idx="738">
                  <c:v>5323.0666196334432</c:v>
                </c:pt>
                <c:pt idx="739">
                  <c:v>1683.1781749233157</c:v>
                </c:pt>
                <c:pt idx="740">
                  <c:v>4379.1731585639536</c:v>
                </c:pt>
                <c:pt idx="741">
                  <c:v>2540.0164921197556</c:v>
                </c:pt>
                <c:pt idx="742">
                  <c:v>1736.5648861477689</c:v>
                </c:pt>
                <c:pt idx="743">
                  <c:v>2620.4731321421859</c:v>
                </c:pt>
                <c:pt idx="744">
                  <c:v>10018.002350110779</c:v>
                </c:pt>
                <c:pt idx="745">
                  <c:v>2575.5706566539293</c:v>
                </c:pt>
                <c:pt idx="746">
                  <c:v>1995.9832850295347</c:v>
                </c:pt>
                <c:pt idx="747">
                  <c:v>7727.9619333737837</c:v>
                </c:pt>
                <c:pt idx="748">
                  <c:v>6396.5479240200684</c:v>
                </c:pt>
                <c:pt idx="749">
                  <c:v>6195.0170025329971</c:v>
                </c:pt>
                <c:pt idx="750">
                  <c:v>7172.2005119448368</c:v>
                </c:pt>
                <c:pt idx="751">
                  <c:v>1077.704904136501</c:v>
                </c:pt>
                <c:pt idx="752">
                  <c:v>4033.8315853921395</c:v>
                </c:pt>
                <c:pt idx="753">
                  <c:v>5544.4379512745572</c:v>
                </c:pt>
                <c:pt idx="754">
                  <c:v>5540.5907291182493</c:v>
                </c:pt>
                <c:pt idx="755">
                  <c:v>4227.1780409311741</c:v>
                </c:pt>
                <c:pt idx="756">
                  <c:v>6662.6291649489403</c:v>
                </c:pt>
                <c:pt idx="757">
                  <c:v>321.96623160122829</c:v>
                </c:pt>
                <c:pt idx="758">
                  <c:v>7711.9002431712061</c:v>
                </c:pt>
                <c:pt idx="759">
                  <c:v>3574.7258007248056</c:v>
                </c:pt>
                <c:pt idx="760">
                  <c:v>8914.9980933611168</c:v>
                </c:pt>
                <c:pt idx="761">
                  <c:v>4984.2773593514121</c:v>
                </c:pt>
                <c:pt idx="762">
                  <c:v>3728.2373072041637</c:v>
                </c:pt>
                <c:pt idx="763">
                  <c:v>10763.728240444418</c:v>
                </c:pt>
                <c:pt idx="764">
                  <c:v>2789.7844236583533</c:v>
                </c:pt>
                <c:pt idx="765">
                  <c:v>6399.1172944485816</c:v>
                </c:pt>
                <c:pt idx="766">
                  <c:v>2886.875417460009</c:v>
                </c:pt>
                <c:pt idx="767">
                  <c:v>4771.9061545292343</c:v>
                </c:pt>
                <c:pt idx="768">
                  <c:v>1768.675845502145</c:v>
                </c:pt>
                <c:pt idx="769">
                  <c:v>6956.1123982357076</c:v>
                </c:pt>
                <c:pt idx="770">
                  <c:v>3616.6127644610056</c:v>
                </c:pt>
                <c:pt idx="771">
                  <c:v>2533.9426915408085</c:v>
                </c:pt>
                <c:pt idx="772">
                  <c:v>6330.3193831347198</c:v>
                </c:pt>
                <c:pt idx="773">
                  <c:v>2630.6597174694857</c:v>
                </c:pt>
                <c:pt idx="774">
                  <c:v>3439.6167510399068</c:v>
                </c:pt>
                <c:pt idx="775">
                  <c:v>4544.5833655916567</c:v>
                </c:pt>
                <c:pt idx="776">
                  <c:v>7056.8511769499528</c:v>
                </c:pt>
                <c:pt idx="777">
                  <c:v>8646.1657498651366</c:v>
                </c:pt>
                <c:pt idx="778">
                  <c:v>4730.765252377204</c:v>
                </c:pt>
                <c:pt idx="779">
                  <c:v>9809.9570083715553</c:v>
                </c:pt>
                <c:pt idx="780">
                  <c:v>5527.1813738563114</c:v>
                </c:pt>
                <c:pt idx="781">
                  <c:v>4613.1016680356297</c:v>
                </c:pt>
                <c:pt idx="782">
                  <c:v>3682.1676271650254</c:v>
                </c:pt>
                <c:pt idx="783">
                  <c:v>1346.3377828057137</c:v>
                </c:pt>
                <c:pt idx="784">
                  <c:v>3913.3110962275405</c:v>
                </c:pt>
                <c:pt idx="785">
                  <c:v>717.44369819024178</c:v>
                </c:pt>
                <c:pt idx="786">
                  <c:v>783.5173269140821</c:v>
                </c:pt>
                <c:pt idx="787">
                  <c:v>4260.7372294116922</c:v>
                </c:pt>
                <c:pt idx="788">
                  <c:v>5751.6550195130849</c:v>
                </c:pt>
                <c:pt idx="789">
                  <c:v>5385.7884774441791</c:v>
                </c:pt>
                <c:pt idx="790">
                  <c:v>5340.8137150299171</c:v>
                </c:pt>
                <c:pt idx="791">
                  <c:v>4283.4002699049915</c:v>
                </c:pt>
                <c:pt idx="792">
                  <c:v>5664.3391817463571</c:v>
                </c:pt>
                <c:pt idx="793">
                  <c:v>6016.4624665694391</c:v>
                </c:pt>
                <c:pt idx="794">
                  <c:v>9272.09523196802</c:v>
                </c:pt>
                <c:pt idx="795">
                  <c:v>3758.836176696107</c:v>
                </c:pt>
                <c:pt idx="796">
                  <c:v>3981.0952005240397</c:v>
                </c:pt>
                <c:pt idx="797">
                  <c:v>5122.74300520205</c:v>
                </c:pt>
                <c:pt idx="798">
                  <c:v>3721.1620831697796</c:v>
                </c:pt>
                <c:pt idx="799">
                  <c:v>9561.5298014906457</c:v>
                </c:pt>
                <c:pt idx="800">
                  <c:v>3694.728249432319</c:v>
                </c:pt>
                <c:pt idx="801">
                  <c:v>6293.2841524797032</c:v>
                </c:pt>
                <c:pt idx="802">
                  <c:v>1044.3906181726659</c:v>
                </c:pt>
                <c:pt idx="803">
                  <c:v>1190.1582281745032</c:v>
                </c:pt>
                <c:pt idx="804">
                  <c:v>4688.675785998531</c:v>
                </c:pt>
                <c:pt idx="805">
                  <c:v>3883.9655975136966</c:v>
                </c:pt>
                <c:pt idx="806">
                  <c:v>839.75192772599314</c:v>
                </c:pt>
                <c:pt idx="807">
                  <c:v>1986.6432307118775</c:v>
                </c:pt>
                <c:pt idx="808">
                  <c:v>5290.9598321564472</c:v>
                </c:pt>
                <c:pt idx="809">
                  <c:v>3055.8751355028762</c:v>
                </c:pt>
                <c:pt idx="810">
                  <c:v>1598.318663210232</c:v>
                </c:pt>
                <c:pt idx="811">
                  <c:v>7235.4666021515022</c:v>
                </c:pt>
                <c:pt idx="812">
                  <c:v>6997.4279145744167</c:v>
                </c:pt>
                <c:pt idx="813">
                  <c:v>8396.1834811211338</c:v>
                </c:pt>
                <c:pt idx="814">
                  <c:v>5680.6970040154683</c:v>
                </c:pt>
                <c:pt idx="815">
                  <c:v>8703.6967642250147</c:v>
                </c:pt>
                <c:pt idx="816">
                  <c:v>2281.4524179784398</c:v>
                </c:pt>
                <c:pt idx="817">
                  <c:v>5104.891802414747</c:v>
                </c:pt>
                <c:pt idx="818">
                  <c:v>224.38807209160257</c:v>
                </c:pt>
                <c:pt idx="819">
                  <c:v>3734.111513311288</c:v>
                </c:pt>
                <c:pt idx="820">
                  <c:v>12633.808947697136</c:v>
                </c:pt>
                <c:pt idx="821">
                  <c:v>2075.3940718673512</c:v>
                </c:pt>
                <c:pt idx="822">
                  <c:v>8162.288362392871</c:v>
                </c:pt>
                <c:pt idx="823">
                  <c:v>8817.9076261039172</c:v>
                </c:pt>
                <c:pt idx="824">
                  <c:v>7004.3344342720366</c:v>
                </c:pt>
                <c:pt idx="825">
                  <c:v>5765.5646524649828</c:v>
                </c:pt>
                <c:pt idx="826">
                  <c:v>2137.569723539028</c:v>
                </c:pt>
                <c:pt idx="827">
                  <c:v>3912.3218703466755</c:v>
                </c:pt>
                <c:pt idx="828">
                  <c:v>7684.1914843424684</c:v>
                </c:pt>
                <c:pt idx="829">
                  <c:v>6355.5555503499027</c:v>
                </c:pt>
                <c:pt idx="830">
                  <c:v>927.81631547479037</c:v>
                </c:pt>
                <c:pt idx="831">
                  <c:v>10689.063432507486</c:v>
                </c:pt>
                <c:pt idx="832">
                  <c:v>1272.5710330100273</c:v>
                </c:pt>
                <c:pt idx="833">
                  <c:v>1328.7761633468449</c:v>
                </c:pt>
                <c:pt idx="834">
                  <c:v>3349.8202617005418</c:v>
                </c:pt>
                <c:pt idx="835">
                  <c:v>2897.1413179467859</c:v>
                </c:pt>
                <c:pt idx="836">
                  <c:v>5657.127214207243</c:v>
                </c:pt>
                <c:pt idx="837">
                  <c:v>474.2341623385081</c:v>
                </c:pt>
                <c:pt idx="838">
                  <c:v>3946.8472717151817</c:v>
                </c:pt>
                <c:pt idx="839">
                  <c:v>770.33947820601395</c:v>
                </c:pt>
                <c:pt idx="840">
                  <c:v>4698.6803719863356</c:v>
                </c:pt>
                <c:pt idx="841">
                  <c:v>4238.7999755509281</c:v>
                </c:pt>
                <c:pt idx="842">
                  <c:v>3321.5673510142642</c:v>
                </c:pt>
                <c:pt idx="843">
                  <c:v>4637.5678079085692</c:v>
                </c:pt>
                <c:pt idx="844">
                  <c:v>905.32487705925985</c:v>
                </c:pt>
                <c:pt idx="845">
                  <c:v>5207.9323988907299</c:v>
                </c:pt>
                <c:pt idx="846">
                  <c:v>11350.909442348078</c:v>
                </c:pt>
                <c:pt idx="847">
                  <c:v>5757.6225249165336</c:v>
                </c:pt>
                <c:pt idx="848">
                  <c:v>7413.1249216164697</c:v>
                </c:pt>
                <c:pt idx="849">
                  <c:v>3768.7274073945969</c:v>
                </c:pt>
                <c:pt idx="850">
                  <c:v>6207.9230203675888</c:v>
                </c:pt>
                <c:pt idx="851">
                  <c:v>9227.3157807239058</c:v>
                </c:pt>
                <c:pt idx="852">
                  <c:v>-2160.6653594570471</c:v>
                </c:pt>
                <c:pt idx="853">
                  <c:v>4294.9029487966154</c:v>
                </c:pt>
                <c:pt idx="854">
                  <c:v>1147.2658059927867</c:v>
                </c:pt>
                <c:pt idx="855">
                  <c:v>4069.2697844489194</c:v>
                </c:pt>
                <c:pt idx="856">
                  <c:v>7732.8696975575494</c:v>
                </c:pt>
                <c:pt idx="857">
                  <c:v>922.60631819254672</c:v>
                </c:pt>
                <c:pt idx="858">
                  <c:v>4017.0458101952972</c:v>
                </c:pt>
                <c:pt idx="859">
                  <c:v>589.00883408959453</c:v>
                </c:pt>
                <c:pt idx="860">
                  <c:v>6225.6205703224869</c:v>
                </c:pt>
                <c:pt idx="861">
                  <c:v>7211.7615851213768</c:v>
                </c:pt>
                <c:pt idx="862">
                  <c:v>2315.37581292088</c:v>
                </c:pt>
                <c:pt idx="863">
                  <c:v>9389.125165448786</c:v>
                </c:pt>
                <c:pt idx="864">
                  <c:v>3532.7278311819796</c:v>
                </c:pt>
                <c:pt idx="865">
                  <c:v>1640.8421495125881</c:v>
                </c:pt>
                <c:pt idx="866">
                  <c:v>1638.2005077660158</c:v>
                </c:pt>
                <c:pt idx="867">
                  <c:v>7077.2497432907576</c:v>
                </c:pt>
                <c:pt idx="868">
                  <c:v>13539.932214612212</c:v>
                </c:pt>
                <c:pt idx="869">
                  <c:v>4863.4914076250989</c:v>
                </c:pt>
                <c:pt idx="870">
                  <c:v>1656.6337222274551</c:v>
                </c:pt>
                <c:pt idx="871">
                  <c:v>4041.2482956082454</c:v>
                </c:pt>
                <c:pt idx="872">
                  <c:v>5730.819534155049</c:v>
                </c:pt>
                <c:pt idx="873">
                  <c:v>4530.4104560601108</c:v>
                </c:pt>
                <c:pt idx="874">
                  <c:v>4411.3147703067916</c:v>
                </c:pt>
                <c:pt idx="875">
                  <c:v>6481.1469011649897</c:v>
                </c:pt>
                <c:pt idx="876">
                  <c:v>2884.5446858731593</c:v>
                </c:pt>
                <c:pt idx="877">
                  <c:v>8721.9587361713839</c:v>
                </c:pt>
                <c:pt idx="878">
                  <c:v>9519.5453559599246</c:v>
                </c:pt>
                <c:pt idx="879">
                  <c:v>4877.4608262452002</c:v>
                </c:pt>
                <c:pt idx="880">
                  <c:v>6311.9724364802396</c:v>
                </c:pt>
                <c:pt idx="881">
                  <c:v>1108.3510774195579</c:v>
                </c:pt>
                <c:pt idx="882">
                  <c:v>7059.379134952801</c:v>
                </c:pt>
                <c:pt idx="883">
                  <c:v>3623.8264507753006</c:v>
                </c:pt>
                <c:pt idx="884">
                  <c:v>5162.8178096840156</c:v>
                </c:pt>
                <c:pt idx="885">
                  <c:v>9055.9906811922738</c:v>
                </c:pt>
                <c:pt idx="886">
                  <c:v>7535.0556054745066</c:v>
                </c:pt>
                <c:pt idx="887">
                  <c:v>2460.7223578583826</c:v>
                </c:pt>
                <c:pt idx="888">
                  <c:v>2004.950717913081</c:v>
                </c:pt>
                <c:pt idx="889">
                  <c:v>3473.8101860629649</c:v>
                </c:pt>
                <c:pt idx="890">
                  <c:v>8283.3184923044937</c:v>
                </c:pt>
                <c:pt idx="891">
                  <c:v>10128.793282569904</c:v>
                </c:pt>
                <c:pt idx="892">
                  <c:v>6181.3759584891222</c:v>
                </c:pt>
                <c:pt idx="893">
                  <c:v>8413.2590722392561</c:v>
                </c:pt>
                <c:pt idx="894">
                  <c:v>4803.4589819782086</c:v>
                </c:pt>
                <c:pt idx="895">
                  <c:v>4925.5370276723725</c:v>
                </c:pt>
                <c:pt idx="896">
                  <c:v>7086.9789828666198</c:v>
                </c:pt>
                <c:pt idx="897">
                  <c:v>6124.8332279221668</c:v>
                </c:pt>
                <c:pt idx="898">
                  <c:v>7907.0026606163483</c:v>
                </c:pt>
                <c:pt idx="899">
                  <c:v>8588.7066072920024</c:v>
                </c:pt>
                <c:pt idx="900">
                  <c:v>6223.4526169976325</c:v>
                </c:pt>
                <c:pt idx="901">
                  <c:v>4181.9754055149479</c:v>
                </c:pt>
                <c:pt idx="902">
                  <c:v>8562.8950791747302</c:v>
                </c:pt>
                <c:pt idx="903">
                  <c:v>3782.449072248643</c:v>
                </c:pt>
                <c:pt idx="904">
                  <c:v>1562.3631571582532</c:v>
                </c:pt>
                <c:pt idx="905">
                  <c:v>6937.4289000975405</c:v>
                </c:pt>
                <c:pt idx="906">
                  <c:v>-3178.5993084437723</c:v>
                </c:pt>
                <c:pt idx="907">
                  <c:v>4434.1268168594161</c:v>
                </c:pt>
                <c:pt idx="908">
                  <c:v>-1924.0053095509174</c:v>
                </c:pt>
                <c:pt idx="909">
                  <c:v>1691.1991728590674</c:v>
                </c:pt>
                <c:pt idx="910">
                  <c:v>9732.8558316859362</c:v>
                </c:pt>
                <c:pt idx="911">
                  <c:v>8824.2725355385282</c:v>
                </c:pt>
                <c:pt idx="912">
                  <c:v>5485.3489457653031</c:v>
                </c:pt>
                <c:pt idx="913">
                  <c:v>1999.0178136532991</c:v>
                </c:pt>
                <c:pt idx="914">
                  <c:v>2286.252207894659</c:v>
                </c:pt>
                <c:pt idx="915">
                  <c:v>2717.627759784712</c:v>
                </c:pt>
                <c:pt idx="916">
                  <c:v>2151.1527957036878</c:v>
                </c:pt>
                <c:pt idx="917">
                  <c:v>6324.1508362457653</c:v>
                </c:pt>
                <c:pt idx="918">
                  <c:v>8016.0479599981336</c:v>
                </c:pt>
                <c:pt idx="919">
                  <c:v>2292.9067352306279</c:v>
                </c:pt>
                <c:pt idx="920">
                  <c:v>6050.86343271431</c:v>
                </c:pt>
                <c:pt idx="921">
                  <c:v>7074.0668835154975</c:v>
                </c:pt>
                <c:pt idx="922">
                  <c:v>4579.5602875439126</c:v>
                </c:pt>
                <c:pt idx="923">
                  <c:v>8270.7847317432115</c:v>
                </c:pt>
                <c:pt idx="924">
                  <c:v>3811.2330502340583</c:v>
                </c:pt>
                <c:pt idx="925">
                  <c:v>3228.1119649618145</c:v>
                </c:pt>
                <c:pt idx="926">
                  <c:v>795.48379740682049</c:v>
                </c:pt>
                <c:pt idx="927">
                  <c:v>7129.0506961786377</c:v>
                </c:pt>
                <c:pt idx="928">
                  <c:v>4643.0475116620155</c:v>
                </c:pt>
                <c:pt idx="929">
                  <c:v>7573.3851148476824</c:v>
                </c:pt>
                <c:pt idx="930">
                  <c:v>3373.8116131254196</c:v>
                </c:pt>
                <c:pt idx="931">
                  <c:v>3335.0622438449545</c:v>
                </c:pt>
                <c:pt idx="932">
                  <c:v>1671.0835050307246</c:v>
                </c:pt>
                <c:pt idx="933">
                  <c:v>9895.9728733531883</c:v>
                </c:pt>
                <c:pt idx="934">
                  <c:v>9585.1667840433947</c:v>
                </c:pt>
                <c:pt idx="935">
                  <c:v>806.03856764833108</c:v>
                </c:pt>
                <c:pt idx="936">
                  <c:v>8329.9033072568982</c:v>
                </c:pt>
                <c:pt idx="937">
                  <c:v>4388.7536520387248</c:v>
                </c:pt>
                <c:pt idx="938">
                  <c:v>10482.689189068255</c:v>
                </c:pt>
                <c:pt idx="939">
                  <c:v>4170.0852951166416</c:v>
                </c:pt>
                <c:pt idx="940">
                  <c:v>6991.8703764174952</c:v>
                </c:pt>
                <c:pt idx="941">
                  <c:v>6678.6735853681157</c:v>
                </c:pt>
                <c:pt idx="942">
                  <c:v>7749.0531399319843</c:v>
                </c:pt>
                <c:pt idx="943">
                  <c:v>6467.6605634798016</c:v>
                </c:pt>
                <c:pt idx="944">
                  <c:v>2872.1769147395134</c:v>
                </c:pt>
                <c:pt idx="945">
                  <c:v>7125.1213606793417</c:v>
                </c:pt>
                <c:pt idx="946">
                  <c:v>4308.1319769083348</c:v>
                </c:pt>
                <c:pt idx="947">
                  <c:v>8880.3370032545099</c:v>
                </c:pt>
                <c:pt idx="948">
                  <c:v>6982.1727938475306</c:v>
                </c:pt>
                <c:pt idx="949">
                  <c:v>5755.6551199247751</c:v>
                </c:pt>
                <c:pt idx="950">
                  <c:v>-1694.9889317516861</c:v>
                </c:pt>
                <c:pt idx="951">
                  <c:v>5413.8894264721794</c:v>
                </c:pt>
                <c:pt idx="952">
                  <c:v>6531.7613432430935</c:v>
                </c:pt>
                <c:pt idx="953">
                  <c:v>7447.157196679249</c:v>
                </c:pt>
                <c:pt idx="954">
                  <c:v>4919.2787105616608</c:v>
                </c:pt>
                <c:pt idx="955">
                  <c:v>6268.3786294437623</c:v>
                </c:pt>
                <c:pt idx="956">
                  <c:v>11346.024603942533</c:v>
                </c:pt>
                <c:pt idx="957">
                  <c:v>4280.6433312750678</c:v>
                </c:pt>
                <c:pt idx="958">
                  <c:v>4336.1095773544839</c:v>
                </c:pt>
                <c:pt idx="959">
                  <c:v>8433.9143989901913</c:v>
                </c:pt>
                <c:pt idx="960">
                  <c:v>5529.3860903647474</c:v>
                </c:pt>
                <c:pt idx="961">
                  <c:v>5655.2548893988314</c:v>
                </c:pt>
                <c:pt idx="962">
                  <c:v>5065.5557552210503</c:v>
                </c:pt>
                <c:pt idx="963">
                  <c:v>-702.69753280574025</c:v>
                </c:pt>
                <c:pt idx="964">
                  <c:v>8377.0861742792113</c:v>
                </c:pt>
                <c:pt idx="965">
                  <c:v>4145.4888911102171</c:v>
                </c:pt>
                <c:pt idx="966">
                  <c:v>3482.2587515727446</c:v>
                </c:pt>
                <c:pt idx="967">
                  <c:v>-39.736896869392581</c:v>
                </c:pt>
                <c:pt idx="968">
                  <c:v>4161.2862793800859</c:v>
                </c:pt>
                <c:pt idx="969">
                  <c:v>6840.5146098689238</c:v>
                </c:pt>
                <c:pt idx="970">
                  <c:v>12237.128728168811</c:v>
                </c:pt>
                <c:pt idx="971">
                  <c:v>3161.9791407185521</c:v>
                </c:pt>
                <c:pt idx="972">
                  <c:v>4998.1757443976358</c:v>
                </c:pt>
                <c:pt idx="973">
                  <c:v>12306.143063131907</c:v>
                </c:pt>
                <c:pt idx="974">
                  <c:v>10269.156809043443</c:v>
                </c:pt>
                <c:pt idx="975">
                  <c:v>7011.7000537966524</c:v>
                </c:pt>
                <c:pt idx="976">
                  <c:v>6693.5574002056292</c:v>
                </c:pt>
                <c:pt idx="977">
                  <c:v>6088.7189948938367</c:v>
                </c:pt>
                <c:pt idx="978">
                  <c:v>7222.6288130381154</c:v>
                </c:pt>
                <c:pt idx="979">
                  <c:v>2691.4371645854785</c:v>
                </c:pt>
                <c:pt idx="980">
                  <c:v>292.70285112813497</c:v>
                </c:pt>
                <c:pt idx="981">
                  <c:v>7258.6513087843841</c:v>
                </c:pt>
                <c:pt idx="982">
                  <c:v>2434.6687719131701</c:v>
                </c:pt>
                <c:pt idx="983">
                  <c:v>7427.3528699812387</c:v>
                </c:pt>
                <c:pt idx="984">
                  <c:v>5917.9602496419384</c:v>
                </c:pt>
                <c:pt idx="985">
                  <c:v>7718.8711534440254</c:v>
                </c:pt>
                <c:pt idx="986">
                  <c:v>5865.3886230647822</c:v>
                </c:pt>
                <c:pt idx="987">
                  <c:v>5044.4055414058021</c:v>
                </c:pt>
                <c:pt idx="988">
                  <c:v>1334.5183449820161</c:v>
                </c:pt>
                <c:pt idx="989">
                  <c:v>3109.526373009111</c:v>
                </c:pt>
                <c:pt idx="990">
                  <c:v>4244.8774372993885</c:v>
                </c:pt>
                <c:pt idx="991">
                  <c:v>5227.0013443087746</c:v>
                </c:pt>
                <c:pt idx="992">
                  <c:v>5377.4602079403967</c:v>
                </c:pt>
                <c:pt idx="993">
                  <c:v>5562.0279252495084</c:v>
                </c:pt>
                <c:pt idx="994">
                  <c:v>9053.0683844585001</c:v>
                </c:pt>
                <c:pt idx="995">
                  <c:v>9292.8128963797062</c:v>
                </c:pt>
                <c:pt idx="996">
                  <c:v>4548.9624721576993</c:v>
                </c:pt>
                <c:pt idx="997">
                  <c:v>3377.7774098779437</c:v>
                </c:pt>
                <c:pt idx="998">
                  <c:v>4466.4226822816345</c:v>
                </c:pt>
                <c:pt idx="999">
                  <c:v>9040.5522602588208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E3-48E0-8CF2-6DC6D0B7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159432"/>
        <c:axId val="600159824"/>
      </c:lineChart>
      <c:catAx>
        <c:axId val="600159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00159824"/>
        <c:crosses val="autoZero"/>
        <c:auto val="1"/>
        <c:lblAlgn val="ctr"/>
        <c:lblOffset val="100"/>
        <c:noMultiLvlLbl val="0"/>
      </c:catAx>
      <c:valAx>
        <c:axId val="600159824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5943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CentralLimit!$AJ$1:$AJ$15</c:f>
              <c:numCache>
                <c:formatCode>General</c:formatCode>
                <c:ptCount val="15"/>
                <c:pt idx="0">
                  <c:v>6.7000000000000004E-2</c:v>
                </c:pt>
                <c:pt idx="1">
                  <c:v>5.7999999999999996E-2</c:v>
                </c:pt>
                <c:pt idx="2">
                  <c:v>8.3999999999999991E-2</c:v>
                </c:pt>
                <c:pt idx="3">
                  <c:v>6.4000000000000029E-2</c:v>
                </c:pt>
                <c:pt idx="4">
                  <c:v>7.4999999999999956E-2</c:v>
                </c:pt>
                <c:pt idx="5">
                  <c:v>6.0999999999999999E-2</c:v>
                </c:pt>
                <c:pt idx="6">
                  <c:v>5.5000000000000049E-2</c:v>
                </c:pt>
                <c:pt idx="7">
                  <c:v>5.8999999999999997E-2</c:v>
                </c:pt>
                <c:pt idx="8">
                  <c:v>7.999999999999996E-2</c:v>
                </c:pt>
                <c:pt idx="9">
                  <c:v>6.5000000000000058E-2</c:v>
                </c:pt>
                <c:pt idx="10">
                  <c:v>6.9999999999999951E-2</c:v>
                </c:pt>
                <c:pt idx="11">
                  <c:v>5.3000000000000047E-2</c:v>
                </c:pt>
                <c:pt idx="12">
                  <c:v>5.1999999999999935E-2</c:v>
                </c:pt>
                <c:pt idx="13">
                  <c:v>8.0000000000000071E-2</c:v>
                </c:pt>
                <c:pt idx="14">
                  <c:v>7.6999999999999957E-2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BB-42E5-A19E-7A42C68202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CentralLimit!$AK$1:$AK$16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4.0000000000000001E-3</c:v>
                </c:pt>
                <c:pt idx="4">
                  <c:v>3.1000000000000003E-2</c:v>
                </c:pt>
                <c:pt idx="5">
                  <c:v>0.10500000000000001</c:v>
                </c:pt>
                <c:pt idx="6">
                  <c:v>0.22099999999999997</c:v>
                </c:pt>
                <c:pt idx="7">
                  <c:v>0.27</c:v>
                </c:pt>
                <c:pt idx="8">
                  <c:v>0.22099999999999997</c:v>
                </c:pt>
                <c:pt idx="9">
                  <c:v>0.11899999999999999</c:v>
                </c:pt>
                <c:pt idx="10">
                  <c:v>2.300000000000002E-2</c:v>
                </c:pt>
                <c:pt idx="11">
                  <c:v>6.0000000000000053E-3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BB-42E5-A19E-7A42C682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0160608"/>
        <c:axId val="600161000"/>
      </c:barChart>
      <c:catAx>
        <c:axId val="60016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1000"/>
        <c:crosses val="autoZero"/>
        <c:auto val="1"/>
        <c:lblAlgn val="ctr"/>
        <c:lblOffset val="100"/>
        <c:noMultiLvlLbl val="0"/>
      </c:catAx>
      <c:valAx>
        <c:axId val="60016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CentralLimit!$AH$1:$AH$16</c:f>
              <c:numCache>
                <c:formatCode>General</c:formatCode>
                <c:ptCount val="16"/>
                <c:pt idx="0">
                  <c:v>6.7000000000000004E-2</c:v>
                </c:pt>
                <c:pt idx="1">
                  <c:v>0.125</c:v>
                </c:pt>
                <c:pt idx="2">
                  <c:v>0.20899999999999999</c:v>
                </c:pt>
                <c:pt idx="3">
                  <c:v>0.27300000000000002</c:v>
                </c:pt>
                <c:pt idx="4">
                  <c:v>0.34799999999999998</c:v>
                </c:pt>
                <c:pt idx="5">
                  <c:v>0.40899999999999997</c:v>
                </c:pt>
                <c:pt idx="6">
                  <c:v>0.46400000000000002</c:v>
                </c:pt>
                <c:pt idx="7">
                  <c:v>0.52300000000000002</c:v>
                </c:pt>
                <c:pt idx="8">
                  <c:v>0.60299999999999998</c:v>
                </c:pt>
                <c:pt idx="9">
                  <c:v>0.66800000000000004</c:v>
                </c:pt>
                <c:pt idx="10">
                  <c:v>0.73799999999999999</c:v>
                </c:pt>
                <c:pt idx="11">
                  <c:v>0.79100000000000004</c:v>
                </c:pt>
                <c:pt idx="12">
                  <c:v>0.84299999999999997</c:v>
                </c:pt>
                <c:pt idx="13">
                  <c:v>0.92300000000000004</c:v>
                </c:pt>
                <c:pt idx="14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B0-4D01-8D05-D3CE076518D0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CentralLimit!$AI$1:$AI$16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4.0000000000000001E-3</c:v>
                </c:pt>
                <c:pt idx="4">
                  <c:v>3.5000000000000003E-2</c:v>
                </c:pt>
                <c:pt idx="5">
                  <c:v>0.14000000000000001</c:v>
                </c:pt>
                <c:pt idx="6">
                  <c:v>0.36099999999999999</c:v>
                </c:pt>
                <c:pt idx="7">
                  <c:v>0.63100000000000001</c:v>
                </c:pt>
                <c:pt idx="8">
                  <c:v>0.85199999999999998</c:v>
                </c:pt>
                <c:pt idx="9">
                  <c:v>0.97099999999999997</c:v>
                </c:pt>
                <c:pt idx="10">
                  <c:v>0.99399999999999999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B0-4D01-8D05-D3CE0765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161784"/>
        <c:axId val="600162176"/>
      </c:lineChart>
      <c:catAx>
        <c:axId val="60016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2176"/>
        <c:crosses val="autoZero"/>
        <c:auto val="1"/>
        <c:lblAlgn val="ctr"/>
        <c:lblOffset val="100"/>
        <c:noMultiLvlLbl val="0"/>
      </c:catAx>
      <c:valAx>
        <c:axId val="60016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1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'ROP-Start'!$A$10:$A$375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'ROP-Start'!$H$10:$H$375</c:f>
              <c:numCache>
                <c:formatCode>General</c:formatCode>
                <c:ptCount val="36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43240"/>
        <c:axId val="603319440"/>
      </c:scatterChart>
      <c:scatterChart>
        <c:scatterStyle val="lineMarker"/>
        <c:varyColors val="0"/>
        <c:ser>
          <c:idx val="0"/>
          <c:order val="0"/>
          <c:xVal>
            <c:numRef>
              <c:f>'ROP-Start'!$A$10:$A$375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'ROP-Start'!$C$10:$C$375</c:f>
              <c:numCache>
                <c:formatCode>General</c:formatCode>
                <c:ptCount val="366"/>
                <c:pt idx="0">
                  <c:v>100</c:v>
                </c:pt>
                <c:pt idx="1">
                  <c:v>92</c:v>
                </c:pt>
                <c:pt idx="2">
                  <c:v>90</c:v>
                </c:pt>
                <c:pt idx="3">
                  <c:v>82</c:v>
                </c:pt>
                <c:pt idx="4">
                  <c:v>78</c:v>
                </c:pt>
                <c:pt idx="5">
                  <c:v>77</c:v>
                </c:pt>
                <c:pt idx="6">
                  <c:v>69</c:v>
                </c:pt>
                <c:pt idx="7">
                  <c:v>67</c:v>
                </c:pt>
                <c:pt idx="8">
                  <c:v>62</c:v>
                </c:pt>
                <c:pt idx="9">
                  <c:v>52</c:v>
                </c:pt>
                <c:pt idx="10">
                  <c:v>52</c:v>
                </c:pt>
                <c:pt idx="11">
                  <c:v>49</c:v>
                </c:pt>
                <c:pt idx="12">
                  <c:v>46</c:v>
                </c:pt>
                <c:pt idx="13">
                  <c:v>45</c:v>
                </c:pt>
                <c:pt idx="14">
                  <c:v>41</c:v>
                </c:pt>
                <c:pt idx="15">
                  <c:v>41</c:v>
                </c:pt>
                <c:pt idx="16">
                  <c:v>38</c:v>
                </c:pt>
                <c:pt idx="17">
                  <c:v>36</c:v>
                </c:pt>
                <c:pt idx="18">
                  <c:v>27</c:v>
                </c:pt>
                <c:pt idx="19">
                  <c:v>21</c:v>
                </c:pt>
                <c:pt idx="20">
                  <c:v>20</c:v>
                </c:pt>
                <c:pt idx="21">
                  <c:v>114</c:v>
                </c:pt>
                <c:pt idx="22">
                  <c:v>109</c:v>
                </c:pt>
                <c:pt idx="23">
                  <c:v>102</c:v>
                </c:pt>
                <c:pt idx="24">
                  <c:v>102</c:v>
                </c:pt>
                <c:pt idx="25">
                  <c:v>92</c:v>
                </c:pt>
                <c:pt idx="26">
                  <c:v>182</c:v>
                </c:pt>
                <c:pt idx="27">
                  <c:v>178</c:v>
                </c:pt>
                <c:pt idx="28">
                  <c:v>176</c:v>
                </c:pt>
                <c:pt idx="29">
                  <c:v>168</c:v>
                </c:pt>
                <c:pt idx="30">
                  <c:v>159</c:v>
                </c:pt>
                <c:pt idx="31">
                  <c:v>152</c:v>
                </c:pt>
                <c:pt idx="32">
                  <c:v>151</c:v>
                </c:pt>
                <c:pt idx="33">
                  <c:v>146</c:v>
                </c:pt>
                <c:pt idx="34">
                  <c:v>143</c:v>
                </c:pt>
                <c:pt idx="35">
                  <c:v>139</c:v>
                </c:pt>
                <c:pt idx="36">
                  <c:v>137</c:v>
                </c:pt>
                <c:pt idx="37">
                  <c:v>130</c:v>
                </c:pt>
                <c:pt idx="38">
                  <c:v>123</c:v>
                </c:pt>
                <c:pt idx="39">
                  <c:v>116</c:v>
                </c:pt>
                <c:pt idx="40">
                  <c:v>111</c:v>
                </c:pt>
                <c:pt idx="41">
                  <c:v>107</c:v>
                </c:pt>
                <c:pt idx="42">
                  <c:v>104</c:v>
                </c:pt>
                <c:pt idx="43">
                  <c:v>97</c:v>
                </c:pt>
                <c:pt idx="44">
                  <c:v>90</c:v>
                </c:pt>
                <c:pt idx="45">
                  <c:v>85</c:v>
                </c:pt>
                <c:pt idx="46">
                  <c:v>80</c:v>
                </c:pt>
                <c:pt idx="47">
                  <c:v>80</c:v>
                </c:pt>
                <c:pt idx="48">
                  <c:v>77</c:v>
                </c:pt>
                <c:pt idx="49">
                  <c:v>69</c:v>
                </c:pt>
                <c:pt idx="50">
                  <c:v>61</c:v>
                </c:pt>
                <c:pt idx="51">
                  <c:v>56</c:v>
                </c:pt>
                <c:pt idx="52">
                  <c:v>50</c:v>
                </c:pt>
                <c:pt idx="53">
                  <c:v>46</c:v>
                </c:pt>
                <c:pt idx="54">
                  <c:v>43</c:v>
                </c:pt>
                <c:pt idx="55">
                  <c:v>35</c:v>
                </c:pt>
                <c:pt idx="56">
                  <c:v>26</c:v>
                </c:pt>
                <c:pt idx="57">
                  <c:v>23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17</c:v>
                </c:pt>
                <c:pt idx="62">
                  <c:v>112</c:v>
                </c:pt>
                <c:pt idx="63">
                  <c:v>111</c:v>
                </c:pt>
                <c:pt idx="64">
                  <c:v>111</c:v>
                </c:pt>
                <c:pt idx="65">
                  <c:v>107</c:v>
                </c:pt>
                <c:pt idx="66">
                  <c:v>103</c:v>
                </c:pt>
                <c:pt idx="67">
                  <c:v>198</c:v>
                </c:pt>
                <c:pt idx="68">
                  <c:v>190</c:v>
                </c:pt>
                <c:pt idx="69">
                  <c:v>184</c:v>
                </c:pt>
                <c:pt idx="70">
                  <c:v>178</c:v>
                </c:pt>
                <c:pt idx="71">
                  <c:v>175</c:v>
                </c:pt>
                <c:pt idx="72">
                  <c:v>165</c:v>
                </c:pt>
                <c:pt idx="73">
                  <c:v>162</c:v>
                </c:pt>
                <c:pt idx="74">
                  <c:v>159</c:v>
                </c:pt>
                <c:pt idx="75">
                  <c:v>149</c:v>
                </c:pt>
                <c:pt idx="76">
                  <c:v>149</c:v>
                </c:pt>
                <c:pt idx="77">
                  <c:v>142</c:v>
                </c:pt>
                <c:pt idx="78">
                  <c:v>141</c:v>
                </c:pt>
                <c:pt idx="79">
                  <c:v>140</c:v>
                </c:pt>
                <c:pt idx="80">
                  <c:v>132</c:v>
                </c:pt>
                <c:pt idx="81">
                  <c:v>130</c:v>
                </c:pt>
                <c:pt idx="82">
                  <c:v>129</c:v>
                </c:pt>
                <c:pt idx="83">
                  <c:v>127</c:v>
                </c:pt>
                <c:pt idx="84">
                  <c:v>121</c:v>
                </c:pt>
                <c:pt idx="85">
                  <c:v>114</c:v>
                </c:pt>
                <c:pt idx="86">
                  <c:v>109</c:v>
                </c:pt>
                <c:pt idx="87">
                  <c:v>102</c:v>
                </c:pt>
                <c:pt idx="88">
                  <c:v>95</c:v>
                </c:pt>
                <c:pt idx="89">
                  <c:v>86</c:v>
                </c:pt>
                <c:pt idx="90">
                  <c:v>84</c:v>
                </c:pt>
                <c:pt idx="91">
                  <c:v>84</c:v>
                </c:pt>
                <c:pt idx="92">
                  <c:v>80</c:v>
                </c:pt>
                <c:pt idx="93">
                  <c:v>71</c:v>
                </c:pt>
                <c:pt idx="94">
                  <c:v>71</c:v>
                </c:pt>
                <c:pt idx="95">
                  <c:v>68</c:v>
                </c:pt>
                <c:pt idx="96">
                  <c:v>62</c:v>
                </c:pt>
                <c:pt idx="97">
                  <c:v>61</c:v>
                </c:pt>
                <c:pt idx="98">
                  <c:v>55</c:v>
                </c:pt>
                <c:pt idx="99">
                  <c:v>50</c:v>
                </c:pt>
                <c:pt idx="100">
                  <c:v>47</c:v>
                </c:pt>
                <c:pt idx="101">
                  <c:v>42</c:v>
                </c:pt>
                <c:pt idx="102">
                  <c:v>33</c:v>
                </c:pt>
                <c:pt idx="103">
                  <c:v>25</c:v>
                </c:pt>
                <c:pt idx="104">
                  <c:v>24</c:v>
                </c:pt>
                <c:pt idx="105">
                  <c:v>14</c:v>
                </c:pt>
                <c:pt idx="106">
                  <c:v>10</c:v>
                </c:pt>
                <c:pt idx="107">
                  <c:v>9</c:v>
                </c:pt>
                <c:pt idx="108">
                  <c:v>5</c:v>
                </c:pt>
                <c:pt idx="109">
                  <c:v>98</c:v>
                </c:pt>
                <c:pt idx="110">
                  <c:v>96</c:v>
                </c:pt>
                <c:pt idx="111">
                  <c:v>87</c:v>
                </c:pt>
                <c:pt idx="112">
                  <c:v>85</c:v>
                </c:pt>
                <c:pt idx="113">
                  <c:v>78</c:v>
                </c:pt>
                <c:pt idx="114">
                  <c:v>173</c:v>
                </c:pt>
                <c:pt idx="115">
                  <c:v>170</c:v>
                </c:pt>
                <c:pt idx="116">
                  <c:v>163</c:v>
                </c:pt>
                <c:pt idx="117">
                  <c:v>163</c:v>
                </c:pt>
                <c:pt idx="118">
                  <c:v>157</c:v>
                </c:pt>
                <c:pt idx="119">
                  <c:v>150</c:v>
                </c:pt>
                <c:pt idx="120">
                  <c:v>148</c:v>
                </c:pt>
                <c:pt idx="121">
                  <c:v>142</c:v>
                </c:pt>
                <c:pt idx="122">
                  <c:v>132</c:v>
                </c:pt>
                <c:pt idx="123">
                  <c:v>123</c:v>
                </c:pt>
                <c:pt idx="124">
                  <c:v>113</c:v>
                </c:pt>
                <c:pt idx="125">
                  <c:v>106</c:v>
                </c:pt>
                <c:pt idx="126">
                  <c:v>106</c:v>
                </c:pt>
                <c:pt idx="127">
                  <c:v>98</c:v>
                </c:pt>
                <c:pt idx="128">
                  <c:v>98</c:v>
                </c:pt>
                <c:pt idx="129">
                  <c:v>96</c:v>
                </c:pt>
                <c:pt idx="130">
                  <c:v>92</c:v>
                </c:pt>
                <c:pt idx="131">
                  <c:v>85</c:v>
                </c:pt>
                <c:pt idx="132">
                  <c:v>85</c:v>
                </c:pt>
                <c:pt idx="133">
                  <c:v>83</c:v>
                </c:pt>
                <c:pt idx="134">
                  <c:v>82</c:v>
                </c:pt>
                <c:pt idx="135">
                  <c:v>73</c:v>
                </c:pt>
                <c:pt idx="136">
                  <c:v>72</c:v>
                </c:pt>
                <c:pt idx="137">
                  <c:v>68</c:v>
                </c:pt>
                <c:pt idx="138">
                  <c:v>61</c:v>
                </c:pt>
                <c:pt idx="139">
                  <c:v>59</c:v>
                </c:pt>
                <c:pt idx="140">
                  <c:v>50</c:v>
                </c:pt>
                <c:pt idx="141">
                  <c:v>49</c:v>
                </c:pt>
                <c:pt idx="142">
                  <c:v>47</c:v>
                </c:pt>
                <c:pt idx="143">
                  <c:v>40</c:v>
                </c:pt>
                <c:pt idx="144">
                  <c:v>40</c:v>
                </c:pt>
                <c:pt idx="145">
                  <c:v>31</c:v>
                </c:pt>
                <c:pt idx="146">
                  <c:v>23</c:v>
                </c:pt>
                <c:pt idx="147">
                  <c:v>23</c:v>
                </c:pt>
                <c:pt idx="148">
                  <c:v>18</c:v>
                </c:pt>
                <c:pt idx="149">
                  <c:v>17</c:v>
                </c:pt>
                <c:pt idx="150">
                  <c:v>113</c:v>
                </c:pt>
                <c:pt idx="151">
                  <c:v>111</c:v>
                </c:pt>
                <c:pt idx="152">
                  <c:v>101</c:v>
                </c:pt>
                <c:pt idx="153">
                  <c:v>91</c:v>
                </c:pt>
                <c:pt idx="154">
                  <c:v>87</c:v>
                </c:pt>
                <c:pt idx="155">
                  <c:v>183</c:v>
                </c:pt>
                <c:pt idx="156">
                  <c:v>179</c:v>
                </c:pt>
                <c:pt idx="157">
                  <c:v>178</c:v>
                </c:pt>
                <c:pt idx="158">
                  <c:v>170</c:v>
                </c:pt>
                <c:pt idx="159">
                  <c:v>160</c:v>
                </c:pt>
                <c:pt idx="160">
                  <c:v>150</c:v>
                </c:pt>
                <c:pt idx="161">
                  <c:v>145</c:v>
                </c:pt>
                <c:pt idx="162">
                  <c:v>140</c:v>
                </c:pt>
                <c:pt idx="163">
                  <c:v>131</c:v>
                </c:pt>
                <c:pt idx="164">
                  <c:v>130</c:v>
                </c:pt>
                <c:pt idx="165">
                  <c:v>130</c:v>
                </c:pt>
                <c:pt idx="166">
                  <c:v>129</c:v>
                </c:pt>
                <c:pt idx="167">
                  <c:v>120</c:v>
                </c:pt>
                <c:pt idx="168">
                  <c:v>117</c:v>
                </c:pt>
                <c:pt idx="169">
                  <c:v>110</c:v>
                </c:pt>
                <c:pt idx="170">
                  <c:v>102</c:v>
                </c:pt>
                <c:pt idx="171">
                  <c:v>93</c:v>
                </c:pt>
                <c:pt idx="172">
                  <c:v>93</c:v>
                </c:pt>
                <c:pt idx="173">
                  <c:v>88</c:v>
                </c:pt>
                <c:pt idx="174">
                  <c:v>80</c:v>
                </c:pt>
                <c:pt idx="175">
                  <c:v>77</c:v>
                </c:pt>
                <c:pt idx="176">
                  <c:v>69</c:v>
                </c:pt>
                <c:pt idx="177">
                  <c:v>64</c:v>
                </c:pt>
                <c:pt idx="178">
                  <c:v>61</c:v>
                </c:pt>
                <c:pt idx="179">
                  <c:v>52</c:v>
                </c:pt>
                <c:pt idx="180">
                  <c:v>52</c:v>
                </c:pt>
                <c:pt idx="181">
                  <c:v>46</c:v>
                </c:pt>
                <c:pt idx="182">
                  <c:v>37</c:v>
                </c:pt>
                <c:pt idx="183">
                  <c:v>28</c:v>
                </c:pt>
                <c:pt idx="184">
                  <c:v>19</c:v>
                </c:pt>
                <c:pt idx="185">
                  <c:v>12</c:v>
                </c:pt>
                <c:pt idx="186">
                  <c:v>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97</c:v>
                </c:pt>
                <c:pt idx="192">
                  <c:v>97</c:v>
                </c:pt>
                <c:pt idx="193">
                  <c:v>94</c:v>
                </c:pt>
                <c:pt idx="194">
                  <c:v>89</c:v>
                </c:pt>
                <c:pt idx="195">
                  <c:v>84</c:v>
                </c:pt>
                <c:pt idx="196">
                  <c:v>175</c:v>
                </c:pt>
                <c:pt idx="197">
                  <c:v>169</c:v>
                </c:pt>
                <c:pt idx="198">
                  <c:v>169</c:v>
                </c:pt>
                <c:pt idx="199">
                  <c:v>161</c:v>
                </c:pt>
                <c:pt idx="200">
                  <c:v>159</c:v>
                </c:pt>
                <c:pt idx="201">
                  <c:v>152</c:v>
                </c:pt>
                <c:pt idx="202">
                  <c:v>149</c:v>
                </c:pt>
                <c:pt idx="203">
                  <c:v>148</c:v>
                </c:pt>
                <c:pt idx="204">
                  <c:v>148</c:v>
                </c:pt>
                <c:pt idx="205">
                  <c:v>140</c:v>
                </c:pt>
                <c:pt idx="206">
                  <c:v>135</c:v>
                </c:pt>
                <c:pt idx="207">
                  <c:v>130</c:v>
                </c:pt>
                <c:pt idx="208">
                  <c:v>125</c:v>
                </c:pt>
                <c:pt idx="209">
                  <c:v>121</c:v>
                </c:pt>
                <c:pt idx="210">
                  <c:v>112</c:v>
                </c:pt>
                <c:pt idx="211">
                  <c:v>103</c:v>
                </c:pt>
                <c:pt idx="212">
                  <c:v>95</c:v>
                </c:pt>
                <c:pt idx="213">
                  <c:v>86</c:v>
                </c:pt>
                <c:pt idx="214">
                  <c:v>83</c:v>
                </c:pt>
                <c:pt idx="215">
                  <c:v>81</c:v>
                </c:pt>
                <c:pt idx="216">
                  <c:v>73</c:v>
                </c:pt>
                <c:pt idx="217">
                  <c:v>72</c:v>
                </c:pt>
                <c:pt idx="218">
                  <c:v>70</c:v>
                </c:pt>
                <c:pt idx="219">
                  <c:v>67</c:v>
                </c:pt>
                <c:pt idx="220">
                  <c:v>63</c:v>
                </c:pt>
                <c:pt idx="221">
                  <c:v>57</c:v>
                </c:pt>
                <c:pt idx="222">
                  <c:v>57</c:v>
                </c:pt>
                <c:pt idx="223">
                  <c:v>51</c:v>
                </c:pt>
                <c:pt idx="224">
                  <c:v>42</c:v>
                </c:pt>
                <c:pt idx="225">
                  <c:v>35</c:v>
                </c:pt>
                <c:pt idx="226">
                  <c:v>30</c:v>
                </c:pt>
                <c:pt idx="227">
                  <c:v>21</c:v>
                </c:pt>
                <c:pt idx="228">
                  <c:v>12</c:v>
                </c:pt>
                <c:pt idx="229">
                  <c:v>4</c:v>
                </c:pt>
                <c:pt idx="230">
                  <c:v>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97</c:v>
                </c:pt>
                <c:pt idx="235">
                  <c:v>90</c:v>
                </c:pt>
                <c:pt idx="236">
                  <c:v>83</c:v>
                </c:pt>
                <c:pt idx="237">
                  <c:v>74</c:v>
                </c:pt>
                <c:pt idx="238">
                  <c:v>68</c:v>
                </c:pt>
                <c:pt idx="239">
                  <c:v>161</c:v>
                </c:pt>
                <c:pt idx="240">
                  <c:v>151</c:v>
                </c:pt>
                <c:pt idx="241">
                  <c:v>144</c:v>
                </c:pt>
                <c:pt idx="242">
                  <c:v>141</c:v>
                </c:pt>
                <c:pt idx="243">
                  <c:v>138</c:v>
                </c:pt>
                <c:pt idx="244">
                  <c:v>129</c:v>
                </c:pt>
                <c:pt idx="245">
                  <c:v>120</c:v>
                </c:pt>
                <c:pt idx="246">
                  <c:v>118</c:v>
                </c:pt>
                <c:pt idx="247">
                  <c:v>110</c:v>
                </c:pt>
                <c:pt idx="248">
                  <c:v>107</c:v>
                </c:pt>
                <c:pt idx="249">
                  <c:v>103</c:v>
                </c:pt>
                <c:pt idx="250">
                  <c:v>99</c:v>
                </c:pt>
                <c:pt idx="251">
                  <c:v>97</c:v>
                </c:pt>
                <c:pt idx="252">
                  <c:v>96</c:v>
                </c:pt>
                <c:pt idx="253">
                  <c:v>88</c:v>
                </c:pt>
                <c:pt idx="254">
                  <c:v>78</c:v>
                </c:pt>
                <c:pt idx="255">
                  <c:v>71</c:v>
                </c:pt>
                <c:pt idx="256">
                  <c:v>68</c:v>
                </c:pt>
                <c:pt idx="257">
                  <c:v>64</c:v>
                </c:pt>
                <c:pt idx="258">
                  <c:v>59</c:v>
                </c:pt>
                <c:pt idx="259">
                  <c:v>50</c:v>
                </c:pt>
                <c:pt idx="260">
                  <c:v>44</c:v>
                </c:pt>
                <c:pt idx="261">
                  <c:v>41</c:v>
                </c:pt>
                <c:pt idx="262">
                  <c:v>35</c:v>
                </c:pt>
                <c:pt idx="263">
                  <c:v>25</c:v>
                </c:pt>
                <c:pt idx="264">
                  <c:v>22</c:v>
                </c:pt>
                <c:pt idx="265">
                  <c:v>21</c:v>
                </c:pt>
                <c:pt idx="266">
                  <c:v>14</c:v>
                </c:pt>
                <c:pt idx="267">
                  <c:v>6</c:v>
                </c:pt>
                <c:pt idx="268">
                  <c:v>0</c:v>
                </c:pt>
                <c:pt idx="269">
                  <c:v>90</c:v>
                </c:pt>
                <c:pt idx="270">
                  <c:v>89</c:v>
                </c:pt>
                <c:pt idx="271">
                  <c:v>84</c:v>
                </c:pt>
                <c:pt idx="272">
                  <c:v>82</c:v>
                </c:pt>
                <c:pt idx="273">
                  <c:v>78</c:v>
                </c:pt>
                <c:pt idx="274">
                  <c:v>171</c:v>
                </c:pt>
                <c:pt idx="275">
                  <c:v>169</c:v>
                </c:pt>
                <c:pt idx="276">
                  <c:v>165</c:v>
                </c:pt>
                <c:pt idx="277">
                  <c:v>157</c:v>
                </c:pt>
                <c:pt idx="278">
                  <c:v>148</c:v>
                </c:pt>
                <c:pt idx="279">
                  <c:v>140</c:v>
                </c:pt>
                <c:pt idx="280">
                  <c:v>140</c:v>
                </c:pt>
                <c:pt idx="281">
                  <c:v>134</c:v>
                </c:pt>
                <c:pt idx="282">
                  <c:v>126</c:v>
                </c:pt>
                <c:pt idx="283">
                  <c:v>123</c:v>
                </c:pt>
                <c:pt idx="284">
                  <c:v>118</c:v>
                </c:pt>
                <c:pt idx="285">
                  <c:v>109</c:v>
                </c:pt>
                <c:pt idx="286">
                  <c:v>106</c:v>
                </c:pt>
                <c:pt idx="287">
                  <c:v>104</c:v>
                </c:pt>
                <c:pt idx="288">
                  <c:v>96</c:v>
                </c:pt>
                <c:pt idx="289">
                  <c:v>94</c:v>
                </c:pt>
                <c:pt idx="290">
                  <c:v>92</c:v>
                </c:pt>
                <c:pt idx="291">
                  <c:v>92</c:v>
                </c:pt>
                <c:pt idx="292">
                  <c:v>84</c:v>
                </c:pt>
                <c:pt idx="293">
                  <c:v>79</c:v>
                </c:pt>
                <c:pt idx="294">
                  <c:v>72</c:v>
                </c:pt>
                <c:pt idx="295">
                  <c:v>70</c:v>
                </c:pt>
                <c:pt idx="296">
                  <c:v>64</c:v>
                </c:pt>
                <c:pt idx="297">
                  <c:v>59</c:v>
                </c:pt>
                <c:pt idx="298">
                  <c:v>56</c:v>
                </c:pt>
                <c:pt idx="299">
                  <c:v>48</c:v>
                </c:pt>
                <c:pt idx="300">
                  <c:v>44</c:v>
                </c:pt>
                <c:pt idx="301">
                  <c:v>38</c:v>
                </c:pt>
                <c:pt idx="302">
                  <c:v>32</c:v>
                </c:pt>
                <c:pt idx="303">
                  <c:v>30</c:v>
                </c:pt>
                <c:pt idx="304">
                  <c:v>25</c:v>
                </c:pt>
                <c:pt idx="305">
                  <c:v>25</c:v>
                </c:pt>
                <c:pt idx="306">
                  <c:v>23</c:v>
                </c:pt>
                <c:pt idx="307">
                  <c:v>20</c:v>
                </c:pt>
                <c:pt idx="308">
                  <c:v>13</c:v>
                </c:pt>
                <c:pt idx="309">
                  <c:v>111</c:v>
                </c:pt>
                <c:pt idx="310">
                  <c:v>111</c:v>
                </c:pt>
                <c:pt idx="311">
                  <c:v>104</c:v>
                </c:pt>
                <c:pt idx="312">
                  <c:v>103</c:v>
                </c:pt>
                <c:pt idx="313">
                  <c:v>100</c:v>
                </c:pt>
                <c:pt idx="314">
                  <c:v>190</c:v>
                </c:pt>
                <c:pt idx="315">
                  <c:v>183</c:v>
                </c:pt>
                <c:pt idx="316">
                  <c:v>181</c:v>
                </c:pt>
                <c:pt idx="317">
                  <c:v>174</c:v>
                </c:pt>
                <c:pt idx="318">
                  <c:v>166</c:v>
                </c:pt>
                <c:pt idx="319">
                  <c:v>158</c:v>
                </c:pt>
                <c:pt idx="320">
                  <c:v>156</c:v>
                </c:pt>
                <c:pt idx="321">
                  <c:v>150</c:v>
                </c:pt>
                <c:pt idx="322">
                  <c:v>147</c:v>
                </c:pt>
                <c:pt idx="323">
                  <c:v>143</c:v>
                </c:pt>
                <c:pt idx="324">
                  <c:v>140</c:v>
                </c:pt>
                <c:pt idx="325">
                  <c:v>130</c:v>
                </c:pt>
                <c:pt idx="326">
                  <c:v>122</c:v>
                </c:pt>
                <c:pt idx="327">
                  <c:v>119</c:v>
                </c:pt>
                <c:pt idx="328">
                  <c:v>118</c:v>
                </c:pt>
                <c:pt idx="329">
                  <c:v>115</c:v>
                </c:pt>
                <c:pt idx="330">
                  <c:v>108</c:v>
                </c:pt>
                <c:pt idx="331">
                  <c:v>98</c:v>
                </c:pt>
                <c:pt idx="332">
                  <c:v>88</c:v>
                </c:pt>
                <c:pt idx="333">
                  <c:v>86</c:v>
                </c:pt>
                <c:pt idx="334">
                  <c:v>78</c:v>
                </c:pt>
                <c:pt idx="335">
                  <c:v>69</c:v>
                </c:pt>
                <c:pt idx="336">
                  <c:v>61</c:v>
                </c:pt>
                <c:pt idx="337">
                  <c:v>55</c:v>
                </c:pt>
                <c:pt idx="338">
                  <c:v>53</c:v>
                </c:pt>
                <c:pt idx="339">
                  <c:v>52</c:v>
                </c:pt>
                <c:pt idx="340">
                  <c:v>48</c:v>
                </c:pt>
                <c:pt idx="341">
                  <c:v>47</c:v>
                </c:pt>
                <c:pt idx="342">
                  <c:v>43</c:v>
                </c:pt>
                <c:pt idx="343">
                  <c:v>38</c:v>
                </c:pt>
                <c:pt idx="344">
                  <c:v>38</c:v>
                </c:pt>
                <c:pt idx="345">
                  <c:v>35</c:v>
                </c:pt>
                <c:pt idx="346">
                  <c:v>35</c:v>
                </c:pt>
                <c:pt idx="347">
                  <c:v>31</c:v>
                </c:pt>
                <c:pt idx="348">
                  <c:v>29</c:v>
                </c:pt>
                <c:pt idx="349">
                  <c:v>21</c:v>
                </c:pt>
                <c:pt idx="350">
                  <c:v>117</c:v>
                </c:pt>
                <c:pt idx="351">
                  <c:v>113</c:v>
                </c:pt>
                <c:pt idx="352">
                  <c:v>112</c:v>
                </c:pt>
                <c:pt idx="353">
                  <c:v>102</c:v>
                </c:pt>
                <c:pt idx="354">
                  <c:v>93</c:v>
                </c:pt>
                <c:pt idx="355">
                  <c:v>193</c:v>
                </c:pt>
                <c:pt idx="356">
                  <c:v>184</c:v>
                </c:pt>
                <c:pt idx="357">
                  <c:v>181</c:v>
                </c:pt>
                <c:pt idx="358">
                  <c:v>172</c:v>
                </c:pt>
                <c:pt idx="359">
                  <c:v>164</c:v>
                </c:pt>
                <c:pt idx="360">
                  <c:v>162</c:v>
                </c:pt>
                <c:pt idx="361">
                  <c:v>155</c:v>
                </c:pt>
                <c:pt idx="362">
                  <c:v>149</c:v>
                </c:pt>
                <c:pt idx="363">
                  <c:v>146</c:v>
                </c:pt>
                <c:pt idx="364">
                  <c:v>137</c:v>
                </c:pt>
                <c:pt idx="365">
                  <c:v>131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43240"/>
        <c:axId val="603319440"/>
      </c:scatterChart>
      <c:valAx>
        <c:axId val="611143240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03319440"/>
        <c:crosses val="autoZero"/>
        <c:crossBetween val="midCat"/>
      </c:valAx>
      <c:valAx>
        <c:axId val="603319440"/>
        <c:scaling>
          <c:orientation val="minMax"/>
          <c:max val="5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11143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'Q2+S'!$H$10:$H$375</c:f>
              <c:numCache>
                <c:formatCode>General</c:formatCode>
                <c:ptCount val="36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38</c:v>
                </c:pt>
                <c:pt idx="46">
                  <c:v>38</c:v>
                </c:pt>
                <c:pt idx="47">
                  <c:v>38</c:v>
                </c:pt>
                <c:pt idx="48">
                  <c:v>38</c:v>
                </c:pt>
                <c:pt idx="49">
                  <c:v>38</c:v>
                </c:pt>
                <c:pt idx="50">
                  <c:v>38</c:v>
                </c:pt>
                <c:pt idx="51">
                  <c:v>38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38</c:v>
                </c:pt>
                <c:pt idx="60">
                  <c:v>38</c:v>
                </c:pt>
                <c:pt idx="61">
                  <c:v>38</c:v>
                </c:pt>
                <c:pt idx="62">
                  <c:v>38</c:v>
                </c:pt>
                <c:pt idx="63">
                  <c:v>38</c:v>
                </c:pt>
                <c:pt idx="64">
                  <c:v>38</c:v>
                </c:pt>
                <c:pt idx="65">
                  <c:v>38</c:v>
                </c:pt>
                <c:pt idx="66">
                  <c:v>38</c:v>
                </c:pt>
                <c:pt idx="67">
                  <c:v>38</c:v>
                </c:pt>
                <c:pt idx="68">
                  <c:v>38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38</c:v>
                </c:pt>
                <c:pt idx="79">
                  <c:v>38</c:v>
                </c:pt>
                <c:pt idx="80">
                  <c:v>38</c:v>
                </c:pt>
                <c:pt idx="81">
                  <c:v>38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38</c:v>
                </c:pt>
                <c:pt idx="86">
                  <c:v>38</c:v>
                </c:pt>
                <c:pt idx="87">
                  <c:v>38</c:v>
                </c:pt>
                <c:pt idx="88">
                  <c:v>38</c:v>
                </c:pt>
                <c:pt idx="89">
                  <c:v>38</c:v>
                </c:pt>
                <c:pt idx="90">
                  <c:v>38</c:v>
                </c:pt>
                <c:pt idx="91">
                  <c:v>38</c:v>
                </c:pt>
                <c:pt idx="92">
                  <c:v>38</c:v>
                </c:pt>
                <c:pt idx="93">
                  <c:v>38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38</c:v>
                </c:pt>
                <c:pt idx="106">
                  <c:v>38</c:v>
                </c:pt>
                <c:pt idx="107">
                  <c:v>38</c:v>
                </c:pt>
                <c:pt idx="108">
                  <c:v>38</c:v>
                </c:pt>
                <c:pt idx="109">
                  <c:v>38</c:v>
                </c:pt>
                <c:pt idx="110">
                  <c:v>38</c:v>
                </c:pt>
                <c:pt idx="111">
                  <c:v>38</c:v>
                </c:pt>
                <c:pt idx="112">
                  <c:v>38</c:v>
                </c:pt>
                <c:pt idx="113">
                  <c:v>38</c:v>
                </c:pt>
                <c:pt idx="114">
                  <c:v>38</c:v>
                </c:pt>
                <c:pt idx="115">
                  <c:v>38</c:v>
                </c:pt>
                <c:pt idx="116">
                  <c:v>38</c:v>
                </c:pt>
                <c:pt idx="117">
                  <c:v>38</c:v>
                </c:pt>
                <c:pt idx="118">
                  <c:v>38</c:v>
                </c:pt>
                <c:pt idx="119">
                  <c:v>38</c:v>
                </c:pt>
                <c:pt idx="120">
                  <c:v>38</c:v>
                </c:pt>
                <c:pt idx="121">
                  <c:v>38</c:v>
                </c:pt>
                <c:pt idx="122">
                  <c:v>38</c:v>
                </c:pt>
                <c:pt idx="123">
                  <c:v>38</c:v>
                </c:pt>
                <c:pt idx="124">
                  <c:v>38</c:v>
                </c:pt>
                <c:pt idx="125">
                  <c:v>38</c:v>
                </c:pt>
                <c:pt idx="126">
                  <c:v>38</c:v>
                </c:pt>
                <c:pt idx="127">
                  <c:v>38</c:v>
                </c:pt>
                <c:pt idx="128">
                  <c:v>38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38</c:v>
                </c:pt>
                <c:pt idx="133">
                  <c:v>38</c:v>
                </c:pt>
                <c:pt idx="134">
                  <c:v>38</c:v>
                </c:pt>
                <c:pt idx="135">
                  <c:v>38</c:v>
                </c:pt>
                <c:pt idx="136">
                  <c:v>38</c:v>
                </c:pt>
                <c:pt idx="137">
                  <c:v>38</c:v>
                </c:pt>
                <c:pt idx="138">
                  <c:v>38</c:v>
                </c:pt>
                <c:pt idx="139">
                  <c:v>38</c:v>
                </c:pt>
                <c:pt idx="140">
                  <c:v>38</c:v>
                </c:pt>
                <c:pt idx="141">
                  <c:v>38</c:v>
                </c:pt>
                <c:pt idx="142">
                  <c:v>38</c:v>
                </c:pt>
                <c:pt idx="143">
                  <c:v>38</c:v>
                </c:pt>
                <c:pt idx="144">
                  <c:v>38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38</c:v>
                </c:pt>
                <c:pt idx="155">
                  <c:v>38</c:v>
                </c:pt>
                <c:pt idx="156">
                  <c:v>38</c:v>
                </c:pt>
                <c:pt idx="157">
                  <c:v>38</c:v>
                </c:pt>
                <c:pt idx="158">
                  <c:v>38</c:v>
                </c:pt>
                <c:pt idx="159">
                  <c:v>38</c:v>
                </c:pt>
                <c:pt idx="160">
                  <c:v>38</c:v>
                </c:pt>
                <c:pt idx="161">
                  <c:v>38</c:v>
                </c:pt>
                <c:pt idx="162">
                  <c:v>38</c:v>
                </c:pt>
                <c:pt idx="163">
                  <c:v>38</c:v>
                </c:pt>
                <c:pt idx="164">
                  <c:v>38</c:v>
                </c:pt>
                <c:pt idx="165">
                  <c:v>38</c:v>
                </c:pt>
                <c:pt idx="166">
                  <c:v>38</c:v>
                </c:pt>
                <c:pt idx="167">
                  <c:v>38</c:v>
                </c:pt>
                <c:pt idx="168">
                  <c:v>38</c:v>
                </c:pt>
                <c:pt idx="169">
                  <c:v>38</c:v>
                </c:pt>
                <c:pt idx="170">
                  <c:v>38</c:v>
                </c:pt>
                <c:pt idx="171">
                  <c:v>38</c:v>
                </c:pt>
                <c:pt idx="172">
                  <c:v>38</c:v>
                </c:pt>
                <c:pt idx="173">
                  <c:v>38</c:v>
                </c:pt>
                <c:pt idx="174">
                  <c:v>38</c:v>
                </c:pt>
                <c:pt idx="175">
                  <c:v>38</c:v>
                </c:pt>
                <c:pt idx="176">
                  <c:v>38</c:v>
                </c:pt>
                <c:pt idx="177">
                  <c:v>38</c:v>
                </c:pt>
                <c:pt idx="178">
                  <c:v>38</c:v>
                </c:pt>
                <c:pt idx="179">
                  <c:v>38</c:v>
                </c:pt>
                <c:pt idx="180">
                  <c:v>38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38</c:v>
                </c:pt>
                <c:pt idx="197">
                  <c:v>38</c:v>
                </c:pt>
                <c:pt idx="198">
                  <c:v>38</c:v>
                </c:pt>
                <c:pt idx="199">
                  <c:v>38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38</c:v>
                </c:pt>
                <c:pt idx="210">
                  <c:v>38</c:v>
                </c:pt>
                <c:pt idx="211">
                  <c:v>38</c:v>
                </c:pt>
                <c:pt idx="212">
                  <c:v>38</c:v>
                </c:pt>
                <c:pt idx="213">
                  <c:v>38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38</c:v>
                </c:pt>
                <c:pt idx="223">
                  <c:v>38</c:v>
                </c:pt>
                <c:pt idx="224">
                  <c:v>38</c:v>
                </c:pt>
                <c:pt idx="225">
                  <c:v>38</c:v>
                </c:pt>
                <c:pt idx="226">
                  <c:v>38</c:v>
                </c:pt>
                <c:pt idx="227">
                  <c:v>38</c:v>
                </c:pt>
                <c:pt idx="228">
                  <c:v>38</c:v>
                </c:pt>
                <c:pt idx="229">
                  <c:v>38</c:v>
                </c:pt>
                <c:pt idx="230">
                  <c:v>38</c:v>
                </c:pt>
                <c:pt idx="231">
                  <c:v>38</c:v>
                </c:pt>
                <c:pt idx="232">
                  <c:v>38</c:v>
                </c:pt>
                <c:pt idx="233">
                  <c:v>38</c:v>
                </c:pt>
                <c:pt idx="234">
                  <c:v>38</c:v>
                </c:pt>
                <c:pt idx="235">
                  <c:v>38</c:v>
                </c:pt>
                <c:pt idx="236">
                  <c:v>38</c:v>
                </c:pt>
                <c:pt idx="237">
                  <c:v>38</c:v>
                </c:pt>
                <c:pt idx="238">
                  <c:v>38</c:v>
                </c:pt>
                <c:pt idx="239">
                  <c:v>38</c:v>
                </c:pt>
                <c:pt idx="240">
                  <c:v>38</c:v>
                </c:pt>
                <c:pt idx="241">
                  <c:v>38</c:v>
                </c:pt>
                <c:pt idx="242">
                  <c:v>38</c:v>
                </c:pt>
                <c:pt idx="243">
                  <c:v>38</c:v>
                </c:pt>
                <c:pt idx="244">
                  <c:v>38</c:v>
                </c:pt>
                <c:pt idx="245">
                  <c:v>38</c:v>
                </c:pt>
                <c:pt idx="246">
                  <c:v>38</c:v>
                </c:pt>
                <c:pt idx="247">
                  <c:v>38</c:v>
                </c:pt>
                <c:pt idx="248">
                  <c:v>38</c:v>
                </c:pt>
                <c:pt idx="249">
                  <c:v>38</c:v>
                </c:pt>
                <c:pt idx="250">
                  <c:v>38</c:v>
                </c:pt>
                <c:pt idx="251">
                  <c:v>38</c:v>
                </c:pt>
                <c:pt idx="252">
                  <c:v>38</c:v>
                </c:pt>
                <c:pt idx="253">
                  <c:v>38</c:v>
                </c:pt>
                <c:pt idx="254">
                  <c:v>38</c:v>
                </c:pt>
                <c:pt idx="255">
                  <c:v>38</c:v>
                </c:pt>
                <c:pt idx="256">
                  <c:v>38</c:v>
                </c:pt>
                <c:pt idx="257">
                  <c:v>38</c:v>
                </c:pt>
                <c:pt idx="258">
                  <c:v>38</c:v>
                </c:pt>
                <c:pt idx="259">
                  <c:v>38</c:v>
                </c:pt>
                <c:pt idx="260">
                  <c:v>38</c:v>
                </c:pt>
                <c:pt idx="261">
                  <c:v>38</c:v>
                </c:pt>
                <c:pt idx="262">
                  <c:v>38</c:v>
                </c:pt>
                <c:pt idx="263">
                  <c:v>38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</c:v>
                </c:pt>
                <c:pt idx="268">
                  <c:v>38</c:v>
                </c:pt>
                <c:pt idx="269">
                  <c:v>38</c:v>
                </c:pt>
                <c:pt idx="270">
                  <c:v>38</c:v>
                </c:pt>
                <c:pt idx="271">
                  <c:v>38</c:v>
                </c:pt>
                <c:pt idx="272">
                  <c:v>38</c:v>
                </c:pt>
                <c:pt idx="273">
                  <c:v>38</c:v>
                </c:pt>
                <c:pt idx="274">
                  <c:v>38</c:v>
                </c:pt>
                <c:pt idx="275">
                  <c:v>38</c:v>
                </c:pt>
                <c:pt idx="276">
                  <c:v>38</c:v>
                </c:pt>
                <c:pt idx="277">
                  <c:v>38</c:v>
                </c:pt>
                <c:pt idx="278">
                  <c:v>38</c:v>
                </c:pt>
                <c:pt idx="279">
                  <c:v>38</c:v>
                </c:pt>
                <c:pt idx="280">
                  <c:v>38</c:v>
                </c:pt>
                <c:pt idx="281">
                  <c:v>38</c:v>
                </c:pt>
                <c:pt idx="282">
                  <c:v>38</c:v>
                </c:pt>
                <c:pt idx="283">
                  <c:v>38</c:v>
                </c:pt>
                <c:pt idx="284">
                  <c:v>38</c:v>
                </c:pt>
                <c:pt idx="285">
                  <c:v>38</c:v>
                </c:pt>
                <c:pt idx="286">
                  <c:v>38</c:v>
                </c:pt>
                <c:pt idx="287">
                  <c:v>38</c:v>
                </c:pt>
                <c:pt idx="288">
                  <c:v>38</c:v>
                </c:pt>
                <c:pt idx="289">
                  <c:v>38</c:v>
                </c:pt>
                <c:pt idx="290">
                  <c:v>38</c:v>
                </c:pt>
                <c:pt idx="291">
                  <c:v>38</c:v>
                </c:pt>
                <c:pt idx="292">
                  <c:v>38</c:v>
                </c:pt>
                <c:pt idx="293">
                  <c:v>38</c:v>
                </c:pt>
                <c:pt idx="294">
                  <c:v>38</c:v>
                </c:pt>
                <c:pt idx="295">
                  <c:v>38</c:v>
                </c:pt>
                <c:pt idx="296">
                  <c:v>38</c:v>
                </c:pt>
                <c:pt idx="297">
                  <c:v>38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38</c:v>
                </c:pt>
                <c:pt idx="302">
                  <c:v>38</c:v>
                </c:pt>
                <c:pt idx="303">
                  <c:v>38</c:v>
                </c:pt>
                <c:pt idx="304">
                  <c:v>38</c:v>
                </c:pt>
                <c:pt idx="305">
                  <c:v>38</c:v>
                </c:pt>
                <c:pt idx="306">
                  <c:v>38</c:v>
                </c:pt>
                <c:pt idx="307">
                  <c:v>38</c:v>
                </c:pt>
                <c:pt idx="308">
                  <c:v>38</c:v>
                </c:pt>
                <c:pt idx="309">
                  <c:v>38</c:v>
                </c:pt>
                <c:pt idx="310">
                  <c:v>38</c:v>
                </c:pt>
                <c:pt idx="311">
                  <c:v>38</c:v>
                </c:pt>
                <c:pt idx="312">
                  <c:v>38</c:v>
                </c:pt>
                <c:pt idx="313">
                  <c:v>38</c:v>
                </c:pt>
                <c:pt idx="314">
                  <c:v>38</c:v>
                </c:pt>
                <c:pt idx="315">
                  <c:v>38</c:v>
                </c:pt>
                <c:pt idx="316">
                  <c:v>38</c:v>
                </c:pt>
                <c:pt idx="317">
                  <c:v>38</c:v>
                </c:pt>
                <c:pt idx="318">
                  <c:v>38</c:v>
                </c:pt>
                <c:pt idx="319">
                  <c:v>38</c:v>
                </c:pt>
                <c:pt idx="320">
                  <c:v>38</c:v>
                </c:pt>
                <c:pt idx="321">
                  <c:v>38</c:v>
                </c:pt>
                <c:pt idx="322">
                  <c:v>38</c:v>
                </c:pt>
                <c:pt idx="323">
                  <c:v>38</c:v>
                </c:pt>
                <c:pt idx="324">
                  <c:v>38</c:v>
                </c:pt>
                <c:pt idx="325">
                  <c:v>38</c:v>
                </c:pt>
                <c:pt idx="326">
                  <c:v>38</c:v>
                </c:pt>
                <c:pt idx="327">
                  <c:v>38</c:v>
                </c:pt>
                <c:pt idx="328">
                  <c:v>38</c:v>
                </c:pt>
                <c:pt idx="329">
                  <c:v>38</c:v>
                </c:pt>
                <c:pt idx="330">
                  <c:v>38</c:v>
                </c:pt>
                <c:pt idx="331">
                  <c:v>38</c:v>
                </c:pt>
                <c:pt idx="332">
                  <c:v>38</c:v>
                </c:pt>
                <c:pt idx="333">
                  <c:v>38</c:v>
                </c:pt>
                <c:pt idx="334">
                  <c:v>38</c:v>
                </c:pt>
                <c:pt idx="335">
                  <c:v>38</c:v>
                </c:pt>
                <c:pt idx="336">
                  <c:v>38</c:v>
                </c:pt>
                <c:pt idx="337">
                  <c:v>38</c:v>
                </c:pt>
                <c:pt idx="338">
                  <c:v>38</c:v>
                </c:pt>
                <c:pt idx="339">
                  <c:v>38</c:v>
                </c:pt>
                <c:pt idx="340">
                  <c:v>38</c:v>
                </c:pt>
                <c:pt idx="341">
                  <c:v>38</c:v>
                </c:pt>
                <c:pt idx="342">
                  <c:v>38</c:v>
                </c:pt>
                <c:pt idx="343">
                  <c:v>38</c:v>
                </c:pt>
                <c:pt idx="344">
                  <c:v>38</c:v>
                </c:pt>
                <c:pt idx="345">
                  <c:v>38</c:v>
                </c:pt>
                <c:pt idx="346">
                  <c:v>38</c:v>
                </c:pt>
                <c:pt idx="347">
                  <c:v>38</c:v>
                </c:pt>
                <c:pt idx="348">
                  <c:v>38</c:v>
                </c:pt>
                <c:pt idx="349">
                  <c:v>38</c:v>
                </c:pt>
                <c:pt idx="350">
                  <c:v>38</c:v>
                </c:pt>
                <c:pt idx="351">
                  <c:v>38</c:v>
                </c:pt>
                <c:pt idx="352">
                  <c:v>38</c:v>
                </c:pt>
                <c:pt idx="353">
                  <c:v>38</c:v>
                </c:pt>
                <c:pt idx="354">
                  <c:v>38</c:v>
                </c:pt>
                <c:pt idx="355">
                  <c:v>38</c:v>
                </c:pt>
                <c:pt idx="356">
                  <c:v>38</c:v>
                </c:pt>
                <c:pt idx="357">
                  <c:v>38</c:v>
                </c:pt>
                <c:pt idx="358">
                  <c:v>38</c:v>
                </c:pt>
                <c:pt idx="359">
                  <c:v>38</c:v>
                </c:pt>
                <c:pt idx="360">
                  <c:v>38</c:v>
                </c:pt>
                <c:pt idx="361">
                  <c:v>38</c:v>
                </c:pt>
                <c:pt idx="362">
                  <c:v>38</c:v>
                </c:pt>
                <c:pt idx="363">
                  <c:v>38</c:v>
                </c:pt>
                <c:pt idx="364">
                  <c:v>38</c:v>
                </c:pt>
                <c:pt idx="365">
                  <c:v>38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2960"/>
        <c:axId val="600163352"/>
      </c:scatterChart>
      <c:scatterChart>
        <c:scatterStyle val="lineMarker"/>
        <c:varyColors val="0"/>
        <c:ser>
          <c:idx val="0"/>
          <c:order val="0"/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'Q2+S'!$C$10:$C$375</c:f>
              <c:numCache>
                <c:formatCode>General</c:formatCode>
                <c:ptCount val="366"/>
                <c:pt idx="0">
                  <c:v>300</c:v>
                </c:pt>
                <c:pt idx="1">
                  <c:v>289</c:v>
                </c:pt>
                <c:pt idx="2">
                  <c:v>273</c:v>
                </c:pt>
                <c:pt idx="3">
                  <c:v>261</c:v>
                </c:pt>
                <c:pt idx="4">
                  <c:v>245</c:v>
                </c:pt>
                <c:pt idx="5">
                  <c:v>226</c:v>
                </c:pt>
                <c:pt idx="6">
                  <c:v>207</c:v>
                </c:pt>
                <c:pt idx="7">
                  <c:v>195</c:v>
                </c:pt>
                <c:pt idx="8">
                  <c:v>182</c:v>
                </c:pt>
                <c:pt idx="9">
                  <c:v>161</c:v>
                </c:pt>
                <c:pt idx="10">
                  <c:v>149</c:v>
                </c:pt>
                <c:pt idx="11">
                  <c:v>130</c:v>
                </c:pt>
                <c:pt idx="12">
                  <c:v>117</c:v>
                </c:pt>
                <c:pt idx="13">
                  <c:v>105</c:v>
                </c:pt>
                <c:pt idx="14">
                  <c:v>93</c:v>
                </c:pt>
                <c:pt idx="15">
                  <c:v>78</c:v>
                </c:pt>
                <c:pt idx="16">
                  <c:v>58</c:v>
                </c:pt>
                <c:pt idx="17">
                  <c:v>45</c:v>
                </c:pt>
                <c:pt idx="18">
                  <c:v>34</c:v>
                </c:pt>
                <c:pt idx="19">
                  <c:v>322</c:v>
                </c:pt>
                <c:pt idx="20">
                  <c:v>313</c:v>
                </c:pt>
                <c:pt idx="21">
                  <c:v>299</c:v>
                </c:pt>
                <c:pt idx="22">
                  <c:v>289</c:v>
                </c:pt>
                <c:pt idx="23">
                  <c:v>274</c:v>
                </c:pt>
                <c:pt idx="24">
                  <c:v>263</c:v>
                </c:pt>
                <c:pt idx="25">
                  <c:v>245</c:v>
                </c:pt>
                <c:pt idx="26">
                  <c:v>230</c:v>
                </c:pt>
                <c:pt idx="27">
                  <c:v>214</c:v>
                </c:pt>
                <c:pt idx="28">
                  <c:v>201</c:v>
                </c:pt>
                <c:pt idx="29">
                  <c:v>177</c:v>
                </c:pt>
                <c:pt idx="30">
                  <c:v>164</c:v>
                </c:pt>
                <c:pt idx="31">
                  <c:v>155</c:v>
                </c:pt>
                <c:pt idx="32">
                  <c:v>137</c:v>
                </c:pt>
                <c:pt idx="33">
                  <c:v>128</c:v>
                </c:pt>
                <c:pt idx="34">
                  <c:v>112</c:v>
                </c:pt>
                <c:pt idx="35">
                  <c:v>101</c:v>
                </c:pt>
                <c:pt idx="36">
                  <c:v>95</c:v>
                </c:pt>
                <c:pt idx="37">
                  <c:v>88</c:v>
                </c:pt>
                <c:pt idx="38">
                  <c:v>71</c:v>
                </c:pt>
                <c:pt idx="39">
                  <c:v>65</c:v>
                </c:pt>
                <c:pt idx="40">
                  <c:v>349</c:v>
                </c:pt>
                <c:pt idx="41">
                  <c:v>337</c:v>
                </c:pt>
                <c:pt idx="42">
                  <c:v>320</c:v>
                </c:pt>
                <c:pt idx="43">
                  <c:v>308</c:v>
                </c:pt>
                <c:pt idx="44">
                  <c:v>289</c:v>
                </c:pt>
                <c:pt idx="45">
                  <c:v>276</c:v>
                </c:pt>
                <c:pt idx="46">
                  <c:v>263</c:v>
                </c:pt>
                <c:pt idx="47">
                  <c:v>252</c:v>
                </c:pt>
                <c:pt idx="48">
                  <c:v>230</c:v>
                </c:pt>
                <c:pt idx="49">
                  <c:v>219</c:v>
                </c:pt>
                <c:pt idx="50">
                  <c:v>207</c:v>
                </c:pt>
                <c:pt idx="51">
                  <c:v>193</c:v>
                </c:pt>
                <c:pt idx="52">
                  <c:v>183</c:v>
                </c:pt>
                <c:pt idx="53">
                  <c:v>170</c:v>
                </c:pt>
                <c:pt idx="54">
                  <c:v>159</c:v>
                </c:pt>
                <c:pt idx="55">
                  <c:v>146</c:v>
                </c:pt>
                <c:pt idx="56">
                  <c:v>130</c:v>
                </c:pt>
                <c:pt idx="57">
                  <c:v>114</c:v>
                </c:pt>
                <c:pt idx="58">
                  <c:v>101</c:v>
                </c:pt>
                <c:pt idx="59">
                  <c:v>86</c:v>
                </c:pt>
                <c:pt idx="60">
                  <c:v>76</c:v>
                </c:pt>
                <c:pt idx="61">
                  <c:v>60</c:v>
                </c:pt>
                <c:pt idx="62">
                  <c:v>42</c:v>
                </c:pt>
                <c:pt idx="63">
                  <c:v>324</c:v>
                </c:pt>
                <c:pt idx="64">
                  <c:v>308</c:v>
                </c:pt>
                <c:pt idx="65">
                  <c:v>295</c:v>
                </c:pt>
                <c:pt idx="66">
                  <c:v>282</c:v>
                </c:pt>
                <c:pt idx="67">
                  <c:v>270</c:v>
                </c:pt>
                <c:pt idx="68">
                  <c:v>259</c:v>
                </c:pt>
                <c:pt idx="69">
                  <c:v>246</c:v>
                </c:pt>
                <c:pt idx="70">
                  <c:v>235</c:v>
                </c:pt>
                <c:pt idx="71">
                  <c:v>223</c:v>
                </c:pt>
                <c:pt idx="72">
                  <c:v>204</c:v>
                </c:pt>
                <c:pt idx="73">
                  <c:v>192</c:v>
                </c:pt>
                <c:pt idx="74">
                  <c:v>173</c:v>
                </c:pt>
                <c:pt idx="75">
                  <c:v>154</c:v>
                </c:pt>
                <c:pt idx="76">
                  <c:v>141</c:v>
                </c:pt>
                <c:pt idx="77">
                  <c:v>122</c:v>
                </c:pt>
                <c:pt idx="78">
                  <c:v>105</c:v>
                </c:pt>
                <c:pt idx="79">
                  <c:v>92</c:v>
                </c:pt>
                <c:pt idx="80">
                  <c:v>77</c:v>
                </c:pt>
                <c:pt idx="81">
                  <c:v>62</c:v>
                </c:pt>
                <c:pt idx="82">
                  <c:v>44</c:v>
                </c:pt>
                <c:pt idx="83">
                  <c:v>26</c:v>
                </c:pt>
                <c:pt idx="84">
                  <c:v>318</c:v>
                </c:pt>
                <c:pt idx="85">
                  <c:v>306</c:v>
                </c:pt>
                <c:pt idx="86">
                  <c:v>290</c:v>
                </c:pt>
                <c:pt idx="87">
                  <c:v>280</c:v>
                </c:pt>
                <c:pt idx="88">
                  <c:v>266</c:v>
                </c:pt>
                <c:pt idx="89">
                  <c:v>252</c:v>
                </c:pt>
                <c:pt idx="90">
                  <c:v>242</c:v>
                </c:pt>
                <c:pt idx="91">
                  <c:v>229</c:v>
                </c:pt>
                <c:pt idx="92">
                  <c:v>212</c:v>
                </c:pt>
                <c:pt idx="93">
                  <c:v>195</c:v>
                </c:pt>
                <c:pt idx="94">
                  <c:v>176</c:v>
                </c:pt>
                <c:pt idx="95">
                  <c:v>162</c:v>
                </c:pt>
                <c:pt idx="96">
                  <c:v>148</c:v>
                </c:pt>
                <c:pt idx="97">
                  <c:v>135</c:v>
                </c:pt>
                <c:pt idx="98">
                  <c:v>121</c:v>
                </c:pt>
                <c:pt idx="99">
                  <c:v>109</c:v>
                </c:pt>
                <c:pt idx="100">
                  <c:v>90</c:v>
                </c:pt>
                <c:pt idx="101">
                  <c:v>79</c:v>
                </c:pt>
                <c:pt idx="102">
                  <c:v>66</c:v>
                </c:pt>
                <c:pt idx="103">
                  <c:v>63</c:v>
                </c:pt>
                <c:pt idx="104">
                  <c:v>50</c:v>
                </c:pt>
                <c:pt idx="105">
                  <c:v>338</c:v>
                </c:pt>
                <c:pt idx="106">
                  <c:v>318</c:v>
                </c:pt>
                <c:pt idx="107">
                  <c:v>307</c:v>
                </c:pt>
                <c:pt idx="108">
                  <c:v>284</c:v>
                </c:pt>
                <c:pt idx="109">
                  <c:v>271</c:v>
                </c:pt>
                <c:pt idx="110">
                  <c:v>260</c:v>
                </c:pt>
                <c:pt idx="111">
                  <c:v>244</c:v>
                </c:pt>
                <c:pt idx="112">
                  <c:v>231</c:v>
                </c:pt>
                <c:pt idx="113">
                  <c:v>217</c:v>
                </c:pt>
                <c:pt idx="114">
                  <c:v>194</c:v>
                </c:pt>
                <c:pt idx="115">
                  <c:v>184</c:v>
                </c:pt>
                <c:pt idx="116">
                  <c:v>168</c:v>
                </c:pt>
                <c:pt idx="117">
                  <c:v>152</c:v>
                </c:pt>
                <c:pt idx="118">
                  <c:v>143</c:v>
                </c:pt>
                <c:pt idx="119">
                  <c:v>129</c:v>
                </c:pt>
                <c:pt idx="120">
                  <c:v>115</c:v>
                </c:pt>
                <c:pt idx="121">
                  <c:v>105</c:v>
                </c:pt>
                <c:pt idx="122">
                  <c:v>89</c:v>
                </c:pt>
                <c:pt idx="123">
                  <c:v>71</c:v>
                </c:pt>
                <c:pt idx="124">
                  <c:v>60</c:v>
                </c:pt>
                <c:pt idx="125">
                  <c:v>48</c:v>
                </c:pt>
                <c:pt idx="126">
                  <c:v>341</c:v>
                </c:pt>
                <c:pt idx="127">
                  <c:v>326</c:v>
                </c:pt>
                <c:pt idx="128">
                  <c:v>307</c:v>
                </c:pt>
                <c:pt idx="129">
                  <c:v>291</c:v>
                </c:pt>
                <c:pt idx="130">
                  <c:v>276</c:v>
                </c:pt>
                <c:pt idx="131">
                  <c:v>270</c:v>
                </c:pt>
                <c:pt idx="132">
                  <c:v>258</c:v>
                </c:pt>
                <c:pt idx="133">
                  <c:v>241</c:v>
                </c:pt>
                <c:pt idx="134">
                  <c:v>223</c:v>
                </c:pt>
                <c:pt idx="135">
                  <c:v>210</c:v>
                </c:pt>
                <c:pt idx="136">
                  <c:v>194</c:v>
                </c:pt>
                <c:pt idx="137">
                  <c:v>171</c:v>
                </c:pt>
                <c:pt idx="138">
                  <c:v>155</c:v>
                </c:pt>
                <c:pt idx="139">
                  <c:v>143</c:v>
                </c:pt>
                <c:pt idx="140">
                  <c:v>132</c:v>
                </c:pt>
                <c:pt idx="141">
                  <c:v>121</c:v>
                </c:pt>
                <c:pt idx="142">
                  <c:v>104</c:v>
                </c:pt>
                <c:pt idx="143">
                  <c:v>89</c:v>
                </c:pt>
                <c:pt idx="144">
                  <c:v>78</c:v>
                </c:pt>
                <c:pt idx="145">
                  <c:v>61</c:v>
                </c:pt>
                <c:pt idx="146">
                  <c:v>42</c:v>
                </c:pt>
                <c:pt idx="147">
                  <c:v>329</c:v>
                </c:pt>
                <c:pt idx="148">
                  <c:v>311</c:v>
                </c:pt>
                <c:pt idx="149">
                  <c:v>296</c:v>
                </c:pt>
                <c:pt idx="150">
                  <c:v>290</c:v>
                </c:pt>
                <c:pt idx="151">
                  <c:v>283</c:v>
                </c:pt>
                <c:pt idx="152">
                  <c:v>274</c:v>
                </c:pt>
                <c:pt idx="153">
                  <c:v>258</c:v>
                </c:pt>
                <c:pt idx="154">
                  <c:v>247</c:v>
                </c:pt>
                <c:pt idx="155">
                  <c:v>225</c:v>
                </c:pt>
                <c:pt idx="156">
                  <c:v>213</c:v>
                </c:pt>
                <c:pt idx="157">
                  <c:v>202</c:v>
                </c:pt>
                <c:pt idx="158">
                  <c:v>185</c:v>
                </c:pt>
                <c:pt idx="159">
                  <c:v>168</c:v>
                </c:pt>
                <c:pt idx="160">
                  <c:v>159</c:v>
                </c:pt>
                <c:pt idx="161">
                  <c:v>145</c:v>
                </c:pt>
                <c:pt idx="162">
                  <c:v>128</c:v>
                </c:pt>
                <c:pt idx="163">
                  <c:v>119</c:v>
                </c:pt>
                <c:pt idx="164">
                  <c:v>110</c:v>
                </c:pt>
                <c:pt idx="165">
                  <c:v>96</c:v>
                </c:pt>
                <c:pt idx="166">
                  <c:v>81</c:v>
                </c:pt>
                <c:pt idx="167">
                  <c:v>63</c:v>
                </c:pt>
                <c:pt idx="168">
                  <c:v>46</c:v>
                </c:pt>
                <c:pt idx="169">
                  <c:v>336</c:v>
                </c:pt>
                <c:pt idx="170">
                  <c:v>321</c:v>
                </c:pt>
                <c:pt idx="171">
                  <c:v>316</c:v>
                </c:pt>
                <c:pt idx="172">
                  <c:v>299</c:v>
                </c:pt>
                <c:pt idx="173">
                  <c:v>289</c:v>
                </c:pt>
                <c:pt idx="174">
                  <c:v>277</c:v>
                </c:pt>
                <c:pt idx="175">
                  <c:v>265</c:v>
                </c:pt>
                <c:pt idx="176">
                  <c:v>254</c:v>
                </c:pt>
                <c:pt idx="177">
                  <c:v>241</c:v>
                </c:pt>
                <c:pt idx="178">
                  <c:v>223</c:v>
                </c:pt>
                <c:pt idx="179">
                  <c:v>205</c:v>
                </c:pt>
                <c:pt idx="180">
                  <c:v>196</c:v>
                </c:pt>
                <c:pt idx="181">
                  <c:v>190</c:v>
                </c:pt>
                <c:pt idx="182">
                  <c:v>180</c:v>
                </c:pt>
                <c:pt idx="183">
                  <c:v>172</c:v>
                </c:pt>
                <c:pt idx="184">
                  <c:v>157</c:v>
                </c:pt>
                <c:pt idx="185">
                  <c:v>146</c:v>
                </c:pt>
                <c:pt idx="186">
                  <c:v>128</c:v>
                </c:pt>
                <c:pt idx="187">
                  <c:v>115</c:v>
                </c:pt>
                <c:pt idx="188">
                  <c:v>104</c:v>
                </c:pt>
                <c:pt idx="189">
                  <c:v>92</c:v>
                </c:pt>
                <c:pt idx="190">
                  <c:v>80</c:v>
                </c:pt>
                <c:pt idx="191">
                  <c:v>70</c:v>
                </c:pt>
                <c:pt idx="192">
                  <c:v>58</c:v>
                </c:pt>
                <c:pt idx="193">
                  <c:v>347</c:v>
                </c:pt>
                <c:pt idx="194">
                  <c:v>332</c:v>
                </c:pt>
                <c:pt idx="195">
                  <c:v>310</c:v>
                </c:pt>
                <c:pt idx="196">
                  <c:v>288</c:v>
                </c:pt>
                <c:pt idx="197">
                  <c:v>274</c:v>
                </c:pt>
                <c:pt idx="198">
                  <c:v>257</c:v>
                </c:pt>
                <c:pt idx="199">
                  <c:v>245</c:v>
                </c:pt>
                <c:pt idx="200">
                  <c:v>232</c:v>
                </c:pt>
                <c:pt idx="201">
                  <c:v>211</c:v>
                </c:pt>
                <c:pt idx="202">
                  <c:v>200</c:v>
                </c:pt>
                <c:pt idx="203">
                  <c:v>188</c:v>
                </c:pt>
                <c:pt idx="204">
                  <c:v>171</c:v>
                </c:pt>
                <c:pt idx="205">
                  <c:v>158</c:v>
                </c:pt>
                <c:pt idx="206">
                  <c:v>144</c:v>
                </c:pt>
                <c:pt idx="207">
                  <c:v>130</c:v>
                </c:pt>
                <c:pt idx="208">
                  <c:v>114</c:v>
                </c:pt>
                <c:pt idx="209">
                  <c:v>98</c:v>
                </c:pt>
                <c:pt idx="210">
                  <c:v>85</c:v>
                </c:pt>
                <c:pt idx="211">
                  <c:v>76</c:v>
                </c:pt>
                <c:pt idx="212">
                  <c:v>61</c:v>
                </c:pt>
                <c:pt idx="213">
                  <c:v>53</c:v>
                </c:pt>
                <c:pt idx="214">
                  <c:v>341</c:v>
                </c:pt>
                <c:pt idx="215">
                  <c:v>321</c:v>
                </c:pt>
                <c:pt idx="216">
                  <c:v>308</c:v>
                </c:pt>
                <c:pt idx="217">
                  <c:v>295</c:v>
                </c:pt>
                <c:pt idx="218">
                  <c:v>277</c:v>
                </c:pt>
                <c:pt idx="219">
                  <c:v>264</c:v>
                </c:pt>
                <c:pt idx="220">
                  <c:v>260</c:v>
                </c:pt>
                <c:pt idx="221">
                  <c:v>240</c:v>
                </c:pt>
                <c:pt idx="222">
                  <c:v>233</c:v>
                </c:pt>
                <c:pt idx="223">
                  <c:v>222</c:v>
                </c:pt>
                <c:pt idx="224">
                  <c:v>208</c:v>
                </c:pt>
                <c:pt idx="225">
                  <c:v>192</c:v>
                </c:pt>
                <c:pt idx="226">
                  <c:v>177</c:v>
                </c:pt>
                <c:pt idx="227">
                  <c:v>166</c:v>
                </c:pt>
                <c:pt idx="228">
                  <c:v>159</c:v>
                </c:pt>
                <c:pt idx="229">
                  <c:v>145</c:v>
                </c:pt>
                <c:pt idx="230">
                  <c:v>129</c:v>
                </c:pt>
                <c:pt idx="231">
                  <c:v>124</c:v>
                </c:pt>
                <c:pt idx="232">
                  <c:v>108</c:v>
                </c:pt>
                <c:pt idx="233">
                  <c:v>97</c:v>
                </c:pt>
                <c:pt idx="234">
                  <c:v>83</c:v>
                </c:pt>
                <c:pt idx="235">
                  <c:v>72</c:v>
                </c:pt>
                <c:pt idx="236">
                  <c:v>56</c:v>
                </c:pt>
                <c:pt idx="237">
                  <c:v>345</c:v>
                </c:pt>
                <c:pt idx="238">
                  <c:v>331</c:v>
                </c:pt>
                <c:pt idx="239">
                  <c:v>323</c:v>
                </c:pt>
                <c:pt idx="240">
                  <c:v>310</c:v>
                </c:pt>
                <c:pt idx="241">
                  <c:v>299</c:v>
                </c:pt>
                <c:pt idx="242">
                  <c:v>287</c:v>
                </c:pt>
                <c:pt idx="243">
                  <c:v>271</c:v>
                </c:pt>
                <c:pt idx="244">
                  <c:v>263</c:v>
                </c:pt>
                <c:pt idx="245">
                  <c:v>243</c:v>
                </c:pt>
                <c:pt idx="246">
                  <c:v>228</c:v>
                </c:pt>
                <c:pt idx="247">
                  <c:v>220</c:v>
                </c:pt>
                <c:pt idx="248">
                  <c:v>204</c:v>
                </c:pt>
                <c:pt idx="249">
                  <c:v>190</c:v>
                </c:pt>
                <c:pt idx="250">
                  <c:v>177</c:v>
                </c:pt>
                <c:pt idx="251">
                  <c:v>159</c:v>
                </c:pt>
                <c:pt idx="252">
                  <c:v>141</c:v>
                </c:pt>
                <c:pt idx="253">
                  <c:v>131</c:v>
                </c:pt>
                <c:pt idx="254">
                  <c:v>112</c:v>
                </c:pt>
                <c:pt idx="255">
                  <c:v>100</c:v>
                </c:pt>
                <c:pt idx="256">
                  <c:v>86</c:v>
                </c:pt>
                <c:pt idx="257">
                  <c:v>77</c:v>
                </c:pt>
                <c:pt idx="258">
                  <c:v>64</c:v>
                </c:pt>
                <c:pt idx="259">
                  <c:v>52</c:v>
                </c:pt>
                <c:pt idx="260">
                  <c:v>38</c:v>
                </c:pt>
                <c:pt idx="261">
                  <c:v>329</c:v>
                </c:pt>
                <c:pt idx="262">
                  <c:v>319</c:v>
                </c:pt>
                <c:pt idx="263">
                  <c:v>305</c:v>
                </c:pt>
                <c:pt idx="264">
                  <c:v>289</c:v>
                </c:pt>
                <c:pt idx="265">
                  <c:v>273</c:v>
                </c:pt>
                <c:pt idx="266">
                  <c:v>260</c:v>
                </c:pt>
                <c:pt idx="267">
                  <c:v>242</c:v>
                </c:pt>
                <c:pt idx="268">
                  <c:v>230</c:v>
                </c:pt>
                <c:pt idx="269">
                  <c:v>207</c:v>
                </c:pt>
                <c:pt idx="270">
                  <c:v>194</c:v>
                </c:pt>
                <c:pt idx="271">
                  <c:v>182</c:v>
                </c:pt>
                <c:pt idx="272">
                  <c:v>168</c:v>
                </c:pt>
                <c:pt idx="273">
                  <c:v>159</c:v>
                </c:pt>
                <c:pt idx="274">
                  <c:v>142</c:v>
                </c:pt>
                <c:pt idx="275">
                  <c:v>135</c:v>
                </c:pt>
                <c:pt idx="276">
                  <c:v>117</c:v>
                </c:pt>
                <c:pt idx="277">
                  <c:v>104</c:v>
                </c:pt>
                <c:pt idx="278">
                  <c:v>87</c:v>
                </c:pt>
                <c:pt idx="279">
                  <c:v>73</c:v>
                </c:pt>
                <c:pt idx="280">
                  <c:v>57</c:v>
                </c:pt>
                <c:pt idx="281">
                  <c:v>47</c:v>
                </c:pt>
                <c:pt idx="282">
                  <c:v>333</c:v>
                </c:pt>
                <c:pt idx="283">
                  <c:v>323</c:v>
                </c:pt>
                <c:pt idx="284">
                  <c:v>317</c:v>
                </c:pt>
                <c:pt idx="285">
                  <c:v>302</c:v>
                </c:pt>
                <c:pt idx="286">
                  <c:v>285</c:v>
                </c:pt>
                <c:pt idx="287">
                  <c:v>272</c:v>
                </c:pt>
                <c:pt idx="288">
                  <c:v>263</c:v>
                </c:pt>
                <c:pt idx="289">
                  <c:v>247</c:v>
                </c:pt>
                <c:pt idx="290">
                  <c:v>232</c:v>
                </c:pt>
                <c:pt idx="291">
                  <c:v>223</c:v>
                </c:pt>
                <c:pt idx="292">
                  <c:v>212</c:v>
                </c:pt>
                <c:pt idx="293">
                  <c:v>195</c:v>
                </c:pt>
                <c:pt idx="294">
                  <c:v>174</c:v>
                </c:pt>
                <c:pt idx="295">
                  <c:v>159</c:v>
                </c:pt>
                <c:pt idx="296">
                  <c:v>141</c:v>
                </c:pt>
                <c:pt idx="297">
                  <c:v>130</c:v>
                </c:pt>
                <c:pt idx="298">
                  <c:v>122</c:v>
                </c:pt>
                <c:pt idx="299">
                  <c:v>112</c:v>
                </c:pt>
                <c:pt idx="300">
                  <c:v>98</c:v>
                </c:pt>
                <c:pt idx="301">
                  <c:v>89</c:v>
                </c:pt>
                <c:pt idx="302">
                  <c:v>77</c:v>
                </c:pt>
                <c:pt idx="303">
                  <c:v>61</c:v>
                </c:pt>
                <c:pt idx="304">
                  <c:v>43</c:v>
                </c:pt>
                <c:pt idx="305">
                  <c:v>326</c:v>
                </c:pt>
                <c:pt idx="306">
                  <c:v>307</c:v>
                </c:pt>
                <c:pt idx="307">
                  <c:v>295</c:v>
                </c:pt>
                <c:pt idx="308">
                  <c:v>284</c:v>
                </c:pt>
                <c:pt idx="309">
                  <c:v>271</c:v>
                </c:pt>
                <c:pt idx="310">
                  <c:v>256</c:v>
                </c:pt>
                <c:pt idx="311">
                  <c:v>243</c:v>
                </c:pt>
                <c:pt idx="312">
                  <c:v>228</c:v>
                </c:pt>
                <c:pt idx="313">
                  <c:v>210</c:v>
                </c:pt>
                <c:pt idx="314">
                  <c:v>195</c:v>
                </c:pt>
                <c:pt idx="315">
                  <c:v>181</c:v>
                </c:pt>
                <c:pt idx="316">
                  <c:v>158</c:v>
                </c:pt>
                <c:pt idx="317">
                  <c:v>137</c:v>
                </c:pt>
                <c:pt idx="318">
                  <c:v>120</c:v>
                </c:pt>
                <c:pt idx="319">
                  <c:v>110</c:v>
                </c:pt>
                <c:pt idx="320">
                  <c:v>96</c:v>
                </c:pt>
                <c:pt idx="321">
                  <c:v>81</c:v>
                </c:pt>
                <c:pt idx="322">
                  <c:v>72</c:v>
                </c:pt>
                <c:pt idx="323">
                  <c:v>54</c:v>
                </c:pt>
                <c:pt idx="324">
                  <c:v>45</c:v>
                </c:pt>
                <c:pt idx="325">
                  <c:v>31</c:v>
                </c:pt>
                <c:pt idx="326">
                  <c:v>319</c:v>
                </c:pt>
                <c:pt idx="327">
                  <c:v>306</c:v>
                </c:pt>
                <c:pt idx="328">
                  <c:v>284</c:v>
                </c:pt>
                <c:pt idx="329">
                  <c:v>267</c:v>
                </c:pt>
                <c:pt idx="330">
                  <c:v>252</c:v>
                </c:pt>
                <c:pt idx="331">
                  <c:v>238</c:v>
                </c:pt>
                <c:pt idx="332">
                  <c:v>226</c:v>
                </c:pt>
                <c:pt idx="333">
                  <c:v>208</c:v>
                </c:pt>
                <c:pt idx="334">
                  <c:v>193</c:v>
                </c:pt>
                <c:pt idx="335">
                  <c:v>173</c:v>
                </c:pt>
                <c:pt idx="336">
                  <c:v>167</c:v>
                </c:pt>
                <c:pt idx="337">
                  <c:v>154</c:v>
                </c:pt>
                <c:pt idx="338">
                  <c:v>139</c:v>
                </c:pt>
                <c:pt idx="339">
                  <c:v>126</c:v>
                </c:pt>
                <c:pt idx="340">
                  <c:v>113</c:v>
                </c:pt>
                <c:pt idx="341">
                  <c:v>101</c:v>
                </c:pt>
                <c:pt idx="342">
                  <c:v>83</c:v>
                </c:pt>
                <c:pt idx="343">
                  <c:v>70</c:v>
                </c:pt>
                <c:pt idx="344">
                  <c:v>62</c:v>
                </c:pt>
                <c:pt idx="345">
                  <c:v>344</c:v>
                </c:pt>
                <c:pt idx="346">
                  <c:v>332</c:v>
                </c:pt>
                <c:pt idx="347">
                  <c:v>317</c:v>
                </c:pt>
                <c:pt idx="348">
                  <c:v>301</c:v>
                </c:pt>
                <c:pt idx="349">
                  <c:v>284</c:v>
                </c:pt>
                <c:pt idx="350">
                  <c:v>272</c:v>
                </c:pt>
                <c:pt idx="351">
                  <c:v>265</c:v>
                </c:pt>
                <c:pt idx="352">
                  <c:v>246</c:v>
                </c:pt>
                <c:pt idx="353">
                  <c:v>228</c:v>
                </c:pt>
                <c:pt idx="354">
                  <c:v>211</c:v>
                </c:pt>
                <c:pt idx="355">
                  <c:v>205</c:v>
                </c:pt>
                <c:pt idx="356">
                  <c:v>190</c:v>
                </c:pt>
                <c:pt idx="357">
                  <c:v>173</c:v>
                </c:pt>
                <c:pt idx="358">
                  <c:v>164</c:v>
                </c:pt>
                <c:pt idx="359">
                  <c:v>142</c:v>
                </c:pt>
                <c:pt idx="360">
                  <c:v>128</c:v>
                </c:pt>
                <c:pt idx="361">
                  <c:v>113</c:v>
                </c:pt>
                <c:pt idx="362">
                  <c:v>101</c:v>
                </c:pt>
                <c:pt idx="363">
                  <c:v>90</c:v>
                </c:pt>
                <c:pt idx="364">
                  <c:v>77</c:v>
                </c:pt>
                <c:pt idx="365">
                  <c:v>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2960"/>
        <c:axId val="600163352"/>
      </c:scatterChart>
      <c:valAx>
        <c:axId val="600162960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00163352"/>
        <c:crosses val="autoZero"/>
        <c:crossBetween val="midCat"/>
      </c:valAx>
      <c:valAx>
        <c:axId val="600163352"/>
        <c:scaling>
          <c:orientation val="minMax"/>
          <c:max val="3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001629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'Q2+S-Poisson'!$A$10:$A$398</c:f>
              <c:numCache>
                <c:formatCode>General</c:formatCode>
                <c:ptCount val="3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71</c:v>
                </c:pt>
                <c:pt idx="76">
                  <c:v>72</c:v>
                </c:pt>
                <c:pt idx="77">
                  <c:v>73</c:v>
                </c:pt>
                <c:pt idx="78">
                  <c:v>74</c:v>
                </c:pt>
                <c:pt idx="79">
                  <c:v>75</c:v>
                </c:pt>
                <c:pt idx="80">
                  <c:v>76</c:v>
                </c:pt>
                <c:pt idx="81">
                  <c:v>77</c:v>
                </c:pt>
                <c:pt idx="82">
                  <c:v>77</c:v>
                </c:pt>
                <c:pt idx="83">
                  <c:v>78</c:v>
                </c:pt>
                <c:pt idx="84">
                  <c:v>79</c:v>
                </c:pt>
                <c:pt idx="85">
                  <c:v>80</c:v>
                </c:pt>
                <c:pt idx="86">
                  <c:v>81</c:v>
                </c:pt>
                <c:pt idx="87">
                  <c:v>82</c:v>
                </c:pt>
                <c:pt idx="88">
                  <c:v>83</c:v>
                </c:pt>
                <c:pt idx="89">
                  <c:v>84</c:v>
                </c:pt>
                <c:pt idx="90">
                  <c:v>85</c:v>
                </c:pt>
                <c:pt idx="91">
                  <c:v>86</c:v>
                </c:pt>
                <c:pt idx="92">
                  <c:v>87</c:v>
                </c:pt>
                <c:pt idx="93">
                  <c:v>88</c:v>
                </c:pt>
                <c:pt idx="94">
                  <c:v>89</c:v>
                </c:pt>
                <c:pt idx="95">
                  <c:v>90</c:v>
                </c:pt>
                <c:pt idx="96">
                  <c:v>91</c:v>
                </c:pt>
                <c:pt idx="97">
                  <c:v>92</c:v>
                </c:pt>
                <c:pt idx="98">
                  <c:v>93</c:v>
                </c:pt>
                <c:pt idx="99">
                  <c:v>93</c:v>
                </c:pt>
                <c:pt idx="100">
                  <c:v>94</c:v>
                </c:pt>
                <c:pt idx="101">
                  <c:v>95</c:v>
                </c:pt>
                <c:pt idx="102">
                  <c:v>96</c:v>
                </c:pt>
                <c:pt idx="103">
                  <c:v>97</c:v>
                </c:pt>
                <c:pt idx="104">
                  <c:v>98</c:v>
                </c:pt>
                <c:pt idx="105">
                  <c:v>99</c:v>
                </c:pt>
                <c:pt idx="106">
                  <c:v>100</c:v>
                </c:pt>
                <c:pt idx="107">
                  <c:v>101</c:v>
                </c:pt>
                <c:pt idx="108">
                  <c:v>102</c:v>
                </c:pt>
                <c:pt idx="109">
                  <c:v>103</c:v>
                </c:pt>
                <c:pt idx="110">
                  <c:v>104</c:v>
                </c:pt>
                <c:pt idx="111">
                  <c:v>105</c:v>
                </c:pt>
                <c:pt idx="112">
                  <c:v>106</c:v>
                </c:pt>
                <c:pt idx="113">
                  <c:v>107</c:v>
                </c:pt>
                <c:pt idx="114">
                  <c:v>108</c:v>
                </c:pt>
                <c:pt idx="115">
                  <c:v>108</c:v>
                </c:pt>
                <c:pt idx="116">
                  <c:v>109</c:v>
                </c:pt>
                <c:pt idx="117">
                  <c:v>110</c:v>
                </c:pt>
                <c:pt idx="118">
                  <c:v>111</c:v>
                </c:pt>
                <c:pt idx="119">
                  <c:v>112</c:v>
                </c:pt>
                <c:pt idx="120">
                  <c:v>113</c:v>
                </c:pt>
                <c:pt idx="121">
                  <c:v>114</c:v>
                </c:pt>
                <c:pt idx="122">
                  <c:v>115</c:v>
                </c:pt>
                <c:pt idx="123">
                  <c:v>116</c:v>
                </c:pt>
                <c:pt idx="124">
                  <c:v>117</c:v>
                </c:pt>
                <c:pt idx="125">
                  <c:v>118</c:v>
                </c:pt>
                <c:pt idx="126">
                  <c:v>119</c:v>
                </c:pt>
                <c:pt idx="127">
                  <c:v>120</c:v>
                </c:pt>
                <c:pt idx="128">
                  <c:v>121</c:v>
                </c:pt>
                <c:pt idx="129">
                  <c:v>122</c:v>
                </c:pt>
                <c:pt idx="130">
                  <c:v>123</c:v>
                </c:pt>
                <c:pt idx="131">
                  <c:v>123</c:v>
                </c:pt>
                <c:pt idx="132">
                  <c:v>124</c:v>
                </c:pt>
                <c:pt idx="133">
                  <c:v>125</c:v>
                </c:pt>
                <c:pt idx="134">
                  <c:v>126</c:v>
                </c:pt>
                <c:pt idx="135">
                  <c:v>127</c:v>
                </c:pt>
                <c:pt idx="136">
                  <c:v>128</c:v>
                </c:pt>
                <c:pt idx="137">
                  <c:v>129</c:v>
                </c:pt>
                <c:pt idx="138">
                  <c:v>130</c:v>
                </c:pt>
                <c:pt idx="139">
                  <c:v>131</c:v>
                </c:pt>
                <c:pt idx="140">
                  <c:v>132</c:v>
                </c:pt>
                <c:pt idx="141">
                  <c:v>133</c:v>
                </c:pt>
                <c:pt idx="142">
                  <c:v>134</c:v>
                </c:pt>
                <c:pt idx="143">
                  <c:v>135</c:v>
                </c:pt>
                <c:pt idx="144">
                  <c:v>136</c:v>
                </c:pt>
                <c:pt idx="145">
                  <c:v>137</c:v>
                </c:pt>
                <c:pt idx="146">
                  <c:v>138</c:v>
                </c:pt>
                <c:pt idx="147">
                  <c:v>138</c:v>
                </c:pt>
                <c:pt idx="148">
                  <c:v>139</c:v>
                </c:pt>
                <c:pt idx="149">
                  <c:v>140</c:v>
                </c:pt>
                <c:pt idx="150">
                  <c:v>141</c:v>
                </c:pt>
                <c:pt idx="151">
                  <c:v>142</c:v>
                </c:pt>
                <c:pt idx="152">
                  <c:v>143</c:v>
                </c:pt>
                <c:pt idx="153">
                  <c:v>144</c:v>
                </c:pt>
                <c:pt idx="154">
                  <c:v>145</c:v>
                </c:pt>
                <c:pt idx="155">
                  <c:v>146</c:v>
                </c:pt>
                <c:pt idx="156">
                  <c:v>147</c:v>
                </c:pt>
                <c:pt idx="157">
                  <c:v>148</c:v>
                </c:pt>
                <c:pt idx="158">
                  <c:v>149</c:v>
                </c:pt>
                <c:pt idx="159">
                  <c:v>150</c:v>
                </c:pt>
                <c:pt idx="160">
                  <c:v>151</c:v>
                </c:pt>
                <c:pt idx="161">
                  <c:v>152</c:v>
                </c:pt>
                <c:pt idx="162">
                  <c:v>153</c:v>
                </c:pt>
                <c:pt idx="163">
                  <c:v>153</c:v>
                </c:pt>
                <c:pt idx="164">
                  <c:v>154</c:v>
                </c:pt>
                <c:pt idx="165">
                  <c:v>155</c:v>
                </c:pt>
                <c:pt idx="166">
                  <c:v>156</c:v>
                </c:pt>
                <c:pt idx="167">
                  <c:v>157</c:v>
                </c:pt>
                <c:pt idx="168">
                  <c:v>158</c:v>
                </c:pt>
                <c:pt idx="169">
                  <c:v>159</c:v>
                </c:pt>
                <c:pt idx="170">
                  <c:v>160</c:v>
                </c:pt>
                <c:pt idx="171">
                  <c:v>161</c:v>
                </c:pt>
                <c:pt idx="172">
                  <c:v>162</c:v>
                </c:pt>
                <c:pt idx="173">
                  <c:v>163</c:v>
                </c:pt>
                <c:pt idx="174">
                  <c:v>164</c:v>
                </c:pt>
                <c:pt idx="175">
                  <c:v>165</c:v>
                </c:pt>
                <c:pt idx="176">
                  <c:v>166</c:v>
                </c:pt>
                <c:pt idx="177">
                  <c:v>167</c:v>
                </c:pt>
                <c:pt idx="178">
                  <c:v>168</c:v>
                </c:pt>
                <c:pt idx="179">
                  <c:v>168</c:v>
                </c:pt>
                <c:pt idx="180">
                  <c:v>169</c:v>
                </c:pt>
                <c:pt idx="181">
                  <c:v>170</c:v>
                </c:pt>
                <c:pt idx="182">
                  <c:v>171</c:v>
                </c:pt>
                <c:pt idx="183">
                  <c:v>172</c:v>
                </c:pt>
                <c:pt idx="184">
                  <c:v>173</c:v>
                </c:pt>
                <c:pt idx="185">
                  <c:v>174</c:v>
                </c:pt>
                <c:pt idx="186">
                  <c:v>175</c:v>
                </c:pt>
                <c:pt idx="187">
                  <c:v>176</c:v>
                </c:pt>
                <c:pt idx="188">
                  <c:v>177</c:v>
                </c:pt>
                <c:pt idx="189">
                  <c:v>178</c:v>
                </c:pt>
                <c:pt idx="190">
                  <c:v>179</c:v>
                </c:pt>
                <c:pt idx="191">
                  <c:v>180</c:v>
                </c:pt>
                <c:pt idx="192">
                  <c:v>181</c:v>
                </c:pt>
                <c:pt idx="193">
                  <c:v>182</c:v>
                </c:pt>
                <c:pt idx="194">
                  <c:v>183</c:v>
                </c:pt>
                <c:pt idx="195">
                  <c:v>184</c:v>
                </c:pt>
                <c:pt idx="196">
                  <c:v>184</c:v>
                </c:pt>
                <c:pt idx="197">
                  <c:v>185</c:v>
                </c:pt>
                <c:pt idx="198">
                  <c:v>186</c:v>
                </c:pt>
                <c:pt idx="199">
                  <c:v>187</c:v>
                </c:pt>
                <c:pt idx="200">
                  <c:v>188</c:v>
                </c:pt>
                <c:pt idx="201">
                  <c:v>189</c:v>
                </c:pt>
                <c:pt idx="202">
                  <c:v>190</c:v>
                </c:pt>
                <c:pt idx="203">
                  <c:v>191</c:v>
                </c:pt>
                <c:pt idx="204">
                  <c:v>192</c:v>
                </c:pt>
                <c:pt idx="205">
                  <c:v>193</c:v>
                </c:pt>
                <c:pt idx="206">
                  <c:v>194</c:v>
                </c:pt>
                <c:pt idx="207">
                  <c:v>195</c:v>
                </c:pt>
                <c:pt idx="208">
                  <c:v>196</c:v>
                </c:pt>
                <c:pt idx="209">
                  <c:v>197</c:v>
                </c:pt>
                <c:pt idx="210">
                  <c:v>198</c:v>
                </c:pt>
                <c:pt idx="211">
                  <c:v>199</c:v>
                </c:pt>
                <c:pt idx="212">
                  <c:v>199</c:v>
                </c:pt>
                <c:pt idx="213">
                  <c:v>200</c:v>
                </c:pt>
                <c:pt idx="214">
                  <c:v>201</c:v>
                </c:pt>
                <c:pt idx="215">
                  <c:v>202</c:v>
                </c:pt>
                <c:pt idx="216">
                  <c:v>203</c:v>
                </c:pt>
                <c:pt idx="217">
                  <c:v>204</c:v>
                </c:pt>
                <c:pt idx="218">
                  <c:v>205</c:v>
                </c:pt>
                <c:pt idx="219">
                  <c:v>206</c:v>
                </c:pt>
                <c:pt idx="220">
                  <c:v>207</c:v>
                </c:pt>
                <c:pt idx="221">
                  <c:v>208</c:v>
                </c:pt>
                <c:pt idx="222">
                  <c:v>209</c:v>
                </c:pt>
                <c:pt idx="223">
                  <c:v>210</c:v>
                </c:pt>
                <c:pt idx="224">
                  <c:v>211</c:v>
                </c:pt>
                <c:pt idx="225">
                  <c:v>212</c:v>
                </c:pt>
                <c:pt idx="226">
                  <c:v>213</c:v>
                </c:pt>
                <c:pt idx="227">
                  <c:v>213</c:v>
                </c:pt>
                <c:pt idx="228">
                  <c:v>214</c:v>
                </c:pt>
                <c:pt idx="229">
                  <c:v>215</c:v>
                </c:pt>
                <c:pt idx="230">
                  <c:v>216</c:v>
                </c:pt>
                <c:pt idx="231">
                  <c:v>217</c:v>
                </c:pt>
                <c:pt idx="232">
                  <c:v>218</c:v>
                </c:pt>
                <c:pt idx="233">
                  <c:v>219</c:v>
                </c:pt>
                <c:pt idx="234">
                  <c:v>220</c:v>
                </c:pt>
                <c:pt idx="235">
                  <c:v>221</c:v>
                </c:pt>
                <c:pt idx="236">
                  <c:v>222</c:v>
                </c:pt>
                <c:pt idx="237">
                  <c:v>223</c:v>
                </c:pt>
                <c:pt idx="238">
                  <c:v>224</c:v>
                </c:pt>
                <c:pt idx="239">
                  <c:v>225</c:v>
                </c:pt>
                <c:pt idx="240">
                  <c:v>226</c:v>
                </c:pt>
                <c:pt idx="241">
                  <c:v>227</c:v>
                </c:pt>
                <c:pt idx="242">
                  <c:v>228</c:v>
                </c:pt>
                <c:pt idx="243">
                  <c:v>229</c:v>
                </c:pt>
                <c:pt idx="244">
                  <c:v>229</c:v>
                </c:pt>
                <c:pt idx="245">
                  <c:v>230</c:v>
                </c:pt>
                <c:pt idx="246">
                  <c:v>231</c:v>
                </c:pt>
                <c:pt idx="247">
                  <c:v>232</c:v>
                </c:pt>
                <c:pt idx="248">
                  <c:v>233</c:v>
                </c:pt>
                <c:pt idx="249">
                  <c:v>234</c:v>
                </c:pt>
                <c:pt idx="250">
                  <c:v>235</c:v>
                </c:pt>
                <c:pt idx="251">
                  <c:v>236</c:v>
                </c:pt>
                <c:pt idx="252">
                  <c:v>237</c:v>
                </c:pt>
                <c:pt idx="253">
                  <c:v>238</c:v>
                </c:pt>
                <c:pt idx="254">
                  <c:v>239</c:v>
                </c:pt>
                <c:pt idx="255">
                  <c:v>240</c:v>
                </c:pt>
                <c:pt idx="256">
                  <c:v>241</c:v>
                </c:pt>
                <c:pt idx="257">
                  <c:v>242</c:v>
                </c:pt>
                <c:pt idx="258">
                  <c:v>243</c:v>
                </c:pt>
                <c:pt idx="259">
                  <c:v>244</c:v>
                </c:pt>
                <c:pt idx="260">
                  <c:v>244</c:v>
                </c:pt>
                <c:pt idx="261">
                  <c:v>245</c:v>
                </c:pt>
                <c:pt idx="262">
                  <c:v>246</c:v>
                </c:pt>
                <c:pt idx="263">
                  <c:v>247</c:v>
                </c:pt>
                <c:pt idx="264">
                  <c:v>248</c:v>
                </c:pt>
                <c:pt idx="265">
                  <c:v>249</c:v>
                </c:pt>
                <c:pt idx="266">
                  <c:v>250</c:v>
                </c:pt>
                <c:pt idx="267">
                  <c:v>251</c:v>
                </c:pt>
                <c:pt idx="268">
                  <c:v>252</c:v>
                </c:pt>
                <c:pt idx="269">
                  <c:v>253</c:v>
                </c:pt>
                <c:pt idx="270">
                  <c:v>254</c:v>
                </c:pt>
                <c:pt idx="271">
                  <c:v>255</c:v>
                </c:pt>
                <c:pt idx="272">
                  <c:v>256</c:v>
                </c:pt>
                <c:pt idx="273">
                  <c:v>257</c:v>
                </c:pt>
                <c:pt idx="274">
                  <c:v>258</c:v>
                </c:pt>
                <c:pt idx="275">
                  <c:v>259</c:v>
                </c:pt>
                <c:pt idx="276">
                  <c:v>259</c:v>
                </c:pt>
                <c:pt idx="277">
                  <c:v>260</c:v>
                </c:pt>
                <c:pt idx="278">
                  <c:v>261</c:v>
                </c:pt>
                <c:pt idx="279">
                  <c:v>262</c:v>
                </c:pt>
                <c:pt idx="280">
                  <c:v>263</c:v>
                </c:pt>
                <c:pt idx="281">
                  <c:v>264</c:v>
                </c:pt>
                <c:pt idx="282">
                  <c:v>265</c:v>
                </c:pt>
                <c:pt idx="283">
                  <c:v>266</c:v>
                </c:pt>
                <c:pt idx="284">
                  <c:v>267</c:v>
                </c:pt>
                <c:pt idx="285">
                  <c:v>268</c:v>
                </c:pt>
                <c:pt idx="286">
                  <c:v>269</c:v>
                </c:pt>
                <c:pt idx="287">
                  <c:v>270</c:v>
                </c:pt>
                <c:pt idx="288">
                  <c:v>271</c:v>
                </c:pt>
                <c:pt idx="289">
                  <c:v>272</c:v>
                </c:pt>
                <c:pt idx="290">
                  <c:v>273</c:v>
                </c:pt>
                <c:pt idx="291">
                  <c:v>274</c:v>
                </c:pt>
                <c:pt idx="292">
                  <c:v>275</c:v>
                </c:pt>
                <c:pt idx="293">
                  <c:v>275</c:v>
                </c:pt>
                <c:pt idx="294">
                  <c:v>276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290</c:v>
                </c:pt>
                <c:pt idx="310">
                  <c:v>291</c:v>
                </c:pt>
                <c:pt idx="311">
                  <c:v>292</c:v>
                </c:pt>
                <c:pt idx="312">
                  <c:v>293</c:v>
                </c:pt>
                <c:pt idx="313">
                  <c:v>294</c:v>
                </c:pt>
                <c:pt idx="314">
                  <c:v>295</c:v>
                </c:pt>
                <c:pt idx="315">
                  <c:v>296</c:v>
                </c:pt>
                <c:pt idx="316">
                  <c:v>297</c:v>
                </c:pt>
                <c:pt idx="317">
                  <c:v>298</c:v>
                </c:pt>
                <c:pt idx="318">
                  <c:v>299</c:v>
                </c:pt>
                <c:pt idx="319">
                  <c:v>300</c:v>
                </c:pt>
                <c:pt idx="320">
                  <c:v>301</c:v>
                </c:pt>
                <c:pt idx="321">
                  <c:v>302</c:v>
                </c:pt>
                <c:pt idx="322">
                  <c:v>303</c:v>
                </c:pt>
                <c:pt idx="323">
                  <c:v>304</c:v>
                </c:pt>
                <c:pt idx="324">
                  <c:v>305</c:v>
                </c:pt>
                <c:pt idx="325">
                  <c:v>306</c:v>
                </c:pt>
                <c:pt idx="326">
                  <c:v>306</c:v>
                </c:pt>
                <c:pt idx="327">
                  <c:v>307</c:v>
                </c:pt>
                <c:pt idx="328">
                  <c:v>308</c:v>
                </c:pt>
                <c:pt idx="329">
                  <c:v>309</c:v>
                </c:pt>
                <c:pt idx="330">
                  <c:v>310</c:v>
                </c:pt>
                <c:pt idx="331">
                  <c:v>311</c:v>
                </c:pt>
                <c:pt idx="332">
                  <c:v>312</c:v>
                </c:pt>
                <c:pt idx="333">
                  <c:v>313</c:v>
                </c:pt>
                <c:pt idx="334">
                  <c:v>314</c:v>
                </c:pt>
                <c:pt idx="335">
                  <c:v>315</c:v>
                </c:pt>
                <c:pt idx="336">
                  <c:v>316</c:v>
                </c:pt>
                <c:pt idx="337">
                  <c:v>317</c:v>
                </c:pt>
                <c:pt idx="338">
                  <c:v>318</c:v>
                </c:pt>
                <c:pt idx="339">
                  <c:v>319</c:v>
                </c:pt>
                <c:pt idx="340">
                  <c:v>320</c:v>
                </c:pt>
                <c:pt idx="341">
                  <c:v>321</c:v>
                </c:pt>
                <c:pt idx="342">
                  <c:v>321</c:v>
                </c:pt>
                <c:pt idx="343">
                  <c:v>322</c:v>
                </c:pt>
                <c:pt idx="344">
                  <c:v>323</c:v>
                </c:pt>
                <c:pt idx="345">
                  <c:v>324</c:v>
                </c:pt>
                <c:pt idx="346">
                  <c:v>325</c:v>
                </c:pt>
                <c:pt idx="347">
                  <c:v>326</c:v>
                </c:pt>
                <c:pt idx="348">
                  <c:v>327</c:v>
                </c:pt>
                <c:pt idx="349">
                  <c:v>328</c:v>
                </c:pt>
                <c:pt idx="350">
                  <c:v>329</c:v>
                </c:pt>
                <c:pt idx="351">
                  <c:v>330</c:v>
                </c:pt>
                <c:pt idx="352">
                  <c:v>331</c:v>
                </c:pt>
                <c:pt idx="353">
                  <c:v>332</c:v>
                </c:pt>
                <c:pt idx="354">
                  <c:v>333</c:v>
                </c:pt>
                <c:pt idx="355">
                  <c:v>334</c:v>
                </c:pt>
                <c:pt idx="356">
                  <c:v>335</c:v>
                </c:pt>
                <c:pt idx="357">
                  <c:v>336</c:v>
                </c:pt>
                <c:pt idx="358">
                  <c:v>337</c:v>
                </c:pt>
                <c:pt idx="359">
                  <c:v>338</c:v>
                </c:pt>
                <c:pt idx="360">
                  <c:v>338</c:v>
                </c:pt>
                <c:pt idx="361">
                  <c:v>339</c:v>
                </c:pt>
                <c:pt idx="362">
                  <c:v>340</c:v>
                </c:pt>
                <c:pt idx="363">
                  <c:v>341</c:v>
                </c:pt>
                <c:pt idx="364">
                  <c:v>342</c:v>
                </c:pt>
                <c:pt idx="365">
                  <c:v>343</c:v>
                </c:pt>
                <c:pt idx="366">
                  <c:v>344</c:v>
                </c:pt>
                <c:pt idx="367">
                  <c:v>345</c:v>
                </c:pt>
                <c:pt idx="368">
                  <c:v>346</c:v>
                </c:pt>
                <c:pt idx="369">
                  <c:v>347</c:v>
                </c:pt>
                <c:pt idx="370">
                  <c:v>348</c:v>
                </c:pt>
                <c:pt idx="371">
                  <c:v>349</c:v>
                </c:pt>
                <c:pt idx="372">
                  <c:v>350</c:v>
                </c:pt>
                <c:pt idx="373">
                  <c:v>351</c:v>
                </c:pt>
                <c:pt idx="374">
                  <c:v>352</c:v>
                </c:pt>
                <c:pt idx="375">
                  <c:v>353</c:v>
                </c:pt>
                <c:pt idx="376">
                  <c:v>353</c:v>
                </c:pt>
                <c:pt idx="377">
                  <c:v>354</c:v>
                </c:pt>
                <c:pt idx="378">
                  <c:v>355</c:v>
                </c:pt>
                <c:pt idx="379">
                  <c:v>356</c:v>
                </c:pt>
                <c:pt idx="380">
                  <c:v>357</c:v>
                </c:pt>
                <c:pt idx="381">
                  <c:v>358</c:v>
                </c:pt>
                <c:pt idx="382">
                  <c:v>359</c:v>
                </c:pt>
                <c:pt idx="383">
                  <c:v>360</c:v>
                </c:pt>
                <c:pt idx="384">
                  <c:v>361</c:v>
                </c:pt>
                <c:pt idx="385">
                  <c:v>362</c:v>
                </c:pt>
                <c:pt idx="386">
                  <c:v>363</c:v>
                </c:pt>
                <c:pt idx="387">
                  <c:v>364</c:v>
                </c:pt>
                <c:pt idx="388">
                  <c:v>365</c:v>
                </c:pt>
              </c:numCache>
            </c:numRef>
          </c:xVal>
          <c:yVal>
            <c:numRef>
              <c:f>'Q2+S-Poisson'!$E$10:$E$398</c:f>
              <c:numCache>
                <c:formatCode>General</c:formatCode>
                <c:ptCount val="389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32</c:v>
                </c:pt>
                <c:pt idx="44">
                  <c:v>32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32</c:v>
                </c:pt>
                <c:pt idx="67">
                  <c:v>32</c:v>
                </c:pt>
                <c:pt idx="68">
                  <c:v>32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32</c:v>
                </c:pt>
                <c:pt idx="94">
                  <c:v>32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32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32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32</c:v>
                </c:pt>
                <c:pt idx="136">
                  <c:v>32</c:v>
                </c:pt>
                <c:pt idx="137">
                  <c:v>32</c:v>
                </c:pt>
                <c:pt idx="138">
                  <c:v>32</c:v>
                </c:pt>
                <c:pt idx="139">
                  <c:v>32</c:v>
                </c:pt>
                <c:pt idx="140">
                  <c:v>32</c:v>
                </c:pt>
                <c:pt idx="141">
                  <c:v>32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32</c:v>
                </c:pt>
                <c:pt idx="159">
                  <c:v>32</c:v>
                </c:pt>
                <c:pt idx="160">
                  <c:v>32</c:v>
                </c:pt>
                <c:pt idx="161">
                  <c:v>32</c:v>
                </c:pt>
                <c:pt idx="162">
                  <c:v>32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32</c:v>
                </c:pt>
                <c:pt idx="170">
                  <c:v>32</c:v>
                </c:pt>
                <c:pt idx="171">
                  <c:v>32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32</c:v>
                </c:pt>
                <c:pt idx="177">
                  <c:v>32</c:v>
                </c:pt>
                <c:pt idx="178">
                  <c:v>32</c:v>
                </c:pt>
                <c:pt idx="179">
                  <c:v>32</c:v>
                </c:pt>
                <c:pt idx="180">
                  <c:v>32</c:v>
                </c:pt>
                <c:pt idx="181">
                  <c:v>32</c:v>
                </c:pt>
                <c:pt idx="182">
                  <c:v>32</c:v>
                </c:pt>
                <c:pt idx="183">
                  <c:v>32</c:v>
                </c:pt>
                <c:pt idx="184">
                  <c:v>32</c:v>
                </c:pt>
                <c:pt idx="185">
                  <c:v>32</c:v>
                </c:pt>
                <c:pt idx="186">
                  <c:v>32</c:v>
                </c:pt>
                <c:pt idx="187">
                  <c:v>32</c:v>
                </c:pt>
                <c:pt idx="188">
                  <c:v>32</c:v>
                </c:pt>
                <c:pt idx="189">
                  <c:v>32</c:v>
                </c:pt>
                <c:pt idx="190">
                  <c:v>32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32</c:v>
                </c:pt>
                <c:pt idx="199">
                  <c:v>32</c:v>
                </c:pt>
                <c:pt idx="200">
                  <c:v>32</c:v>
                </c:pt>
                <c:pt idx="201">
                  <c:v>32</c:v>
                </c:pt>
                <c:pt idx="202">
                  <c:v>32</c:v>
                </c:pt>
                <c:pt idx="203">
                  <c:v>32</c:v>
                </c:pt>
                <c:pt idx="204">
                  <c:v>32</c:v>
                </c:pt>
                <c:pt idx="205">
                  <c:v>32</c:v>
                </c:pt>
                <c:pt idx="206">
                  <c:v>32</c:v>
                </c:pt>
                <c:pt idx="207">
                  <c:v>32</c:v>
                </c:pt>
                <c:pt idx="208">
                  <c:v>32</c:v>
                </c:pt>
                <c:pt idx="209">
                  <c:v>32</c:v>
                </c:pt>
                <c:pt idx="210">
                  <c:v>32</c:v>
                </c:pt>
                <c:pt idx="211">
                  <c:v>32</c:v>
                </c:pt>
                <c:pt idx="212">
                  <c:v>32</c:v>
                </c:pt>
                <c:pt idx="213">
                  <c:v>32</c:v>
                </c:pt>
                <c:pt idx="214">
                  <c:v>32</c:v>
                </c:pt>
                <c:pt idx="215">
                  <c:v>32</c:v>
                </c:pt>
                <c:pt idx="216">
                  <c:v>32</c:v>
                </c:pt>
                <c:pt idx="217">
                  <c:v>32</c:v>
                </c:pt>
                <c:pt idx="218">
                  <c:v>32</c:v>
                </c:pt>
                <c:pt idx="219">
                  <c:v>32</c:v>
                </c:pt>
                <c:pt idx="220">
                  <c:v>32</c:v>
                </c:pt>
                <c:pt idx="221">
                  <c:v>32</c:v>
                </c:pt>
                <c:pt idx="222">
                  <c:v>32</c:v>
                </c:pt>
                <c:pt idx="223">
                  <c:v>32</c:v>
                </c:pt>
                <c:pt idx="224">
                  <c:v>32</c:v>
                </c:pt>
                <c:pt idx="225">
                  <c:v>32</c:v>
                </c:pt>
                <c:pt idx="226">
                  <c:v>32</c:v>
                </c:pt>
                <c:pt idx="227">
                  <c:v>32</c:v>
                </c:pt>
                <c:pt idx="228">
                  <c:v>32</c:v>
                </c:pt>
                <c:pt idx="229">
                  <c:v>32</c:v>
                </c:pt>
                <c:pt idx="230">
                  <c:v>32</c:v>
                </c:pt>
                <c:pt idx="231">
                  <c:v>32</c:v>
                </c:pt>
                <c:pt idx="232">
                  <c:v>32</c:v>
                </c:pt>
                <c:pt idx="233">
                  <c:v>32</c:v>
                </c:pt>
                <c:pt idx="234">
                  <c:v>32</c:v>
                </c:pt>
                <c:pt idx="235">
                  <c:v>32</c:v>
                </c:pt>
                <c:pt idx="236">
                  <c:v>32</c:v>
                </c:pt>
                <c:pt idx="237">
                  <c:v>32</c:v>
                </c:pt>
                <c:pt idx="238">
                  <c:v>32</c:v>
                </c:pt>
                <c:pt idx="239">
                  <c:v>32</c:v>
                </c:pt>
                <c:pt idx="240">
                  <c:v>32</c:v>
                </c:pt>
                <c:pt idx="241">
                  <c:v>32</c:v>
                </c:pt>
                <c:pt idx="242">
                  <c:v>32</c:v>
                </c:pt>
                <c:pt idx="243">
                  <c:v>32</c:v>
                </c:pt>
                <c:pt idx="244">
                  <c:v>32</c:v>
                </c:pt>
                <c:pt idx="245">
                  <c:v>32</c:v>
                </c:pt>
                <c:pt idx="246">
                  <c:v>32</c:v>
                </c:pt>
                <c:pt idx="247">
                  <c:v>32</c:v>
                </c:pt>
                <c:pt idx="248">
                  <c:v>32</c:v>
                </c:pt>
                <c:pt idx="249">
                  <c:v>32</c:v>
                </c:pt>
                <c:pt idx="250">
                  <c:v>32</c:v>
                </c:pt>
                <c:pt idx="251">
                  <c:v>32</c:v>
                </c:pt>
                <c:pt idx="252">
                  <c:v>32</c:v>
                </c:pt>
                <c:pt idx="253">
                  <c:v>32</c:v>
                </c:pt>
                <c:pt idx="254">
                  <c:v>32</c:v>
                </c:pt>
                <c:pt idx="255">
                  <c:v>32</c:v>
                </c:pt>
                <c:pt idx="256">
                  <c:v>32</c:v>
                </c:pt>
                <c:pt idx="257">
                  <c:v>32</c:v>
                </c:pt>
                <c:pt idx="258">
                  <c:v>32</c:v>
                </c:pt>
                <c:pt idx="259">
                  <c:v>32</c:v>
                </c:pt>
                <c:pt idx="260">
                  <c:v>32</c:v>
                </c:pt>
                <c:pt idx="261">
                  <c:v>32</c:v>
                </c:pt>
                <c:pt idx="262">
                  <c:v>32</c:v>
                </c:pt>
                <c:pt idx="263">
                  <c:v>32</c:v>
                </c:pt>
                <c:pt idx="264">
                  <c:v>32</c:v>
                </c:pt>
                <c:pt idx="265">
                  <c:v>32</c:v>
                </c:pt>
                <c:pt idx="266">
                  <c:v>32</c:v>
                </c:pt>
                <c:pt idx="267">
                  <c:v>32</c:v>
                </c:pt>
                <c:pt idx="268">
                  <c:v>32</c:v>
                </c:pt>
                <c:pt idx="269">
                  <c:v>32</c:v>
                </c:pt>
                <c:pt idx="270">
                  <c:v>32</c:v>
                </c:pt>
                <c:pt idx="271">
                  <c:v>32</c:v>
                </c:pt>
                <c:pt idx="272">
                  <c:v>32</c:v>
                </c:pt>
                <c:pt idx="273">
                  <c:v>32</c:v>
                </c:pt>
                <c:pt idx="274">
                  <c:v>32</c:v>
                </c:pt>
                <c:pt idx="275">
                  <c:v>32</c:v>
                </c:pt>
                <c:pt idx="276">
                  <c:v>32</c:v>
                </c:pt>
                <c:pt idx="277">
                  <c:v>32</c:v>
                </c:pt>
                <c:pt idx="278">
                  <c:v>32</c:v>
                </c:pt>
                <c:pt idx="279">
                  <c:v>32</c:v>
                </c:pt>
                <c:pt idx="280">
                  <c:v>32</c:v>
                </c:pt>
                <c:pt idx="281">
                  <c:v>32</c:v>
                </c:pt>
                <c:pt idx="282">
                  <c:v>32</c:v>
                </c:pt>
                <c:pt idx="283">
                  <c:v>32</c:v>
                </c:pt>
                <c:pt idx="284">
                  <c:v>32</c:v>
                </c:pt>
                <c:pt idx="285">
                  <c:v>32</c:v>
                </c:pt>
                <c:pt idx="286">
                  <c:v>32</c:v>
                </c:pt>
                <c:pt idx="287">
                  <c:v>32</c:v>
                </c:pt>
                <c:pt idx="288">
                  <c:v>32</c:v>
                </c:pt>
                <c:pt idx="289">
                  <c:v>32</c:v>
                </c:pt>
                <c:pt idx="290">
                  <c:v>32</c:v>
                </c:pt>
                <c:pt idx="291">
                  <c:v>32</c:v>
                </c:pt>
                <c:pt idx="292">
                  <c:v>32</c:v>
                </c:pt>
                <c:pt idx="293">
                  <c:v>32</c:v>
                </c:pt>
                <c:pt idx="294">
                  <c:v>32</c:v>
                </c:pt>
                <c:pt idx="295">
                  <c:v>32</c:v>
                </c:pt>
                <c:pt idx="296">
                  <c:v>32</c:v>
                </c:pt>
                <c:pt idx="297">
                  <c:v>32</c:v>
                </c:pt>
                <c:pt idx="298">
                  <c:v>32</c:v>
                </c:pt>
                <c:pt idx="299">
                  <c:v>32</c:v>
                </c:pt>
                <c:pt idx="300">
                  <c:v>32</c:v>
                </c:pt>
                <c:pt idx="301">
                  <c:v>32</c:v>
                </c:pt>
                <c:pt idx="302">
                  <c:v>32</c:v>
                </c:pt>
                <c:pt idx="303">
                  <c:v>32</c:v>
                </c:pt>
                <c:pt idx="304">
                  <c:v>32</c:v>
                </c:pt>
                <c:pt idx="305">
                  <c:v>32</c:v>
                </c:pt>
                <c:pt idx="306">
                  <c:v>32</c:v>
                </c:pt>
                <c:pt idx="307">
                  <c:v>32</c:v>
                </c:pt>
                <c:pt idx="308">
                  <c:v>32</c:v>
                </c:pt>
                <c:pt idx="309">
                  <c:v>32</c:v>
                </c:pt>
                <c:pt idx="310">
                  <c:v>32</c:v>
                </c:pt>
                <c:pt idx="311">
                  <c:v>32</c:v>
                </c:pt>
                <c:pt idx="312">
                  <c:v>32</c:v>
                </c:pt>
                <c:pt idx="313">
                  <c:v>32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32</c:v>
                </c:pt>
                <c:pt idx="320">
                  <c:v>32</c:v>
                </c:pt>
                <c:pt idx="321">
                  <c:v>32</c:v>
                </c:pt>
                <c:pt idx="322">
                  <c:v>32</c:v>
                </c:pt>
                <c:pt idx="323">
                  <c:v>32</c:v>
                </c:pt>
                <c:pt idx="324">
                  <c:v>32</c:v>
                </c:pt>
                <c:pt idx="325">
                  <c:v>32</c:v>
                </c:pt>
                <c:pt idx="326">
                  <c:v>32</c:v>
                </c:pt>
                <c:pt idx="327">
                  <c:v>32</c:v>
                </c:pt>
                <c:pt idx="328">
                  <c:v>32</c:v>
                </c:pt>
                <c:pt idx="329">
                  <c:v>32</c:v>
                </c:pt>
                <c:pt idx="330">
                  <c:v>32</c:v>
                </c:pt>
                <c:pt idx="331">
                  <c:v>32</c:v>
                </c:pt>
                <c:pt idx="332">
                  <c:v>32</c:v>
                </c:pt>
                <c:pt idx="333">
                  <c:v>32</c:v>
                </c:pt>
                <c:pt idx="334">
                  <c:v>32</c:v>
                </c:pt>
                <c:pt idx="335">
                  <c:v>32</c:v>
                </c:pt>
                <c:pt idx="336">
                  <c:v>32</c:v>
                </c:pt>
                <c:pt idx="337">
                  <c:v>32</c:v>
                </c:pt>
                <c:pt idx="338">
                  <c:v>32</c:v>
                </c:pt>
                <c:pt idx="339">
                  <c:v>32</c:v>
                </c:pt>
                <c:pt idx="340">
                  <c:v>32</c:v>
                </c:pt>
                <c:pt idx="341">
                  <c:v>32</c:v>
                </c:pt>
                <c:pt idx="342">
                  <c:v>32</c:v>
                </c:pt>
                <c:pt idx="343">
                  <c:v>32</c:v>
                </c:pt>
                <c:pt idx="344">
                  <c:v>32</c:v>
                </c:pt>
                <c:pt idx="345">
                  <c:v>32</c:v>
                </c:pt>
                <c:pt idx="346">
                  <c:v>32</c:v>
                </c:pt>
                <c:pt idx="347">
                  <c:v>32</c:v>
                </c:pt>
                <c:pt idx="348">
                  <c:v>32</c:v>
                </c:pt>
                <c:pt idx="349">
                  <c:v>32</c:v>
                </c:pt>
                <c:pt idx="350">
                  <c:v>32</c:v>
                </c:pt>
                <c:pt idx="351">
                  <c:v>32</c:v>
                </c:pt>
                <c:pt idx="352">
                  <c:v>32</c:v>
                </c:pt>
                <c:pt idx="353">
                  <c:v>32</c:v>
                </c:pt>
                <c:pt idx="354">
                  <c:v>32</c:v>
                </c:pt>
                <c:pt idx="355">
                  <c:v>32</c:v>
                </c:pt>
                <c:pt idx="356">
                  <c:v>32</c:v>
                </c:pt>
                <c:pt idx="357">
                  <c:v>32</c:v>
                </c:pt>
                <c:pt idx="358">
                  <c:v>32</c:v>
                </c:pt>
                <c:pt idx="359">
                  <c:v>32</c:v>
                </c:pt>
                <c:pt idx="360">
                  <c:v>32</c:v>
                </c:pt>
                <c:pt idx="361">
                  <c:v>32</c:v>
                </c:pt>
                <c:pt idx="362">
                  <c:v>32</c:v>
                </c:pt>
                <c:pt idx="363">
                  <c:v>32</c:v>
                </c:pt>
                <c:pt idx="364">
                  <c:v>32</c:v>
                </c:pt>
                <c:pt idx="365">
                  <c:v>32</c:v>
                </c:pt>
                <c:pt idx="366">
                  <c:v>32</c:v>
                </c:pt>
                <c:pt idx="367">
                  <c:v>32</c:v>
                </c:pt>
                <c:pt idx="368">
                  <c:v>32</c:v>
                </c:pt>
                <c:pt idx="369">
                  <c:v>32</c:v>
                </c:pt>
                <c:pt idx="370">
                  <c:v>32</c:v>
                </c:pt>
                <c:pt idx="371">
                  <c:v>32</c:v>
                </c:pt>
                <c:pt idx="372">
                  <c:v>32</c:v>
                </c:pt>
                <c:pt idx="373">
                  <c:v>32</c:v>
                </c:pt>
                <c:pt idx="374">
                  <c:v>32</c:v>
                </c:pt>
                <c:pt idx="375">
                  <c:v>32</c:v>
                </c:pt>
                <c:pt idx="376">
                  <c:v>32</c:v>
                </c:pt>
                <c:pt idx="377">
                  <c:v>32</c:v>
                </c:pt>
                <c:pt idx="378">
                  <c:v>32</c:v>
                </c:pt>
                <c:pt idx="379">
                  <c:v>32</c:v>
                </c:pt>
                <c:pt idx="380">
                  <c:v>32</c:v>
                </c:pt>
                <c:pt idx="381">
                  <c:v>32</c:v>
                </c:pt>
                <c:pt idx="382">
                  <c:v>32</c:v>
                </c:pt>
                <c:pt idx="383">
                  <c:v>32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D5C-4768-8EE8-E206F85E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4136"/>
        <c:axId val="600164528"/>
      </c:scatterChart>
      <c:scatterChart>
        <c:scatterStyle val="lineMarker"/>
        <c:varyColors val="0"/>
        <c:ser>
          <c:idx val="0"/>
          <c:order val="0"/>
          <c:xVal>
            <c:numRef>
              <c:f>'Q2+S-Poisson'!$A$10:$A$398</c:f>
              <c:numCache>
                <c:formatCode>General</c:formatCode>
                <c:ptCount val="3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71</c:v>
                </c:pt>
                <c:pt idx="76">
                  <c:v>72</c:v>
                </c:pt>
                <c:pt idx="77">
                  <c:v>73</c:v>
                </c:pt>
                <c:pt idx="78">
                  <c:v>74</c:v>
                </c:pt>
                <c:pt idx="79">
                  <c:v>75</c:v>
                </c:pt>
                <c:pt idx="80">
                  <c:v>76</c:v>
                </c:pt>
                <c:pt idx="81">
                  <c:v>77</c:v>
                </c:pt>
                <c:pt idx="82">
                  <c:v>77</c:v>
                </c:pt>
                <c:pt idx="83">
                  <c:v>78</c:v>
                </c:pt>
                <c:pt idx="84">
                  <c:v>79</c:v>
                </c:pt>
                <c:pt idx="85">
                  <c:v>80</c:v>
                </c:pt>
                <c:pt idx="86">
                  <c:v>81</c:v>
                </c:pt>
                <c:pt idx="87">
                  <c:v>82</c:v>
                </c:pt>
                <c:pt idx="88">
                  <c:v>83</c:v>
                </c:pt>
                <c:pt idx="89">
                  <c:v>84</c:v>
                </c:pt>
                <c:pt idx="90">
                  <c:v>85</c:v>
                </c:pt>
                <c:pt idx="91">
                  <c:v>86</c:v>
                </c:pt>
                <c:pt idx="92">
                  <c:v>87</c:v>
                </c:pt>
                <c:pt idx="93">
                  <c:v>88</c:v>
                </c:pt>
                <c:pt idx="94">
                  <c:v>89</c:v>
                </c:pt>
                <c:pt idx="95">
                  <c:v>90</c:v>
                </c:pt>
                <c:pt idx="96">
                  <c:v>91</c:v>
                </c:pt>
                <c:pt idx="97">
                  <c:v>92</c:v>
                </c:pt>
                <c:pt idx="98">
                  <c:v>93</c:v>
                </c:pt>
                <c:pt idx="99">
                  <c:v>93</c:v>
                </c:pt>
                <c:pt idx="100">
                  <c:v>94</c:v>
                </c:pt>
                <c:pt idx="101">
                  <c:v>95</c:v>
                </c:pt>
                <c:pt idx="102">
                  <c:v>96</c:v>
                </c:pt>
                <c:pt idx="103">
                  <c:v>97</c:v>
                </c:pt>
                <c:pt idx="104">
                  <c:v>98</c:v>
                </c:pt>
                <c:pt idx="105">
                  <c:v>99</c:v>
                </c:pt>
                <c:pt idx="106">
                  <c:v>100</c:v>
                </c:pt>
                <c:pt idx="107">
                  <c:v>101</c:v>
                </c:pt>
                <c:pt idx="108">
                  <c:v>102</c:v>
                </c:pt>
                <c:pt idx="109">
                  <c:v>103</c:v>
                </c:pt>
                <c:pt idx="110">
                  <c:v>104</c:v>
                </c:pt>
                <c:pt idx="111">
                  <c:v>105</c:v>
                </c:pt>
                <c:pt idx="112">
                  <c:v>106</c:v>
                </c:pt>
                <c:pt idx="113">
                  <c:v>107</c:v>
                </c:pt>
                <c:pt idx="114">
                  <c:v>108</c:v>
                </c:pt>
                <c:pt idx="115">
                  <c:v>108</c:v>
                </c:pt>
                <c:pt idx="116">
                  <c:v>109</c:v>
                </c:pt>
                <c:pt idx="117">
                  <c:v>110</c:v>
                </c:pt>
                <c:pt idx="118">
                  <c:v>111</c:v>
                </c:pt>
                <c:pt idx="119">
                  <c:v>112</c:v>
                </c:pt>
                <c:pt idx="120">
                  <c:v>113</c:v>
                </c:pt>
                <c:pt idx="121">
                  <c:v>114</c:v>
                </c:pt>
                <c:pt idx="122">
                  <c:v>115</c:v>
                </c:pt>
                <c:pt idx="123">
                  <c:v>116</c:v>
                </c:pt>
                <c:pt idx="124">
                  <c:v>117</c:v>
                </c:pt>
                <c:pt idx="125">
                  <c:v>118</c:v>
                </c:pt>
                <c:pt idx="126">
                  <c:v>119</c:v>
                </c:pt>
                <c:pt idx="127">
                  <c:v>120</c:v>
                </c:pt>
                <c:pt idx="128">
                  <c:v>121</c:v>
                </c:pt>
                <c:pt idx="129">
                  <c:v>122</c:v>
                </c:pt>
                <c:pt idx="130">
                  <c:v>123</c:v>
                </c:pt>
                <c:pt idx="131">
                  <c:v>123</c:v>
                </c:pt>
                <c:pt idx="132">
                  <c:v>124</c:v>
                </c:pt>
                <c:pt idx="133">
                  <c:v>125</c:v>
                </c:pt>
                <c:pt idx="134">
                  <c:v>126</c:v>
                </c:pt>
                <c:pt idx="135">
                  <c:v>127</c:v>
                </c:pt>
                <c:pt idx="136">
                  <c:v>128</c:v>
                </c:pt>
                <c:pt idx="137">
                  <c:v>129</c:v>
                </c:pt>
                <c:pt idx="138">
                  <c:v>130</c:v>
                </c:pt>
                <c:pt idx="139">
                  <c:v>131</c:v>
                </c:pt>
                <c:pt idx="140">
                  <c:v>132</c:v>
                </c:pt>
                <c:pt idx="141">
                  <c:v>133</c:v>
                </c:pt>
                <c:pt idx="142">
                  <c:v>134</c:v>
                </c:pt>
                <c:pt idx="143">
                  <c:v>135</c:v>
                </c:pt>
                <c:pt idx="144">
                  <c:v>136</c:v>
                </c:pt>
                <c:pt idx="145">
                  <c:v>137</c:v>
                </c:pt>
                <c:pt idx="146">
                  <c:v>138</c:v>
                </c:pt>
                <c:pt idx="147">
                  <c:v>138</c:v>
                </c:pt>
                <c:pt idx="148">
                  <c:v>139</c:v>
                </c:pt>
                <c:pt idx="149">
                  <c:v>140</c:v>
                </c:pt>
                <c:pt idx="150">
                  <c:v>141</c:v>
                </c:pt>
                <c:pt idx="151">
                  <c:v>142</c:v>
                </c:pt>
                <c:pt idx="152">
                  <c:v>143</c:v>
                </c:pt>
                <c:pt idx="153">
                  <c:v>144</c:v>
                </c:pt>
                <c:pt idx="154">
                  <c:v>145</c:v>
                </c:pt>
                <c:pt idx="155">
                  <c:v>146</c:v>
                </c:pt>
                <c:pt idx="156">
                  <c:v>147</c:v>
                </c:pt>
                <c:pt idx="157">
                  <c:v>148</c:v>
                </c:pt>
                <c:pt idx="158">
                  <c:v>149</c:v>
                </c:pt>
                <c:pt idx="159">
                  <c:v>150</c:v>
                </c:pt>
                <c:pt idx="160">
                  <c:v>151</c:v>
                </c:pt>
                <c:pt idx="161">
                  <c:v>152</c:v>
                </c:pt>
                <c:pt idx="162">
                  <c:v>153</c:v>
                </c:pt>
                <c:pt idx="163">
                  <c:v>153</c:v>
                </c:pt>
                <c:pt idx="164">
                  <c:v>154</c:v>
                </c:pt>
                <c:pt idx="165">
                  <c:v>155</c:v>
                </c:pt>
                <c:pt idx="166">
                  <c:v>156</c:v>
                </c:pt>
                <c:pt idx="167">
                  <c:v>157</c:v>
                </c:pt>
                <c:pt idx="168">
                  <c:v>158</c:v>
                </c:pt>
                <c:pt idx="169">
                  <c:v>159</c:v>
                </c:pt>
                <c:pt idx="170">
                  <c:v>160</c:v>
                </c:pt>
                <c:pt idx="171">
                  <c:v>161</c:v>
                </c:pt>
                <c:pt idx="172">
                  <c:v>162</c:v>
                </c:pt>
                <c:pt idx="173">
                  <c:v>163</c:v>
                </c:pt>
                <c:pt idx="174">
                  <c:v>164</c:v>
                </c:pt>
                <c:pt idx="175">
                  <c:v>165</c:v>
                </c:pt>
                <c:pt idx="176">
                  <c:v>166</c:v>
                </c:pt>
                <c:pt idx="177">
                  <c:v>167</c:v>
                </c:pt>
                <c:pt idx="178">
                  <c:v>168</c:v>
                </c:pt>
                <c:pt idx="179">
                  <c:v>168</c:v>
                </c:pt>
                <c:pt idx="180">
                  <c:v>169</c:v>
                </c:pt>
                <c:pt idx="181">
                  <c:v>170</c:v>
                </c:pt>
                <c:pt idx="182">
                  <c:v>171</c:v>
                </c:pt>
                <c:pt idx="183">
                  <c:v>172</c:v>
                </c:pt>
                <c:pt idx="184">
                  <c:v>173</c:v>
                </c:pt>
                <c:pt idx="185">
                  <c:v>174</c:v>
                </c:pt>
                <c:pt idx="186">
                  <c:v>175</c:v>
                </c:pt>
                <c:pt idx="187">
                  <c:v>176</c:v>
                </c:pt>
                <c:pt idx="188">
                  <c:v>177</c:v>
                </c:pt>
                <c:pt idx="189">
                  <c:v>178</c:v>
                </c:pt>
                <c:pt idx="190">
                  <c:v>179</c:v>
                </c:pt>
                <c:pt idx="191">
                  <c:v>180</c:v>
                </c:pt>
                <c:pt idx="192">
                  <c:v>181</c:v>
                </c:pt>
                <c:pt idx="193">
                  <c:v>182</c:v>
                </c:pt>
                <c:pt idx="194">
                  <c:v>183</c:v>
                </c:pt>
                <c:pt idx="195">
                  <c:v>184</c:v>
                </c:pt>
                <c:pt idx="196">
                  <c:v>184</c:v>
                </c:pt>
                <c:pt idx="197">
                  <c:v>185</c:v>
                </c:pt>
                <c:pt idx="198">
                  <c:v>186</c:v>
                </c:pt>
                <c:pt idx="199">
                  <c:v>187</c:v>
                </c:pt>
                <c:pt idx="200">
                  <c:v>188</c:v>
                </c:pt>
                <c:pt idx="201">
                  <c:v>189</c:v>
                </c:pt>
                <c:pt idx="202">
                  <c:v>190</c:v>
                </c:pt>
                <c:pt idx="203">
                  <c:v>191</c:v>
                </c:pt>
                <c:pt idx="204">
                  <c:v>192</c:v>
                </c:pt>
                <c:pt idx="205">
                  <c:v>193</c:v>
                </c:pt>
                <c:pt idx="206">
                  <c:v>194</c:v>
                </c:pt>
                <c:pt idx="207">
                  <c:v>195</c:v>
                </c:pt>
                <c:pt idx="208">
                  <c:v>196</c:v>
                </c:pt>
                <c:pt idx="209">
                  <c:v>197</c:v>
                </c:pt>
                <c:pt idx="210">
                  <c:v>198</c:v>
                </c:pt>
                <c:pt idx="211">
                  <c:v>199</c:v>
                </c:pt>
                <c:pt idx="212">
                  <c:v>199</c:v>
                </c:pt>
                <c:pt idx="213">
                  <c:v>200</c:v>
                </c:pt>
                <c:pt idx="214">
                  <c:v>201</c:v>
                </c:pt>
                <c:pt idx="215">
                  <c:v>202</c:v>
                </c:pt>
                <c:pt idx="216">
                  <c:v>203</c:v>
                </c:pt>
                <c:pt idx="217">
                  <c:v>204</c:v>
                </c:pt>
                <c:pt idx="218">
                  <c:v>205</c:v>
                </c:pt>
                <c:pt idx="219">
                  <c:v>206</c:v>
                </c:pt>
                <c:pt idx="220">
                  <c:v>207</c:v>
                </c:pt>
                <c:pt idx="221">
                  <c:v>208</c:v>
                </c:pt>
                <c:pt idx="222">
                  <c:v>209</c:v>
                </c:pt>
                <c:pt idx="223">
                  <c:v>210</c:v>
                </c:pt>
                <c:pt idx="224">
                  <c:v>211</c:v>
                </c:pt>
                <c:pt idx="225">
                  <c:v>212</c:v>
                </c:pt>
                <c:pt idx="226">
                  <c:v>213</c:v>
                </c:pt>
                <c:pt idx="227">
                  <c:v>213</c:v>
                </c:pt>
                <c:pt idx="228">
                  <c:v>214</c:v>
                </c:pt>
                <c:pt idx="229">
                  <c:v>215</c:v>
                </c:pt>
                <c:pt idx="230">
                  <c:v>216</c:v>
                </c:pt>
                <c:pt idx="231">
                  <c:v>217</c:v>
                </c:pt>
                <c:pt idx="232">
                  <c:v>218</c:v>
                </c:pt>
                <c:pt idx="233">
                  <c:v>219</c:v>
                </c:pt>
                <c:pt idx="234">
                  <c:v>220</c:v>
                </c:pt>
                <c:pt idx="235">
                  <c:v>221</c:v>
                </c:pt>
                <c:pt idx="236">
                  <c:v>222</c:v>
                </c:pt>
                <c:pt idx="237">
                  <c:v>223</c:v>
                </c:pt>
                <c:pt idx="238">
                  <c:v>224</c:v>
                </c:pt>
                <c:pt idx="239">
                  <c:v>225</c:v>
                </c:pt>
                <c:pt idx="240">
                  <c:v>226</c:v>
                </c:pt>
                <c:pt idx="241">
                  <c:v>227</c:v>
                </c:pt>
                <c:pt idx="242">
                  <c:v>228</c:v>
                </c:pt>
                <c:pt idx="243">
                  <c:v>229</c:v>
                </c:pt>
                <c:pt idx="244">
                  <c:v>229</c:v>
                </c:pt>
                <c:pt idx="245">
                  <c:v>230</c:v>
                </c:pt>
                <c:pt idx="246">
                  <c:v>231</c:v>
                </c:pt>
                <c:pt idx="247">
                  <c:v>232</c:v>
                </c:pt>
                <c:pt idx="248">
                  <c:v>233</c:v>
                </c:pt>
                <c:pt idx="249">
                  <c:v>234</c:v>
                </c:pt>
                <c:pt idx="250">
                  <c:v>235</c:v>
                </c:pt>
                <c:pt idx="251">
                  <c:v>236</c:v>
                </c:pt>
                <c:pt idx="252">
                  <c:v>237</c:v>
                </c:pt>
                <c:pt idx="253">
                  <c:v>238</c:v>
                </c:pt>
                <c:pt idx="254">
                  <c:v>239</c:v>
                </c:pt>
                <c:pt idx="255">
                  <c:v>240</c:v>
                </c:pt>
                <c:pt idx="256">
                  <c:v>241</c:v>
                </c:pt>
                <c:pt idx="257">
                  <c:v>242</c:v>
                </c:pt>
                <c:pt idx="258">
                  <c:v>243</c:v>
                </c:pt>
                <c:pt idx="259">
                  <c:v>244</c:v>
                </c:pt>
                <c:pt idx="260">
                  <c:v>244</c:v>
                </c:pt>
                <c:pt idx="261">
                  <c:v>245</c:v>
                </c:pt>
                <c:pt idx="262">
                  <c:v>246</c:v>
                </c:pt>
                <c:pt idx="263">
                  <c:v>247</c:v>
                </c:pt>
                <c:pt idx="264">
                  <c:v>248</c:v>
                </c:pt>
                <c:pt idx="265">
                  <c:v>249</c:v>
                </c:pt>
                <c:pt idx="266">
                  <c:v>250</c:v>
                </c:pt>
                <c:pt idx="267">
                  <c:v>251</c:v>
                </c:pt>
                <c:pt idx="268">
                  <c:v>252</c:v>
                </c:pt>
                <c:pt idx="269">
                  <c:v>253</c:v>
                </c:pt>
                <c:pt idx="270">
                  <c:v>254</c:v>
                </c:pt>
                <c:pt idx="271">
                  <c:v>255</c:v>
                </c:pt>
                <c:pt idx="272">
                  <c:v>256</c:v>
                </c:pt>
                <c:pt idx="273">
                  <c:v>257</c:v>
                </c:pt>
                <c:pt idx="274">
                  <c:v>258</c:v>
                </c:pt>
                <c:pt idx="275">
                  <c:v>259</c:v>
                </c:pt>
                <c:pt idx="276">
                  <c:v>259</c:v>
                </c:pt>
                <c:pt idx="277">
                  <c:v>260</c:v>
                </c:pt>
                <c:pt idx="278">
                  <c:v>261</c:v>
                </c:pt>
                <c:pt idx="279">
                  <c:v>262</c:v>
                </c:pt>
                <c:pt idx="280">
                  <c:v>263</c:v>
                </c:pt>
                <c:pt idx="281">
                  <c:v>264</c:v>
                </c:pt>
                <c:pt idx="282">
                  <c:v>265</c:v>
                </c:pt>
                <c:pt idx="283">
                  <c:v>266</c:v>
                </c:pt>
                <c:pt idx="284">
                  <c:v>267</c:v>
                </c:pt>
                <c:pt idx="285">
                  <c:v>268</c:v>
                </c:pt>
                <c:pt idx="286">
                  <c:v>269</c:v>
                </c:pt>
                <c:pt idx="287">
                  <c:v>270</c:v>
                </c:pt>
                <c:pt idx="288">
                  <c:v>271</c:v>
                </c:pt>
                <c:pt idx="289">
                  <c:v>272</c:v>
                </c:pt>
                <c:pt idx="290">
                  <c:v>273</c:v>
                </c:pt>
                <c:pt idx="291">
                  <c:v>274</c:v>
                </c:pt>
                <c:pt idx="292">
                  <c:v>275</c:v>
                </c:pt>
                <c:pt idx="293">
                  <c:v>275</c:v>
                </c:pt>
                <c:pt idx="294">
                  <c:v>276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290</c:v>
                </c:pt>
                <c:pt idx="310">
                  <c:v>291</c:v>
                </c:pt>
                <c:pt idx="311">
                  <c:v>292</c:v>
                </c:pt>
                <c:pt idx="312">
                  <c:v>293</c:v>
                </c:pt>
                <c:pt idx="313">
                  <c:v>294</c:v>
                </c:pt>
                <c:pt idx="314">
                  <c:v>295</c:v>
                </c:pt>
                <c:pt idx="315">
                  <c:v>296</c:v>
                </c:pt>
                <c:pt idx="316">
                  <c:v>297</c:v>
                </c:pt>
                <c:pt idx="317">
                  <c:v>298</c:v>
                </c:pt>
                <c:pt idx="318">
                  <c:v>299</c:v>
                </c:pt>
                <c:pt idx="319">
                  <c:v>300</c:v>
                </c:pt>
                <c:pt idx="320">
                  <c:v>301</c:v>
                </c:pt>
                <c:pt idx="321">
                  <c:v>302</c:v>
                </c:pt>
                <c:pt idx="322">
                  <c:v>303</c:v>
                </c:pt>
                <c:pt idx="323">
                  <c:v>304</c:v>
                </c:pt>
                <c:pt idx="324">
                  <c:v>305</c:v>
                </c:pt>
                <c:pt idx="325">
                  <c:v>306</c:v>
                </c:pt>
                <c:pt idx="326">
                  <c:v>306</c:v>
                </c:pt>
                <c:pt idx="327">
                  <c:v>307</c:v>
                </c:pt>
                <c:pt idx="328">
                  <c:v>308</c:v>
                </c:pt>
                <c:pt idx="329">
                  <c:v>309</c:v>
                </c:pt>
                <c:pt idx="330">
                  <c:v>310</c:v>
                </c:pt>
                <c:pt idx="331">
                  <c:v>311</c:v>
                </c:pt>
                <c:pt idx="332">
                  <c:v>312</c:v>
                </c:pt>
                <c:pt idx="333">
                  <c:v>313</c:v>
                </c:pt>
                <c:pt idx="334">
                  <c:v>314</c:v>
                </c:pt>
                <c:pt idx="335">
                  <c:v>315</c:v>
                </c:pt>
                <c:pt idx="336">
                  <c:v>316</c:v>
                </c:pt>
                <c:pt idx="337">
                  <c:v>317</c:v>
                </c:pt>
                <c:pt idx="338">
                  <c:v>318</c:v>
                </c:pt>
                <c:pt idx="339">
                  <c:v>319</c:v>
                </c:pt>
                <c:pt idx="340">
                  <c:v>320</c:v>
                </c:pt>
                <c:pt idx="341">
                  <c:v>321</c:v>
                </c:pt>
                <c:pt idx="342">
                  <c:v>321</c:v>
                </c:pt>
                <c:pt idx="343">
                  <c:v>322</c:v>
                </c:pt>
                <c:pt idx="344">
                  <c:v>323</c:v>
                </c:pt>
                <c:pt idx="345">
                  <c:v>324</c:v>
                </c:pt>
                <c:pt idx="346">
                  <c:v>325</c:v>
                </c:pt>
                <c:pt idx="347">
                  <c:v>326</c:v>
                </c:pt>
                <c:pt idx="348">
                  <c:v>327</c:v>
                </c:pt>
                <c:pt idx="349">
                  <c:v>328</c:v>
                </c:pt>
                <c:pt idx="350">
                  <c:v>329</c:v>
                </c:pt>
                <c:pt idx="351">
                  <c:v>330</c:v>
                </c:pt>
                <c:pt idx="352">
                  <c:v>331</c:v>
                </c:pt>
                <c:pt idx="353">
                  <c:v>332</c:v>
                </c:pt>
                <c:pt idx="354">
                  <c:v>333</c:v>
                </c:pt>
                <c:pt idx="355">
                  <c:v>334</c:v>
                </c:pt>
                <c:pt idx="356">
                  <c:v>335</c:v>
                </c:pt>
                <c:pt idx="357">
                  <c:v>336</c:v>
                </c:pt>
                <c:pt idx="358">
                  <c:v>337</c:v>
                </c:pt>
                <c:pt idx="359">
                  <c:v>338</c:v>
                </c:pt>
                <c:pt idx="360">
                  <c:v>338</c:v>
                </c:pt>
                <c:pt idx="361">
                  <c:v>339</c:v>
                </c:pt>
                <c:pt idx="362">
                  <c:v>340</c:v>
                </c:pt>
                <c:pt idx="363">
                  <c:v>341</c:v>
                </c:pt>
                <c:pt idx="364">
                  <c:v>342</c:v>
                </c:pt>
                <c:pt idx="365">
                  <c:v>343</c:v>
                </c:pt>
                <c:pt idx="366">
                  <c:v>344</c:v>
                </c:pt>
                <c:pt idx="367">
                  <c:v>345</c:v>
                </c:pt>
                <c:pt idx="368">
                  <c:v>346</c:v>
                </c:pt>
                <c:pt idx="369">
                  <c:v>347</c:v>
                </c:pt>
                <c:pt idx="370">
                  <c:v>348</c:v>
                </c:pt>
                <c:pt idx="371">
                  <c:v>349</c:v>
                </c:pt>
                <c:pt idx="372">
                  <c:v>350</c:v>
                </c:pt>
                <c:pt idx="373">
                  <c:v>351</c:v>
                </c:pt>
                <c:pt idx="374">
                  <c:v>352</c:v>
                </c:pt>
                <c:pt idx="375">
                  <c:v>353</c:v>
                </c:pt>
                <c:pt idx="376">
                  <c:v>353</c:v>
                </c:pt>
                <c:pt idx="377">
                  <c:v>354</c:v>
                </c:pt>
                <c:pt idx="378">
                  <c:v>355</c:v>
                </c:pt>
                <c:pt idx="379">
                  <c:v>356</c:v>
                </c:pt>
                <c:pt idx="380">
                  <c:v>357</c:v>
                </c:pt>
                <c:pt idx="381">
                  <c:v>358</c:v>
                </c:pt>
                <c:pt idx="382">
                  <c:v>359</c:v>
                </c:pt>
                <c:pt idx="383">
                  <c:v>360</c:v>
                </c:pt>
                <c:pt idx="384">
                  <c:v>361</c:v>
                </c:pt>
                <c:pt idx="385">
                  <c:v>362</c:v>
                </c:pt>
                <c:pt idx="386">
                  <c:v>363</c:v>
                </c:pt>
                <c:pt idx="387">
                  <c:v>364</c:v>
                </c:pt>
                <c:pt idx="388">
                  <c:v>365</c:v>
                </c:pt>
              </c:numCache>
            </c:numRef>
          </c:xVal>
          <c:yVal>
            <c:numRef>
              <c:f>'Q2+S-Poisson'!$C$10:$C$398</c:f>
              <c:numCache>
                <c:formatCode>General</c:formatCode>
                <c:ptCount val="389"/>
                <c:pt idx="0">
                  <c:v>600</c:v>
                </c:pt>
                <c:pt idx="1">
                  <c:v>556</c:v>
                </c:pt>
                <c:pt idx="2">
                  <c:v>520</c:v>
                </c:pt>
                <c:pt idx="3">
                  <c:v>479</c:v>
                </c:pt>
                <c:pt idx="4">
                  <c:v>435</c:v>
                </c:pt>
                <c:pt idx="5">
                  <c:v>401</c:v>
                </c:pt>
                <c:pt idx="6">
                  <c:v>360</c:v>
                </c:pt>
                <c:pt idx="7">
                  <c:v>331</c:v>
                </c:pt>
                <c:pt idx="8">
                  <c:v>301</c:v>
                </c:pt>
                <c:pt idx="9">
                  <c:v>264</c:v>
                </c:pt>
                <c:pt idx="10">
                  <c:v>237</c:v>
                </c:pt>
                <c:pt idx="11">
                  <c:v>209</c:v>
                </c:pt>
                <c:pt idx="12">
                  <c:v>168</c:v>
                </c:pt>
                <c:pt idx="13">
                  <c:v>122</c:v>
                </c:pt>
                <c:pt idx="14">
                  <c:v>78</c:v>
                </c:pt>
                <c:pt idx="15">
                  <c:v>47</c:v>
                </c:pt>
                <c:pt idx="16">
                  <c:v>647</c:v>
                </c:pt>
                <c:pt idx="17">
                  <c:v>609</c:v>
                </c:pt>
                <c:pt idx="18">
                  <c:v>573</c:v>
                </c:pt>
                <c:pt idx="19">
                  <c:v>538</c:v>
                </c:pt>
                <c:pt idx="20">
                  <c:v>491</c:v>
                </c:pt>
                <c:pt idx="21">
                  <c:v>457</c:v>
                </c:pt>
                <c:pt idx="22">
                  <c:v>421</c:v>
                </c:pt>
                <c:pt idx="23">
                  <c:v>383</c:v>
                </c:pt>
                <c:pt idx="24">
                  <c:v>347</c:v>
                </c:pt>
                <c:pt idx="25">
                  <c:v>305</c:v>
                </c:pt>
                <c:pt idx="26">
                  <c:v>272</c:v>
                </c:pt>
                <c:pt idx="27">
                  <c:v>240</c:v>
                </c:pt>
                <c:pt idx="28">
                  <c:v>196</c:v>
                </c:pt>
                <c:pt idx="29">
                  <c:v>171</c:v>
                </c:pt>
                <c:pt idx="30">
                  <c:v>127</c:v>
                </c:pt>
                <c:pt idx="31">
                  <c:v>89</c:v>
                </c:pt>
                <c:pt idx="32">
                  <c:v>39</c:v>
                </c:pt>
                <c:pt idx="33">
                  <c:v>639</c:v>
                </c:pt>
                <c:pt idx="34">
                  <c:v>602</c:v>
                </c:pt>
                <c:pt idx="35">
                  <c:v>561</c:v>
                </c:pt>
                <c:pt idx="36">
                  <c:v>529</c:v>
                </c:pt>
                <c:pt idx="37">
                  <c:v>479</c:v>
                </c:pt>
                <c:pt idx="38">
                  <c:v>436</c:v>
                </c:pt>
                <c:pt idx="39">
                  <c:v>397</c:v>
                </c:pt>
                <c:pt idx="40">
                  <c:v>365</c:v>
                </c:pt>
                <c:pt idx="41">
                  <c:v>338</c:v>
                </c:pt>
                <c:pt idx="42">
                  <c:v>305</c:v>
                </c:pt>
                <c:pt idx="43">
                  <c:v>273</c:v>
                </c:pt>
                <c:pt idx="44">
                  <c:v>225</c:v>
                </c:pt>
                <c:pt idx="45">
                  <c:v>192</c:v>
                </c:pt>
                <c:pt idx="46">
                  <c:v>142</c:v>
                </c:pt>
                <c:pt idx="47">
                  <c:v>110</c:v>
                </c:pt>
                <c:pt idx="48">
                  <c:v>72</c:v>
                </c:pt>
                <c:pt idx="49">
                  <c:v>28</c:v>
                </c:pt>
                <c:pt idx="50">
                  <c:v>628</c:v>
                </c:pt>
                <c:pt idx="51">
                  <c:v>591</c:v>
                </c:pt>
                <c:pt idx="52">
                  <c:v>552</c:v>
                </c:pt>
                <c:pt idx="53">
                  <c:v>504</c:v>
                </c:pt>
                <c:pt idx="54">
                  <c:v>461</c:v>
                </c:pt>
                <c:pt idx="55">
                  <c:v>426</c:v>
                </c:pt>
                <c:pt idx="56">
                  <c:v>384</c:v>
                </c:pt>
                <c:pt idx="57">
                  <c:v>345</c:v>
                </c:pt>
                <c:pt idx="58">
                  <c:v>306</c:v>
                </c:pt>
                <c:pt idx="59">
                  <c:v>265</c:v>
                </c:pt>
                <c:pt idx="60">
                  <c:v>224</c:v>
                </c:pt>
                <c:pt idx="61">
                  <c:v>182</c:v>
                </c:pt>
                <c:pt idx="62">
                  <c:v>145</c:v>
                </c:pt>
                <c:pt idx="63">
                  <c:v>102</c:v>
                </c:pt>
                <c:pt idx="64">
                  <c:v>56</c:v>
                </c:pt>
                <c:pt idx="65">
                  <c:v>14</c:v>
                </c:pt>
                <c:pt idx="66">
                  <c:v>614</c:v>
                </c:pt>
                <c:pt idx="67">
                  <c:v>577</c:v>
                </c:pt>
                <c:pt idx="68">
                  <c:v>548</c:v>
                </c:pt>
                <c:pt idx="69">
                  <c:v>505</c:v>
                </c:pt>
                <c:pt idx="70">
                  <c:v>467</c:v>
                </c:pt>
                <c:pt idx="71">
                  <c:v>425</c:v>
                </c:pt>
                <c:pt idx="72">
                  <c:v>389</c:v>
                </c:pt>
                <c:pt idx="73">
                  <c:v>348</c:v>
                </c:pt>
                <c:pt idx="74">
                  <c:v>310</c:v>
                </c:pt>
                <c:pt idx="75">
                  <c:v>265</c:v>
                </c:pt>
                <c:pt idx="76">
                  <c:v>225</c:v>
                </c:pt>
                <c:pt idx="77">
                  <c:v>190</c:v>
                </c:pt>
                <c:pt idx="78">
                  <c:v>144</c:v>
                </c:pt>
                <c:pt idx="79">
                  <c:v>97</c:v>
                </c:pt>
                <c:pt idx="80">
                  <c:v>65</c:v>
                </c:pt>
                <c:pt idx="81">
                  <c:v>27</c:v>
                </c:pt>
                <c:pt idx="82">
                  <c:v>627</c:v>
                </c:pt>
                <c:pt idx="83">
                  <c:v>591</c:v>
                </c:pt>
                <c:pt idx="84">
                  <c:v>542</c:v>
                </c:pt>
                <c:pt idx="85">
                  <c:v>515</c:v>
                </c:pt>
                <c:pt idx="86">
                  <c:v>474</c:v>
                </c:pt>
                <c:pt idx="87">
                  <c:v>433</c:v>
                </c:pt>
                <c:pt idx="88">
                  <c:v>393</c:v>
                </c:pt>
                <c:pt idx="89">
                  <c:v>348</c:v>
                </c:pt>
                <c:pt idx="90">
                  <c:v>315</c:v>
                </c:pt>
                <c:pt idx="91">
                  <c:v>277</c:v>
                </c:pt>
                <c:pt idx="92">
                  <c:v>242</c:v>
                </c:pt>
                <c:pt idx="93">
                  <c:v>192</c:v>
                </c:pt>
                <c:pt idx="94">
                  <c:v>150</c:v>
                </c:pt>
                <c:pt idx="95">
                  <c:v>109</c:v>
                </c:pt>
                <c:pt idx="96">
                  <c:v>74</c:v>
                </c:pt>
                <c:pt idx="97">
                  <c:v>32</c:v>
                </c:pt>
                <c:pt idx="98">
                  <c:v>0</c:v>
                </c:pt>
                <c:pt idx="99">
                  <c:v>600</c:v>
                </c:pt>
                <c:pt idx="100">
                  <c:v>567</c:v>
                </c:pt>
                <c:pt idx="101">
                  <c:v>527</c:v>
                </c:pt>
                <c:pt idx="102">
                  <c:v>490</c:v>
                </c:pt>
                <c:pt idx="103">
                  <c:v>459</c:v>
                </c:pt>
                <c:pt idx="104">
                  <c:v>409</c:v>
                </c:pt>
                <c:pt idx="105">
                  <c:v>375</c:v>
                </c:pt>
                <c:pt idx="106">
                  <c:v>330</c:v>
                </c:pt>
                <c:pt idx="107">
                  <c:v>288</c:v>
                </c:pt>
                <c:pt idx="108">
                  <c:v>252</c:v>
                </c:pt>
                <c:pt idx="109">
                  <c:v>211</c:v>
                </c:pt>
                <c:pt idx="110">
                  <c:v>178</c:v>
                </c:pt>
                <c:pt idx="111">
                  <c:v>136</c:v>
                </c:pt>
                <c:pt idx="112">
                  <c:v>94</c:v>
                </c:pt>
                <c:pt idx="113">
                  <c:v>49</c:v>
                </c:pt>
                <c:pt idx="114">
                  <c:v>6</c:v>
                </c:pt>
                <c:pt idx="115">
                  <c:v>606</c:v>
                </c:pt>
                <c:pt idx="116">
                  <c:v>575</c:v>
                </c:pt>
                <c:pt idx="117">
                  <c:v>529</c:v>
                </c:pt>
                <c:pt idx="118">
                  <c:v>488</c:v>
                </c:pt>
                <c:pt idx="119">
                  <c:v>443</c:v>
                </c:pt>
                <c:pt idx="120">
                  <c:v>402</c:v>
                </c:pt>
                <c:pt idx="121">
                  <c:v>361</c:v>
                </c:pt>
                <c:pt idx="122">
                  <c:v>312</c:v>
                </c:pt>
                <c:pt idx="123">
                  <c:v>266</c:v>
                </c:pt>
                <c:pt idx="124">
                  <c:v>224</c:v>
                </c:pt>
                <c:pt idx="125">
                  <c:v>190</c:v>
                </c:pt>
                <c:pt idx="126">
                  <c:v>145</c:v>
                </c:pt>
                <c:pt idx="127">
                  <c:v>101</c:v>
                </c:pt>
                <c:pt idx="128">
                  <c:v>68</c:v>
                </c:pt>
                <c:pt idx="129">
                  <c:v>27</c:v>
                </c:pt>
                <c:pt idx="130">
                  <c:v>0</c:v>
                </c:pt>
                <c:pt idx="131">
                  <c:v>600</c:v>
                </c:pt>
                <c:pt idx="132">
                  <c:v>554</c:v>
                </c:pt>
                <c:pt idx="133">
                  <c:v>514</c:v>
                </c:pt>
                <c:pt idx="134">
                  <c:v>471</c:v>
                </c:pt>
                <c:pt idx="135">
                  <c:v>433</c:v>
                </c:pt>
                <c:pt idx="136">
                  <c:v>393</c:v>
                </c:pt>
                <c:pt idx="137">
                  <c:v>347</c:v>
                </c:pt>
                <c:pt idx="138">
                  <c:v>306</c:v>
                </c:pt>
                <c:pt idx="139">
                  <c:v>264</c:v>
                </c:pt>
                <c:pt idx="140">
                  <c:v>214</c:v>
                </c:pt>
                <c:pt idx="141">
                  <c:v>179</c:v>
                </c:pt>
                <c:pt idx="142">
                  <c:v>148</c:v>
                </c:pt>
                <c:pt idx="143">
                  <c:v>112</c:v>
                </c:pt>
                <c:pt idx="144">
                  <c:v>82</c:v>
                </c:pt>
                <c:pt idx="145">
                  <c:v>40</c:v>
                </c:pt>
                <c:pt idx="146">
                  <c:v>12</c:v>
                </c:pt>
                <c:pt idx="147">
                  <c:v>612</c:v>
                </c:pt>
                <c:pt idx="148">
                  <c:v>562</c:v>
                </c:pt>
                <c:pt idx="149">
                  <c:v>517</c:v>
                </c:pt>
                <c:pt idx="150">
                  <c:v>479</c:v>
                </c:pt>
                <c:pt idx="151">
                  <c:v>439</c:v>
                </c:pt>
                <c:pt idx="152">
                  <c:v>400</c:v>
                </c:pt>
                <c:pt idx="153">
                  <c:v>369</c:v>
                </c:pt>
                <c:pt idx="154">
                  <c:v>327</c:v>
                </c:pt>
                <c:pt idx="155">
                  <c:v>284</c:v>
                </c:pt>
                <c:pt idx="156">
                  <c:v>248</c:v>
                </c:pt>
                <c:pt idx="157">
                  <c:v>213</c:v>
                </c:pt>
                <c:pt idx="158">
                  <c:v>170</c:v>
                </c:pt>
                <c:pt idx="159">
                  <c:v>140</c:v>
                </c:pt>
                <c:pt idx="160">
                  <c:v>115</c:v>
                </c:pt>
                <c:pt idx="161">
                  <c:v>65</c:v>
                </c:pt>
                <c:pt idx="162">
                  <c:v>22</c:v>
                </c:pt>
                <c:pt idx="163">
                  <c:v>622</c:v>
                </c:pt>
                <c:pt idx="164">
                  <c:v>588</c:v>
                </c:pt>
                <c:pt idx="165">
                  <c:v>554</c:v>
                </c:pt>
                <c:pt idx="166">
                  <c:v>511</c:v>
                </c:pt>
                <c:pt idx="167">
                  <c:v>478</c:v>
                </c:pt>
                <c:pt idx="168">
                  <c:v>432</c:v>
                </c:pt>
                <c:pt idx="169">
                  <c:v>392</c:v>
                </c:pt>
                <c:pt idx="170">
                  <c:v>351</c:v>
                </c:pt>
                <c:pt idx="171">
                  <c:v>309</c:v>
                </c:pt>
                <c:pt idx="172">
                  <c:v>279</c:v>
                </c:pt>
                <c:pt idx="173">
                  <c:v>236</c:v>
                </c:pt>
                <c:pt idx="174">
                  <c:v>196</c:v>
                </c:pt>
                <c:pt idx="175">
                  <c:v>163</c:v>
                </c:pt>
                <c:pt idx="176">
                  <c:v>113</c:v>
                </c:pt>
                <c:pt idx="177">
                  <c:v>82</c:v>
                </c:pt>
                <c:pt idx="178">
                  <c:v>46</c:v>
                </c:pt>
                <c:pt idx="179">
                  <c:v>646</c:v>
                </c:pt>
                <c:pt idx="180">
                  <c:v>600</c:v>
                </c:pt>
                <c:pt idx="181">
                  <c:v>558</c:v>
                </c:pt>
                <c:pt idx="182">
                  <c:v>525</c:v>
                </c:pt>
                <c:pt idx="183">
                  <c:v>491</c:v>
                </c:pt>
                <c:pt idx="184">
                  <c:v>460</c:v>
                </c:pt>
                <c:pt idx="185">
                  <c:v>423</c:v>
                </c:pt>
                <c:pt idx="186">
                  <c:v>376</c:v>
                </c:pt>
                <c:pt idx="187">
                  <c:v>333</c:v>
                </c:pt>
                <c:pt idx="188">
                  <c:v>295</c:v>
                </c:pt>
                <c:pt idx="189">
                  <c:v>252</c:v>
                </c:pt>
                <c:pt idx="190">
                  <c:v>223</c:v>
                </c:pt>
                <c:pt idx="191">
                  <c:v>185</c:v>
                </c:pt>
                <c:pt idx="192">
                  <c:v>136</c:v>
                </c:pt>
                <c:pt idx="193">
                  <c:v>103</c:v>
                </c:pt>
                <c:pt idx="194">
                  <c:v>62</c:v>
                </c:pt>
                <c:pt idx="195">
                  <c:v>13</c:v>
                </c:pt>
                <c:pt idx="196">
                  <c:v>613</c:v>
                </c:pt>
                <c:pt idx="197">
                  <c:v>570</c:v>
                </c:pt>
                <c:pt idx="198">
                  <c:v>537</c:v>
                </c:pt>
                <c:pt idx="199">
                  <c:v>499</c:v>
                </c:pt>
                <c:pt idx="200">
                  <c:v>460</c:v>
                </c:pt>
                <c:pt idx="201">
                  <c:v>416</c:v>
                </c:pt>
                <c:pt idx="202">
                  <c:v>373</c:v>
                </c:pt>
                <c:pt idx="203">
                  <c:v>325</c:v>
                </c:pt>
                <c:pt idx="204">
                  <c:v>296</c:v>
                </c:pt>
                <c:pt idx="205">
                  <c:v>257</c:v>
                </c:pt>
                <c:pt idx="206">
                  <c:v>209</c:v>
                </c:pt>
                <c:pt idx="207">
                  <c:v>160</c:v>
                </c:pt>
                <c:pt idx="208">
                  <c:v>127</c:v>
                </c:pt>
                <c:pt idx="209">
                  <c:v>90</c:v>
                </c:pt>
                <c:pt idx="210">
                  <c:v>40</c:v>
                </c:pt>
                <c:pt idx="211">
                  <c:v>0</c:v>
                </c:pt>
                <c:pt idx="212">
                  <c:v>600</c:v>
                </c:pt>
                <c:pt idx="213">
                  <c:v>563</c:v>
                </c:pt>
                <c:pt idx="214">
                  <c:v>513</c:v>
                </c:pt>
                <c:pt idx="215">
                  <c:v>471</c:v>
                </c:pt>
                <c:pt idx="216">
                  <c:v>432</c:v>
                </c:pt>
                <c:pt idx="217">
                  <c:v>389</c:v>
                </c:pt>
                <c:pt idx="218">
                  <c:v>346</c:v>
                </c:pt>
                <c:pt idx="219">
                  <c:v>317</c:v>
                </c:pt>
                <c:pt idx="220">
                  <c:v>288</c:v>
                </c:pt>
                <c:pt idx="221">
                  <c:v>247</c:v>
                </c:pt>
                <c:pt idx="222">
                  <c:v>214</c:v>
                </c:pt>
                <c:pt idx="223">
                  <c:v>181</c:v>
                </c:pt>
                <c:pt idx="224">
                  <c:v>131</c:v>
                </c:pt>
                <c:pt idx="225">
                  <c:v>86</c:v>
                </c:pt>
                <c:pt idx="226">
                  <c:v>42</c:v>
                </c:pt>
                <c:pt idx="227">
                  <c:v>642</c:v>
                </c:pt>
                <c:pt idx="228">
                  <c:v>602</c:v>
                </c:pt>
                <c:pt idx="229">
                  <c:v>559</c:v>
                </c:pt>
                <c:pt idx="230">
                  <c:v>521</c:v>
                </c:pt>
                <c:pt idx="231">
                  <c:v>481</c:v>
                </c:pt>
                <c:pt idx="232">
                  <c:v>443</c:v>
                </c:pt>
                <c:pt idx="233">
                  <c:v>399</c:v>
                </c:pt>
                <c:pt idx="234">
                  <c:v>364</c:v>
                </c:pt>
                <c:pt idx="235">
                  <c:v>330</c:v>
                </c:pt>
                <c:pt idx="236">
                  <c:v>282</c:v>
                </c:pt>
                <c:pt idx="237">
                  <c:v>251</c:v>
                </c:pt>
                <c:pt idx="238">
                  <c:v>201</c:v>
                </c:pt>
                <c:pt idx="239">
                  <c:v>159</c:v>
                </c:pt>
                <c:pt idx="240">
                  <c:v>118</c:v>
                </c:pt>
                <c:pt idx="241">
                  <c:v>74</c:v>
                </c:pt>
                <c:pt idx="242">
                  <c:v>33</c:v>
                </c:pt>
                <c:pt idx="243">
                  <c:v>0</c:v>
                </c:pt>
                <c:pt idx="244">
                  <c:v>600</c:v>
                </c:pt>
                <c:pt idx="245">
                  <c:v>570</c:v>
                </c:pt>
                <c:pt idx="246">
                  <c:v>538</c:v>
                </c:pt>
                <c:pt idx="247">
                  <c:v>492</c:v>
                </c:pt>
                <c:pt idx="248">
                  <c:v>455</c:v>
                </c:pt>
                <c:pt idx="249">
                  <c:v>415</c:v>
                </c:pt>
                <c:pt idx="250">
                  <c:v>378</c:v>
                </c:pt>
                <c:pt idx="251">
                  <c:v>331</c:v>
                </c:pt>
                <c:pt idx="252">
                  <c:v>292</c:v>
                </c:pt>
                <c:pt idx="253">
                  <c:v>243</c:v>
                </c:pt>
                <c:pt idx="254">
                  <c:v>202</c:v>
                </c:pt>
                <c:pt idx="255">
                  <c:v>172</c:v>
                </c:pt>
                <c:pt idx="256">
                  <c:v>131</c:v>
                </c:pt>
                <c:pt idx="257">
                  <c:v>85</c:v>
                </c:pt>
                <c:pt idx="258">
                  <c:v>56</c:v>
                </c:pt>
                <c:pt idx="259">
                  <c:v>10</c:v>
                </c:pt>
                <c:pt idx="260">
                  <c:v>610</c:v>
                </c:pt>
                <c:pt idx="261">
                  <c:v>569</c:v>
                </c:pt>
                <c:pt idx="262">
                  <c:v>530</c:v>
                </c:pt>
                <c:pt idx="263">
                  <c:v>501</c:v>
                </c:pt>
                <c:pt idx="264">
                  <c:v>454</c:v>
                </c:pt>
                <c:pt idx="265">
                  <c:v>418</c:v>
                </c:pt>
                <c:pt idx="266">
                  <c:v>381</c:v>
                </c:pt>
                <c:pt idx="267">
                  <c:v>352</c:v>
                </c:pt>
                <c:pt idx="268">
                  <c:v>310</c:v>
                </c:pt>
                <c:pt idx="269">
                  <c:v>273</c:v>
                </c:pt>
                <c:pt idx="270">
                  <c:v>232</c:v>
                </c:pt>
                <c:pt idx="271">
                  <c:v>185</c:v>
                </c:pt>
                <c:pt idx="272">
                  <c:v>152</c:v>
                </c:pt>
                <c:pt idx="273">
                  <c:v>116</c:v>
                </c:pt>
                <c:pt idx="274">
                  <c:v>69</c:v>
                </c:pt>
                <c:pt idx="275">
                  <c:v>23</c:v>
                </c:pt>
                <c:pt idx="276">
                  <c:v>623</c:v>
                </c:pt>
                <c:pt idx="277">
                  <c:v>586</c:v>
                </c:pt>
                <c:pt idx="278">
                  <c:v>553</c:v>
                </c:pt>
                <c:pt idx="279">
                  <c:v>521</c:v>
                </c:pt>
                <c:pt idx="280">
                  <c:v>478</c:v>
                </c:pt>
                <c:pt idx="281">
                  <c:v>439</c:v>
                </c:pt>
                <c:pt idx="282">
                  <c:v>409</c:v>
                </c:pt>
                <c:pt idx="283">
                  <c:v>377</c:v>
                </c:pt>
                <c:pt idx="284">
                  <c:v>334</c:v>
                </c:pt>
                <c:pt idx="285">
                  <c:v>292</c:v>
                </c:pt>
                <c:pt idx="286">
                  <c:v>252</c:v>
                </c:pt>
                <c:pt idx="287">
                  <c:v>202</c:v>
                </c:pt>
                <c:pt idx="288">
                  <c:v>165</c:v>
                </c:pt>
                <c:pt idx="289">
                  <c:v>135</c:v>
                </c:pt>
                <c:pt idx="290">
                  <c:v>92</c:v>
                </c:pt>
                <c:pt idx="291">
                  <c:v>44</c:v>
                </c:pt>
                <c:pt idx="292">
                  <c:v>14</c:v>
                </c:pt>
                <c:pt idx="293">
                  <c:v>614</c:v>
                </c:pt>
                <c:pt idx="294">
                  <c:v>581</c:v>
                </c:pt>
                <c:pt idx="295">
                  <c:v>543</c:v>
                </c:pt>
                <c:pt idx="296">
                  <c:v>501</c:v>
                </c:pt>
                <c:pt idx="297">
                  <c:v>457</c:v>
                </c:pt>
                <c:pt idx="298">
                  <c:v>428</c:v>
                </c:pt>
                <c:pt idx="299">
                  <c:v>384</c:v>
                </c:pt>
                <c:pt idx="300">
                  <c:v>341</c:v>
                </c:pt>
                <c:pt idx="301">
                  <c:v>291</c:v>
                </c:pt>
                <c:pt idx="302">
                  <c:v>252</c:v>
                </c:pt>
                <c:pt idx="303">
                  <c:v>211</c:v>
                </c:pt>
                <c:pt idx="304">
                  <c:v>163</c:v>
                </c:pt>
                <c:pt idx="305">
                  <c:v>135</c:v>
                </c:pt>
                <c:pt idx="306">
                  <c:v>102</c:v>
                </c:pt>
                <c:pt idx="307">
                  <c:v>59</c:v>
                </c:pt>
                <c:pt idx="308">
                  <c:v>25</c:v>
                </c:pt>
                <c:pt idx="309">
                  <c:v>625</c:v>
                </c:pt>
                <c:pt idx="310">
                  <c:v>587</c:v>
                </c:pt>
                <c:pt idx="311">
                  <c:v>550</c:v>
                </c:pt>
                <c:pt idx="312">
                  <c:v>517</c:v>
                </c:pt>
                <c:pt idx="313">
                  <c:v>487</c:v>
                </c:pt>
                <c:pt idx="314">
                  <c:v>452</c:v>
                </c:pt>
                <c:pt idx="315">
                  <c:v>412</c:v>
                </c:pt>
                <c:pt idx="316">
                  <c:v>379</c:v>
                </c:pt>
                <c:pt idx="317">
                  <c:v>340</c:v>
                </c:pt>
                <c:pt idx="318">
                  <c:v>291</c:v>
                </c:pt>
                <c:pt idx="319">
                  <c:v>244</c:v>
                </c:pt>
                <c:pt idx="320">
                  <c:v>201</c:v>
                </c:pt>
                <c:pt idx="321">
                  <c:v>166</c:v>
                </c:pt>
                <c:pt idx="322">
                  <c:v>122</c:v>
                </c:pt>
                <c:pt idx="323">
                  <c:v>84</c:v>
                </c:pt>
                <c:pt idx="324">
                  <c:v>60</c:v>
                </c:pt>
                <c:pt idx="325">
                  <c:v>24</c:v>
                </c:pt>
                <c:pt idx="326">
                  <c:v>624</c:v>
                </c:pt>
                <c:pt idx="327">
                  <c:v>583</c:v>
                </c:pt>
                <c:pt idx="328">
                  <c:v>535</c:v>
                </c:pt>
                <c:pt idx="329">
                  <c:v>501</c:v>
                </c:pt>
                <c:pt idx="330">
                  <c:v>457</c:v>
                </c:pt>
                <c:pt idx="331">
                  <c:v>422</c:v>
                </c:pt>
                <c:pt idx="332">
                  <c:v>385</c:v>
                </c:pt>
                <c:pt idx="333">
                  <c:v>347</c:v>
                </c:pt>
                <c:pt idx="334">
                  <c:v>314</c:v>
                </c:pt>
                <c:pt idx="335">
                  <c:v>282</c:v>
                </c:pt>
                <c:pt idx="336">
                  <c:v>249</c:v>
                </c:pt>
                <c:pt idx="337">
                  <c:v>207</c:v>
                </c:pt>
                <c:pt idx="338">
                  <c:v>168</c:v>
                </c:pt>
                <c:pt idx="339">
                  <c:v>124</c:v>
                </c:pt>
                <c:pt idx="340">
                  <c:v>79</c:v>
                </c:pt>
                <c:pt idx="341">
                  <c:v>32</c:v>
                </c:pt>
                <c:pt idx="342">
                  <c:v>632</c:v>
                </c:pt>
                <c:pt idx="343">
                  <c:v>608</c:v>
                </c:pt>
                <c:pt idx="344">
                  <c:v>570</c:v>
                </c:pt>
                <c:pt idx="345">
                  <c:v>530</c:v>
                </c:pt>
                <c:pt idx="346">
                  <c:v>501</c:v>
                </c:pt>
                <c:pt idx="347">
                  <c:v>463</c:v>
                </c:pt>
                <c:pt idx="348">
                  <c:v>431</c:v>
                </c:pt>
                <c:pt idx="349">
                  <c:v>396</c:v>
                </c:pt>
                <c:pt idx="350">
                  <c:v>352</c:v>
                </c:pt>
                <c:pt idx="351">
                  <c:v>302</c:v>
                </c:pt>
                <c:pt idx="352">
                  <c:v>272</c:v>
                </c:pt>
                <c:pt idx="353">
                  <c:v>227</c:v>
                </c:pt>
                <c:pt idx="354">
                  <c:v>189</c:v>
                </c:pt>
                <c:pt idx="355">
                  <c:v>157</c:v>
                </c:pt>
                <c:pt idx="356">
                  <c:v>113</c:v>
                </c:pt>
                <c:pt idx="357">
                  <c:v>78</c:v>
                </c:pt>
                <c:pt idx="358">
                  <c:v>39</c:v>
                </c:pt>
                <c:pt idx="359">
                  <c:v>3</c:v>
                </c:pt>
                <c:pt idx="360">
                  <c:v>603</c:v>
                </c:pt>
                <c:pt idx="361">
                  <c:v>569</c:v>
                </c:pt>
                <c:pt idx="362">
                  <c:v>521</c:v>
                </c:pt>
                <c:pt idx="363">
                  <c:v>483</c:v>
                </c:pt>
                <c:pt idx="364">
                  <c:v>448</c:v>
                </c:pt>
                <c:pt idx="365">
                  <c:v>413</c:v>
                </c:pt>
                <c:pt idx="366">
                  <c:v>371</c:v>
                </c:pt>
                <c:pt idx="367">
                  <c:v>344</c:v>
                </c:pt>
                <c:pt idx="368">
                  <c:v>305</c:v>
                </c:pt>
                <c:pt idx="369">
                  <c:v>267</c:v>
                </c:pt>
                <c:pt idx="370">
                  <c:v>219</c:v>
                </c:pt>
                <c:pt idx="371">
                  <c:v>194</c:v>
                </c:pt>
                <c:pt idx="372">
                  <c:v>160</c:v>
                </c:pt>
                <c:pt idx="373">
                  <c:v>113</c:v>
                </c:pt>
                <c:pt idx="374">
                  <c:v>70</c:v>
                </c:pt>
                <c:pt idx="375">
                  <c:v>38</c:v>
                </c:pt>
                <c:pt idx="376">
                  <c:v>638</c:v>
                </c:pt>
                <c:pt idx="377">
                  <c:v>588</c:v>
                </c:pt>
                <c:pt idx="378">
                  <c:v>550</c:v>
                </c:pt>
                <c:pt idx="379">
                  <c:v>518</c:v>
                </c:pt>
                <c:pt idx="380">
                  <c:v>474</c:v>
                </c:pt>
                <c:pt idx="381">
                  <c:v>437</c:v>
                </c:pt>
                <c:pt idx="382">
                  <c:v>389</c:v>
                </c:pt>
                <c:pt idx="383">
                  <c:v>339</c:v>
                </c:pt>
                <c:pt idx="384">
                  <c:v>292</c:v>
                </c:pt>
                <c:pt idx="385">
                  <c:v>249</c:v>
                </c:pt>
                <c:pt idx="386">
                  <c:v>207</c:v>
                </c:pt>
                <c:pt idx="387">
                  <c:v>167</c:v>
                </c:pt>
                <c:pt idx="388">
                  <c:v>128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5C-4768-8EE8-E206F85E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4136"/>
        <c:axId val="600164528"/>
      </c:scatterChart>
      <c:valAx>
        <c:axId val="600164136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00164528"/>
        <c:crosses val="autoZero"/>
        <c:crossBetween val="midCat"/>
      </c:valAx>
      <c:valAx>
        <c:axId val="600164528"/>
        <c:scaling>
          <c:orientation val="minMax"/>
          <c:max val="10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001641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EOQ-Q'!$K$2</c:f>
          <c:strCache>
            <c:ptCount val="1"/>
            <c:pt idx="0">
              <c:v>Ordering Cost = SR/Q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'1. EOQ-Q'!$C$14</c:f>
              <c:strCache>
                <c:ptCount val="1"/>
                <c:pt idx="0">
                  <c:v>Ordering Cost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630-43A5-AF7C-C1C870E8B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39800"/>
        <c:axId val="217640192"/>
      </c:scatterChart>
      <c:valAx>
        <c:axId val="21763980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640192"/>
        <c:crosses val="autoZero"/>
        <c:crossBetween val="midCat"/>
      </c:valAx>
      <c:valAx>
        <c:axId val="217640192"/>
        <c:scaling>
          <c:orientation val="minMax"/>
          <c:max val="21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639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EOQ-Q'!$K$4</c:f>
          <c:strCache>
            <c:ptCount val="1"/>
            <c:pt idx="0">
              <c:v>Average Inventory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0">
                <a:solidFill>
                  <a:schemeClr val="accent1"/>
                </a:solidFill>
              </a:ln>
              <a:effectLst/>
            </c:spPr>
          </c:marker>
          <c:yVal>
            <c:numRef>
              <c:f>'1. EOQ-Q'!$T$2:$T$398</c:f>
              <c:numCache>
                <c:formatCode>General</c:formatCode>
                <c:ptCount val="397"/>
                <c:pt idx="0">
                  <c:v>1200</c:v>
                </c:pt>
                <c:pt idx="1">
                  <c:v>1160</c:v>
                </c:pt>
                <c:pt idx="2">
                  <c:v>1120</c:v>
                </c:pt>
                <c:pt idx="3">
                  <c:v>1080</c:v>
                </c:pt>
                <c:pt idx="4">
                  <c:v>1040</c:v>
                </c:pt>
                <c:pt idx="5">
                  <c:v>1000</c:v>
                </c:pt>
                <c:pt idx="6">
                  <c:v>960</c:v>
                </c:pt>
                <c:pt idx="7">
                  <c:v>920</c:v>
                </c:pt>
                <c:pt idx="8">
                  <c:v>880</c:v>
                </c:pt>
                <c:pt idx="9">
                  <c:v>840</c:v>
                </c:pt>
                <c:pt idx="10">
                  <c:v>800</c:v>
                </c:pt>
                <c:pt idx="11">
                  <c:v>760</c:v>
                </c:pt>
                <c:pt idx="12">
                  <c:v>720</c:v>
                </c:pt>
                <c:pt idx="13">
                  <c:v>680</c:v>
                </c:pt>
                <c:pt idx="14">
                  <c:v>640</c:v>
                </c:pt>
                <c:pt idx="15">
                  <c:v>600</c:v>
                </c:pt>
                <c:pt idx="16">
                  <c:v>560</c:v>
                </c:pt>
                <c:pt idx="17">
                  <c:v>520</c:v>
                </c:pt>
                <c:pt idx="18">
                  <c:v>480</c:v>
                </c:pt>
                <c:pt idx="19">
                  <c:v>440</c:v>
                </c:pt>
                <c:pt idx="20">
                  <c:v>400</c:v>
                </c:pt>
                <c:pt idx="21">
                  <c:v>360</c:v>
                </c:pt>
                <c:pt idx="22">
                  <c:v>320</c:v>
                </c:pt>
                <c:pt idx="23">
                  <c:v>280</c:v>
                </c:pt>
                <c:pt idx="24">
                  <c:v>240</c:v>
                </c:pt>
                <c:pt idx="25">
                  <c:v>200</c:v>
                </c:pt>
                <c:pt idx="26">
                  <c:v>160</c:v>
                </c:pt>
                <c:pt idx="27">
                  <c:v>120</c:v>
                </c:pt>
                <c:pt idx="28">
                  <c:v>80</c:v>
                </c:pt>
                <c:pt idx="29">
                  <c:v>40</c:v>
                </c:pt>
                <c:pt idx="30">
                  <c:v>0</c:v>
                </c:pt>
                <c:pt idx="31">
                  <c:v>1200</c:v>
                </c:pt>
                <c:pt idx="32">
                  <c:v>1160</c:v>
                </c:pt>
                <c:pt idx="33">
                  <c:v>1120</c:v>
                </c:pt>
                <c:pt idx="34">
                  <c:v>1080</c:v>
                </c:pt>
                <c:pt idx="35">
                  <c:v>1040</c:v>
                </c:pt>
                <c:pt idx="36">
                  <c:v>1000</c:v>
                </c:pt>
                <c:pt idx="37">
                  <c:v>960</c:v>
                </c:pt>
                <c:pt idx="38">
                  <c:v>920</c:v>
                </c:pt>
                <c:pt idx="39">
                  <c:v>880</c:v>
                </c:pt>
                <c:pt idx="40">
                  <c:v>840</c:v>
                </c:pt>
                <c:pt idx="41">
                  <c:v>800</c:v>
                </c:pt>
                <c:pt idx="42">
                  <c:v>760</c:v>
                </c:pt>
                <c:pt idx="43">
                  <c:v>720</c:v>
                </c:pt>
                <c:pt idx="44">
                  <c:v>680</c:v>
                </c:pt>
                <c:pt idx="45">
                  <c:v>640</c:v>
                </c:pt>
                <c:pt idx="46">
                  <c:v>600</c:v>
                </c:pt>
                <c:pt idx="47">
                  <c:v>560</c:v>
                </c:pt>
                <c:pt idx="48">
                  <c:v>520</c:v>
                </c:pt>
                <c:pt idx="49">
                  <c:v>480</c:v>
                </c:pt>
                <c:pt idx="50">
                  <c:v>440</c:v>
                </c:pt>
                <c:pt idx="51">
                  <c:v>400</c:v>
                </c:pt>
                <c:pt idx="52">
                  <c:v>360</c:v>
                </c:pt>
                <c:pt idx="53">
                  <c:v>320</c:v>
                </c:pt>
                <c:pt idx="54">
                  <c:v>280</c:v>
                </c:pt>
                <c:pt idx="55">
                  <c:v>240</c:v>
                </c:pt>
                <c:pt idx="56">
                  <c:v>200</c:v>
                </c:pt>
                <c:pt idx="57">
                  <c:v>160</c:v>
                </c:pt>
                <c:pt idx="58">
                  <c:v>120</c:v>
                </c:pt>
                <c:pt idx="59">
                  <c:v>80</c:v>
                </c:pt>
                <c:pt idx="60">
                  <c:v>40</c:v>
                </c:pt>
                <c:pt idx="61">
                  <c:v>0</c:v>
                </c:pt>
                <c:pt idx="62">
                  <c:v>1200</c:v>
                </c:pt>
                <c:pt idx="63">
                  <c:v>1160</c:v>
                </c:pt>
                <c:pt idx="64">
                  <c:v>1120</c:v>
                </c:pt>
                <c:pt idx="65">
                  <c:v>1080</c:v>
                </c:pt>
                <c:pt idx="66">
                  <c:v>1040</c:v>
                </c:pt>
                <c:pt idx="67">
                  <c:v>1000</c:v>
                </c:pt>
                <c:pt idx="68">
                  <c:v>960</c:v>
                </c:pt>
                <c:pt idx="69">
                  <c:v>920</c:v>
                </c:pt>
                <c:pt idx="70">
                  <c:v>880</c:v>
                </c:pt>
                <c:pt idx="71">
                  <c:v>840</c:v>
                </c:pt>
                <c:pt idx="72">
                  <c:v>800</c:v>
                </c:pt>
                <c:pt idx="73">
                  <c:v>760</c:v>
                </c:pt>
                <c:pt idx="74">
                  <c:v>720</c:v>
                </c:pt>
                <c:pt idx="75">
                  <c:v>680</c:v>
                </c:pt>
                <c:pt idx="76">
                  <c:v>640</c:v>
                </c:pt>
                <c:pt idx="77">
                  <c:v>600</c:v>
                </c:pt>
                <c:pt idx="78">
                  <c:v>560</c:v>
                </c:pt>
                <c:pt idx="79">
                  <c:v>520</c:v>
                </c:pt>
                <c:pt idx="80">
                  <c:v>480</c:v>
                </c:pt>
                <c:pt idx="81">
                  <c:v>440</c:v>
                </c:pt>
                <c:pt idx="82">
                  <c:v>400</c:v>
                </c:pt>
                <c:pt idx="83">
                  <c:v>360</c:v>
                </c:pt>
                <c:pt idx="84">
                  <c:v>320</c:v>
                </c:pt>
                <c:pt idx="85">
                  <c:v>280</c:v>
                </c:pt>
                <c:pt idx="86">
                  <c:v>240</c:v>
                </c:pt>
                <c:pt idx="87">
                  <c:v>200</c:v>
                </c:pt>
                <c:pt idx="88">
                  <c:v>160</c:v>
                </c:pt>
                <c:pt idx="89">
                  <c:v>120</c:v>
                </c:pt>
                <c:pt idx="90">
                  <c:v>80</c:v>
                </c:pt>
                <c:pt idx="91">
                  <c:v>40</c:v>
                </c:pt>
                <c:pt idx="92">
                  <c:v>0</c:v>
                </c:pt>
                <c:pt idx="93">
                  <c:v>1200</c:v>
                </c:pt>
                <c:pt idx="94">
                  <c:v>1160</c:v>
                </c:pt>
                <c:pt idx="95">
                  <c:v>1120</c:v>
                </c:pt>
                <c:pt idx="96">
                  <c:v>1080</c:v>
                </c:pt>
                <c:pt idx="97">
                  <c:v>1040</c:v>
                </c:pt>
                <c:pt idx="98">
                  <c:v>1000</c:v>
                </c:pt>
                <c:pt idx="99">
                  <c:v>960</c:v>
                </c:pt>
                <c:pt idx="100">
                  <c:v>920</c:v>
                </c:pt>
                <c:pt idx="101">
                  <c:v>880</c:v>
                </c:pt>
                <c:pt idx="102">
                  <c:v>840</c:v>
                </c:pt>
                <c:pt idx="103">
                  <c:v>800</c:v>
                </c:pt>
                <c:pt idx="104">
                  <c:v>760</c:v>
                </c:pt>
                <c:pt idx="105">
                  <c:v>720</c:v>
                </c:pt>
                <c:pt idx="106">
                  <c:v>680</c:v>
                </c:pt>
                <c:pt idx="107">
                  <c:v>640</c:v>
                </c:pt>
                <c:pt idx="108">
                  <c:v>600</c:v>
                </c:pt>
                <c:pt idx="109">
                  <c:v>560</c:v>
                </c:pt>
                <c:pt idx="110">
                  <c:v>520</c:v>
                </c:pt>
                <c:pt idx="111">
                  <c:v>480</c:v>
                </c:pt>
                <c:pt idx="112">
                  <c:v>440</c:v>
                </c:pt>
                <c:pt idx="113">
                  <c:v>400</c:v>
                </c:pt>
                <c:pt idx="114">
                  <c:v>360</c:v>
                </c:pt>
                <c:pt idx="115">
                  <c:v>320</c:v>
                </c:pt>
                <c:pt idx="116">
                  <c:v>280</c:v>
                </c:pt>
                <c:pt idx="117">
                  <c:v>240</c:v>
                </c:pt>
                <c:pt idx="118">
                  <c:v>200</c:v>
                </c:pt>
                <c:pt idx="119">
                  <c:v>160</c:v>
                </c:pt>
                <c:pt idx="120">
                  <c:v>120</c:v>
                </c:pt>
                <c:pt idx="121">
                  <c:v>80</c:v>
                </c:pt>
                <c:pt idx="122">
                  <c:v>40</c:v>
                </c:pt>
                <c:pt idx="123">
                  <c:v>0</c:v>
                </c:pt>
                <c:pt idx="124">
                  <c:v>1200</c:v>
                </c:pt>
                <c:pt idx="125">
                  <c:v>1160</c:v>
                </c:pt>
                <c:pt idx="126">
                  <c:v>1120</c:v>
                </c:pt>
                <c:pt idx="127">
                  <c:v>1080</c:v>
                </c:pt>
                <c:pt idx="128">
                  <c:v>1040</c:v>
                </c:pt>
                <c:pt idx="129">
                  <c:v>1000</c:v>
                </c:pt>
                <c:pt idx="130">
                  <c:v>960</c:v>
                </c:pt>
                <c:pt idx="131">
                  <c:v>920</c:v>
                </c:pt>
                <c:pt idx="132">
                  <c:v>880</c:v>
                </c:pt>
                <c:pt idx="133">
                  <c:v>840</c:v>
                </c:pt>
                <c:pt idx="134">
                  <c:v>800</c:v>
                </c:pt>
                <c:pt idx="135">
                  <c:v>760</c:v>
                </c:pt>
                <c:pt idx="136">
                  <c:v>720</c:v>
                </c:pt>
                <c:pt idx="137">
                  <c:v>680</c:v>
                </c:pt>
                <c:pt idx="138">
                  <c:v>640</c:v>
                </c:pt>
                <c:pt idx="139">
                  <c:v>600</c:v>
                </c:pt>
                <c:pt idx="140">
                  <c:v>560</c:v>
                </c:pt>
                <c:pt idx="141">
                  <c:v>520</c:v>
                </c:pt>
                <c:pt idx="142">
                  <c:v>480</c:v>
                </c:pt>
                <c:pt idx="143">
                  <c:v>440</c:v>
                </c:pt>
                <c:pt idx="144">
                  <c:v>400</c:v>
                </c:pt>
                <c:pt idx="145">
                  <c:v>360</c:v>
                </c:pt>
                <c:pt idx="146">
                  <c:v>320</c:v>
                </c:pt>
                <c:pt idx="147">
                  <c:v>280</c:v>
                </c:pt>
                <c:pt idx="148">
                  <c:v>240</c:v>
                </c:pt>
                <c:pt idx="149">
                  <c:v>200</c:v>
                </c:pt>
                <c:pt idx="150">
                  <c:v>160</c:v>
                </c:pt>
                <c:pt idx="151">
                  <c:v>120</c:v>
                </c:pt>
                <c:pt idx="152">
                  <c:v>80</c:v>
                </c:pt>
                <c:pt idx="153">
                  <c:v>40</c:v>
                </c:pt>
                <c:pt idx="154">
                  <c:v>0</c:v>
                </c:pt>
                <c:pt idx="155">
                  <c:v>1200</c:v>
                </c:pt>
                <c:pt idx="156">
                  <c:v>1160</c:v>
                </c:pt>
                <c:pt idx="157">
                  <c:v>1120</c:v>
                </c:pt>
                <c:pt idx="158">
                  <c:v>1080</c:v>
                </c:pt>
                <c:pt idx="159">
                  <c:v>1040</c:v>
                </c:pt>
                <c:pt idx="160">
                  <c:v>1000</c:v>
                </c:pt>
                <c:pt idx="161">
                  <c:v>960</c:v>
                </c:pt>
                <c:pt idx="162">
                  <c:v>920</c:v>
                </c:pt>
                <c:pt idx="163">
                  <c:v>880</c:v>
                </c:pt>
                <c:pt idx="164">
                  <c:v>840</c:v>
                </c:pt>
                <c:pt idx="165">
                  <c:v>800</c:v>
                </c:pt>
                <c:pt idx="166">
                  <c:v>760</c:v>
                </c:pt>
                <c:pt idx="167">
                  <c:v>720</c:v>
                </c:pt>
                <c:pt idx="168">
                  <c:v>680</c:v>
                </c:pt>
                <c:pt idx="169">
                  <c:v>640</c:v>
                </c:pt>
                <c:pt idx="170">
                  <c:v>600</c:v>
                </c:pt>
                <c:pt idx="171">
                  <c:v>560</c:v>
                </c:pt>
                <c:pt idx="172">
                  <c:v>520</c:v>
                </c:pt>
                <c:pt idx="173">
                  <c:v>480</c:v>
                </c:pt>
                <c:pt idx="174">
                  <c:v>440</c:v>
                </c:pt>
                <c:pt idx="175">
                  <c:v>400</c:v>
                </c:pt>
                <c:pt idx="176">
                  <c:v>360</c:v>
                </c:pt>
                <c:pt idx="177">
                  <c:v>320</c:v>
                </c:pt>
                <c:pt idx="178">
                  <c:v>280</c:v>
                </c:pt>
                <c:pt idx="179">
                  <c:v>240</c:v>
                </c:pt>
                <c:pt idx="180">
                  <c:v>200</c:v>
                </c:pt>
                <c:pt idx="181">
                  <c:v>160</c:v>
                </c:pt>
                <c:pt idx="182">
                  <c:v>120</c:v>
                </c:pt>
                <c:pt idx="183">
                  <c:v>80</c:v>
                </c:pt>
                <c:pt idx="184">
                  <c:v>40</c:v>
                </c:pt>
                <c:pt idx="185">
                  <c:v>0</c:v>
                </c:pt>
                <c:pt idx="186">
                  <c:v>1200</c:v>
                </c:pt>
                <c:pt idx="187">
                  <c:v>1160</c:v>
                </c:pt>
                <c:pt idx="188">
                  <c:v>1120</c:v>
                </c:pt>
                <c:pt idx="189">
                  <c:v>1080</c:v>
                </c:pt>
                <c:pt idx="190">
                  <c:v>1040</c:v>
                </c:pt>
                <c:pt idx="191">
                  <c:v>1000</c:v>
                </c:pt>
                <c:pt idx="192">
                  <c:v>960</c:v>
                </c:pt>
                <c:pt idx="193">
                  <c:v>920</c:v>
                </c:pt>
                <c:pt idx="194">
                  <c:v>880</c:v>
                </c:pt>
                <c:pt idx="195">
                  <c:v>840</c:v>
                </c:pt>
                <c:pt idx="196">
                  <c:v>800</c:v>
                </c:pt>
                <c:pt idx="197">
                  <c:v>760</c:v>
                </c:pt>
                <c:pt idx="198">
                  <c:v>720</c:v>
                </c:pt>
                <c:pt idx="199">
                  <c:v>680</c:v>
                </c:pt>
                <c:pt idx="200">
                  <c:v>640</c:v>
                </c:pt>
                <c:pt idx="201">
                  <c:v>600</c:v>
                </c:pt>
                <c:pt idx="202">
                  <c:v>560</c:v>
                </c:pt>
                <c:pt idx="203">
                  <c:v>520</c:v>
                </c:pt>
                <c:pt idx="204">
                  <c:v>480</c:v>
                </c:pt>
                <c:pt idx="205">
                  <c:v>440</c:v>
                </c:pt>
                <c:pt idx="206">
                  <c:v>400</c:v>
                </c:pt>
                <c:pt idx="207">
                  <c:v>360</c:v>
                </c:pt>
                <c:pt idx="208">
                  <c:v>320</c:v>
                </c:pt>
                <c:pt idx="209">
                  <c:v>280</c:v>
                </c:pt>
                <c:pt idx="210">
                  <c:v>240</c:v>
                </c:pt>
                <c:pt idx="211">
                  <c:v>200</c:v>
                </c:pt>
                <c:pt idx="212">
                  <c:v>160</c:v>
                </c:pt>
                <c:pt idx="213">
                  <c:v>120</c:v>
                </c:pt>
                <c:pt idx="214">
                  <c:v>80</c:v>
                </c:pt>
                <c:pt idx="215">
                  <c:v>40</c:v>
                </c:pt>
                <c:pt idx="216">
                  <c:v>0</c:v>
                </c:pt>
                <c:pt idx="217">
                  <c:v>1200</c:v>
                </c:pt>
                <c:pt idx="218">
                  <c:v>1160</c:v>
                </c:pt>
                <c:pt idx="219">
                  <c:v>1120</c:v>
                </c:pt>
                <c:pt idx="220">
                  <c:v>1080</c:v>
                </c:pt>
                <c:pt idx="221">
                  <c:v>1040</c:v>
                </c:pt>
                <c:pt idx="222">
                  <c:v>1000</c:v>
                </c:pt>
                <c:pt idx="223">
                  <c:v>960</c:v>
                </c:pt>
                <c:pt idx="224">
                  <c:v>920</c:v>
                </c:pt>
                <c:pt idx="225">
                  <c:v>880</c:v>
                </c:pt>
                <c:pt idx="226">
                  <c:v>840</c:v>
                </c:pt>
                <c:pt idx="227">
                  <c:v>800</c:v>
                </c:pt>
                <c:pt idx="228">
                  <c:v>760</c:v>
                </c:pt>
                <c:pt idx="229">
                  <c:v>720</c:v>
                </c:pt>
                <c:pt idx="230">
                  <c:v>680</c:v>
                </c:pt>
                <c:pt idx="231">
                  <c:v>640</c:v>
                </c:pt>
                <c:pt idx="232">
                  <c:v>600</c:v>
                </c:pt>
                <c:pt idx="233">
                  <c:v>560</c:v>
                </c:pt>
                <c:pt idx="234">
                  <c:v>520</c:v>
                </c:pt>
                <c:pt idx="235">
                  <c:v>480</c:v>
                </c:pt>
                <c:pt idx="236">
                  <c:v>440</c:v>
                </c:pt>
                <c:pt idx="237">
                  <c:v>400</c:v>
                </c:pt>
                <c:pt idx="238">
                  <c:v>360</c:v>
                </c:pt>
                <c:pt idx="239">
                  <c:v>320</c:v>
                </c:pt>
                <c:pt idx="240">
                  <c:v>280</c:v>
                </c:pt>
                <c:pt idx="241">
                  <c:v>240</c:v>
                </c:pt>
                <c:pt idx="242">
                  <c:v>200</c:v>
                </c:pt>
                <c:pt idx="243">
                  <c:v>160</c:v>
                </c:pt>
                <c:pt idx="244">
                  <c:v>120</c:v>
                </c:pt>
                <c:pt idx="245">
                  <c:v>80</c:v>
                </c:pt>
                <c:pt idx="246">
                  <c:v>40</c:v>
                </c:pt>
                <c:pt idx="247">
                  <c:v>0</c:v>
                </c:pt>
                <c:pt idx="248">
                  <c:v>1200</c:v>
                </c:pt>
                <c:pt idx="249">
                  <c:v>1160</c:v>
                </c:pt>
                <c:pt idx="250">
                  <c:v>1120</c:v>
                </c:pt>
                <c:pt idx="251">
                  <c:v>1080</c:v>
                </c:pt>
                <c:pt idx="252">
                  <c:v>1040</c:v>
                </c:pt>
                <c:pt idx="253">
                  <c:v>1000</c:v>
                </c:pt>
                <c:pt idx="254">
                  <c:v>960</c:v>
                </c:pt>
                <c:pt idx="255">
                  <c:v>920</c:v>
                </c:pt>
                <c:pt idx="256">
                  <c:v>880</c:v>
                </c:pt>
                <c:pt idx="257">
                  <c:v>840</c:v>
                </c:pt>
                <c:pt idx="258">
                  <c:v>800</c:v>
                </c:pt>
                <c:pt idx="259">
                  <c:v>760</c:v>
                </c:pt>
                <c:pt idx="260">
                  <c:v>720</c:v>
                </c:pt>
                <c:pt idx="261">
                  <c:v>680</c:v>
                </c:pt>
                <c:pt idx="262">
                  <c:v>640</c:v>
                </c:pt>
                <c:pt idx="263">
                  <c:v>600</c:v>
                </c:pt>
                <c:pt idx="264">
                  <c:v>560</c:v>
                </c:pt>
                <c:pt idx="265">
                  <c:v>520</c:v>
                </c:pt>
                <c:pt idx="266">
                  <c:v>480</c:v>
                </c:pt>
                <c:pt idx="267">
                  <c:v>440</c:v>
                </c:pt>
                <c:pt idx="268">
                  <c:v>400</c:v>
                </c:pt>
                <c:pt idx="269">
                  <c:v>360</c:v>
                </c:pt>
                <c:pt idx="270">
                  <c:v>320</c:v>
                </c:pt>
                <c:pt idx="271">
                  <c:v>280</c:v>
                </c:pt>
                <c:pt idx="272">
                  <c:v>240</c:v>
                </c:pt>
                <c:pt idx="273">
                  <c:v>200</c:v>
                </c:pt>
                <c:pt idx="274">
                  <c:v>160</c:v>
                </c:pt>
                <c:pt idx="275">
                  <c:v>120</c:v>
                </c:pt>
                <c:pt idx="276">
                  <c:v>80</c:v>
                </c:pt>
                <c:pt idx="277">
                  <c:v>40</c:v>
                </c:pt>
                <c:pt idx="278">
                  <c:v>0</c:v>
                </c:pt>
                <c:pt idx="279">
                  <c:v>1200</c:v>
                </c:pt>
                <c:pt idx="280">
                  <c:v>1160</c:v>
                </c:pt>
                <c:pt idx="281">
                  <c:v>1120</c:v>
                </c:pt>
                <c:pt idx="282">
                  <c:v>1080</c:v>
                </c:pt>
                <c:pt idx="283">
                  <c:v>1040</c:v>
                </c:pt>
                <c:pt idx="284">
                  <c:v>1000</c:v>
                </c:pt>
                <c:pt idx="285">
                  <c:v>960</c:v>
                </c:pt>
                <c:pt idx="286">
                  <c:v>920</c:v>
                </c:pt>
                <c:pt idx="287">
                  <c:v>880</c:v>
                </c:pt>
                <c:pt idx="288">
                  <c:v>840</c:v>
                </c:pt>
                <c:pt idx="289">
                  <c:v>800</c:v>
                </c:pt>
                <c:pt idx="290">
                  <c:v>760</c:v>
                </c:pt>
                <c:pt idx="291">
                  <c:v>720</c:v>
                </c:pt>
                <c:pt idx="292">
                  <c:v>680</c:v>
                </c:pt>
                <c:pt idx="293">
                  <c:v>640</c:v>
                </c:pt>
                <c:pt idx="294">
                  <c:v>600</c:v>
                </c:pt>
                <c:pt idx="295">
                  <c:v>560</c:v>
                </c:pt>
                <c:pt idx="296">
                  <c:v>520</c:v>
                </c:pt>
                <c:pt idx="297">
                  <c:v>480</c:v>
                </c:pt>
                <c:pt idx="298">
                  <c:v>440</c:v>
                </c:pt>
                <c:pt idx="299">
                  <c:v>400</c:v>
                </c:pt>
                <c:pt idx="300">
                  <c:v>360</c:v>
                </c:pt>
                <c:pt idx="301">
                  <c:v>320</c:v>
                </c:pt>
                <c:pt idx="302">
                  <c:v>280</c:v>
                </c:pt>
                <c:pt idx="303">
                  <c:v>240</c:v>
                </c:pt>
                <c:pt idx="304">
                  <c:v>200</c:v>
                </c:pt>
                <c:pt idx="305">
                  <c:v>160</c:v>
                </c:pt>
                <c:pt idx="306">
                  <c:v>120</c:v>
                </c:pt>
                <c:pt idx="307">
                  <c:v>80</c:v>
                </c:pt>
                <c:pt idx="308">
                  <c:v>40</c:v>
                </c:pt>
                <c:pt idx="309">
                  <c:v>0</c:v>
                </c:pt>
                <c:pt idx="310">
                  <c:v>1200</c:v>
                </c:pt>
                <c:pt idx="311">
                  <c:v>1160</c:v>
                </c:pt>
                <c:pt idx="312">
                  <c:v>1120</c:v>
                </c:pt>
                <c:pt idx="313">
                  <c:v>1080</c:v>
                </c:pt>
                <c:pt idx="314">
                  <c:v>1040</c:v>
                </c:pt>
                <c:pt idx="315">
                  <c:v>1000</c:v>
                </c:pt>
                <c:pt idx="316">
                  <c:v>960</c:v>
                </c:pt>
                <c:pt idx="317">
                  <c:v>920</c:v>
                </c:pt>
                <c:pt idx="318">
                  <c:v>880</c:v>
                </c:pt>
                <c:pt idx="319">
                  <c:v>840</c:v>
                </c:pt>
                <c:pt idx="320">
                  <c:v>800</c:v>
                </c:pt>
                <c:pt idx="321">
                  <c:v>760</c:v>
                </c:pt>
                <c:pt idx="322">
                  <c:v>720</c:v>
                </c:pt>
                <c:pt idx="323">
                  <c:v>680</c:v>
                </c:pt>
                <c:pt idx="324">
                  <c:v>640</c:v>
                </c:pt>
                <c:pt idx="325">
                  <c:v>600</c:v>
                </c:pt>
                <c:pt idx="326">
                  <c:v>560</c:v>
                </c:pt>
                <c:pt idx="327">
                  <c:v>520</c:v>
                </c:pt>
                <c:pt idx="328">
                  <c:v>480</c:v>
                </c:pt>
                <c:pt idx="329">
                  <c:v>440</c:v>
                </c:pt>
                <c:pt idx="330">
                  <c:v>400</c:v>
                </c:pt>
                <c:pt idx="331">
                  <c:v>360</c:v>
                </c:pt>
                <c:pt idx="332">
                  <c:v>320</c:v>
                </c:pt>
                <c:pt idx="333">
                  <c:v>280</c:v>
                </c:pt>
                <c:pt idx="334">
                  <c:v>240</c:v>
                </c:pt>
                <c:pt idx="335">
                  <c:v>200</c:v>
                </c:pt>
                <c:pt idx="336">
                  <c:v>160</c:v>
                </c:pt>
                <c:pt idx="337">
                  <c:v>120</c:v>
                </c:pt>
                <c:pt idx="338">
                  <c:v>80</c:v>
                </c:pt>
                <c:pt idx="339">
                  <c:v>40</c:v>
                </c:pt>
                <c:pt idx="340">
                  <c:v>0</c:v>
                </c:pt>
                <c:pt idx="341">
                  <c:v>1200</c:v>
                </c:pt>
                <c:pt idx="342">
                  <c:v>1160</c:v>
                </c:pt>
                <c:pt idx="343">
                  <c:v>1120</c:v>
                </c:pt>
                <c:pt idx="344">
                  <c:v>1080</c:v>
                </c:pt>
                <c:pt idx="345">
                  <c:v>1040</c:v>
                </c:pt>
                <c:pt idx="346">
                  <c:v>1000</c:v>
                </c:pt>
                <c:pt idx="347">
                  <c:v>960</c:v>
                </c:pt>
                <c:pt idx="348">
                  <c:v>920</c:v>
                </c:pt>
                <c:pt idx="349">
                  <c:v>880</c:v>
                </c:pt>
                <c:pt idx="350">
                  <c:v>840</c:v>
                </c:pt>
                <c:pt idx="351">
                  <c:v>800</c:v>
                </c:pt>
                <c:pt idx="352">
                  <c:v>760</c:v>
                </c:pt>
                <c:pt idx="353">
                  <c:v>720</c:v>
                </c:pt>
                <c:pt idx="354">
                  <c:v>680</c:v>
                </c:pt>
                <c:pt idx="355">
                  <c:v>640</c:v>
                </c:pt>
                <c:pt idx="356">
                  <c:v>600</c:v>
                </c:pt>
                <c:pt idx="357">
                  <c:v>560</c:v>
                </c:pt>
                <c:pt idx="358">
                  <c:v>520</c:v>
                </c:pt>
                <c:pt idx="359">
                  <c:v>480</c:v>
                </c:pt>
                <c:pt idx="360">
                  <c:v>440</c:v>
                </c:pt>
                <c:pt idx="361">
                  <c:v>400</c:v>
                </c:pt>
                <c:pt idx="362">
                  <c:v>360</c:v>
                </c:pt>
                <c:pt idx="363">
                  <c:v>320</c:v>
                </c:pt>
                <c:pt idx="364">
                  <c:v>280</c:v>
                </c:pt>
                <c:pt idx="365">
                  <c:v>240</c:v>
                </c:pt>
                <c:pt idx="366">
                  <c:v>200</c:v>
                </c:pt>
                <c:pt idx="367">
                  <c:v>160</c:v>
                </c:pt>
                <c:pt idx="368">
                  <c:v>120</c:v>
                </c:pt>
                <c:pt idx="369">
                  <c:v>80</c:v>
                </c:pt>
                <c:pt idx="370">
                  <c:v>40</c:v>
                </c:pt>
                <c:pt idx="371">
                  <c:v>0</c:v>
                </c:pt>
                <c:pt idx="372">
                  <c:v>1200</c:v>
                </c:pt>
                <c:pt idx="373">
                  <c:v>1160</c:v>
                </c:pt>
                <c:pt idx="374">
                  <c:v>1120</c:v>
                </c:pt>
                <c:pt idx="375">
                  <c:v>1080</c:v>
                </c:pt>
                <c:pt idx="376">
                  <c:v>1040</c:v>
                </c:pt>
                <c:pt idx="377">
                  <c:v>1000</c:v>
                </c:pt>
                <c:pt idx="378">
                  <c:v>960</c:v>
                </c:pt>
                <c:pt idx="379">
                  <c:v>920</c:v>
                </c:pt>
                <c:pt idx="380">
                  <c:v>880</c:v>
                </c:pt>
                <c:pt idx="381">
                  <c:v>840</c:v>
                </c:pt>
                <c:pt idx="382">
                  <c:v>800</c:v>
                </c:pt>
                <c:pt idx="383">
                  <c:v>760</c:v>
                </c:pt>
                <c:pt idx="384">
                  <c:v>720</c:v>
                </c:pt>
                <c:pt idx="385">
                  <c:v>680</c:v>
                </c:pt>
                <c:pt idx="386">
                  <c:v>640</c:v>
                </c:pt>
                <c:pt idx="387">
                  <c:v>600</c:v>
                </c:pt>
                <c:pt idx="388">
                  <c:v>560</c:v>
                </c:pt>
                <c:pt idx="389">
                  <c:v>520</c:v>
                </c:pt>
                <c:pt idx="390">
                  <c:v>480</c:v>
                </c:pt>
                <c:pt idx="391">
                  <c:v>440</c:v>
                </c:pt>
                <c:pt idx="392">
                  <c:v>400</c:v>
                </c:pt>
                <c:pt idx="393">
                  <c:v>360</c:v>
                </c:pt>
                <c:pt idx="394">
                  <c:v>320</c:v>
                </c:pt>
                <c:pt idx="395">
                  <c:v>280</c:v>
                </c:pt>
                <c:pt idx="396">
                  <c:v>240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A7-4CC6-9419-BFDA47A404E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'1. EOQ-Q'!$V$2:$V$398</c:f>
              <c:numCache>
                <c:formatCode>General</c:formatCode>
                <c:ptCount val="397"/>
                <c:pt idx="0">
                  <c:v>600</c:v>
                </c:pt>
                <c:pt idx="1">
                  <c:v>600</c:v>
                </c:pt>
                <c:pt idx="2">
                  <c:v>600</c:v>
                </c:pt>
                <c:pt idx="3">
                  <c:v>600</c:v>
                </c:pt>
                <c:pt idx="4">
                  <c:v>600</c:v>
                </c:pt>
                <c:pt idx="5">
                  <c:v>600</c:v>
                </c:pt>
                <c:pt idx="6">
                  <c:v>600</c:v>
                </c:pt>
                <c:pt idx="7">
                  <c:v>600</c:v>
                </c:pt>
                <c:pt idx="8">
                  <c:v>600</c:v>
                </c:pt>
                <c:pt idx="9">
                  <c:v>600</c:v>
                </c:pt>
                <c:pt idx="10">
                  <c:v>600</c:v>
                </c:pt>
                <c:pt idx="11">
                  <c:v>600</c:v>
                </c:pt>
                <c:pt idx="12">
                  <c:v>600</c:v>
                </c:pt>
                <c:pt idx="13">
                  <c:v>600</c:v>
                </c:pt>
                <c:pt idx="14">
                  <c:v>600</c:v>
                </c:pt>
                <c:pt idx="15">
                  <c:v>600</c:v>
                </c:pt>
                <c:pt idx="16">
                  <c:v>600</c:v>
                </c:pt>
                <c:pt idx="17">
                  <c:v>600</c:v>
                </c:pt>
                <c:pt idx="18">
                  <c:v>600</c:v>
                </c:pt>
                <c:pt idx="19">
                  <c:v>600</c:v>
                </c:pt>
                <c:pt idx="20">
                  <c:v>600</c:v>
                </c:pt>
                <c:pt idx="21">
                  <c:v>600</c:v>
                </c:pt>
                <c:pt idx="22">
                  <c:v>600</c:v>
                </c:pt>
                <c:pt idx="23">
                  <c:v>600</c:v>
                </c:pt>
                <c:pt idx="24">
                  <c:v>600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600</c:v>
                </c:pt>
                <c:pt idx="31">
                  <c:v>600</c:v>
                </c:pt>
                <c:pt idx="32">
                  <c:v>600</c:v>
                </c:pt>
                <c:pt idx="33">
                  <c:v>600</c:v>
                </c:pt>
                <c:pt idx="34">
                  <c:v>600</c:v>
                </c:pt>
                <c:pt idx="35">
                  <c:v>600</c:v>
                </c:pt>
                <c:pt idx="36">
                  <c:v>600</c:v>
                </c:pt>
                <c:pt idx="37">
                  <c:v>600</c:v>
                </c:pt>
                <c:pt idx="38">
                  <c:v>600</c:v>
                </c:pt>
                <c:pt idx="39">
                  <c:v>600</c:v>
                </c:pt>
                <c:pt idx="40">
                  <c:v>600</c:v>
                </c:pt>
                <c:pt idx="41">
                  <c:v>600</c:v>
                </c:pt>
                <c:pt idx="42">
                  <c:v>600</c:v>
                </c:pt>
                <c:pt idx="43">
                  <c:v>600</c:v>
                </c:pt>
                <c:pt idx="44">
                  <c:v>600</c:v>
                </c:pt>
                <c:pt idx="45">
                  <c:v>600</c:v>
                </c:pt>
                <c:pt idx="46">
                  <c:v>600</c:v>
                </c:pt>
                <c:pt idx="47">
                  <c:v>600</c:v>
                </c:pt>
                <c:pt idx="48">
                  <c:v>600</c:v>
                </c:pt>
                <c:pt idx="49">
                  <c:v>600</c:v>
                </c:pt>
                <c:pt idx="50">
                  <c:v>600</c:v>
                </c:pt>
                <c:pt idx="51">
                  <c:v>600</c:v>
                </c:pt>
                <c:pt idx="52">
                  <c:v>600</c:v>
                </c:pt>
                <c:pt idx="53">
                  <c:v>600</c:v>
                </c:pt>
                <c:pt idx="54">
                  <c:v>600</c:v>
                </c:pt>
                <c:pt idx="55">
                  <c:v>600</c:v>
                </c:pt>
                <c:pt idx="56">
                  <c:v>600</c:v>
                </c:pt>
                <c:pt idx="57">
                  <c:v>600</c:v>
                </c:pt>
                <c:pt idx="58">
                  <c:v>600</c:v>
                </c:pt>
                <c:pt idx="59">
                  <c:v>600</c:v>
                </c:pt>
                <c:pt idx="60">
                  <c:v>600</c:v>
                </c:pt>
                <c:pt idx="61">
                  <c:v>600</c:v>
                </c:pt>
                <c:pt idx="62">
                  <c:v>600</c:v>
                </c:pt>
                <c:pt idx="63">
                  <c:v>600</c:v>
                </c:pt>
                <c:pt idx="64">
                  <c:v>600</c:v>
                </c:pt>
                <c:pt idx="65">
                  <c:v>600</c:v>
                </c:pt>
                <c:pt idx="66">
                  <c:v>600</c:v>
                </c:pt>
                <c:pt idx="67">
                  <c:v>600</c:v>
                </c:pt>
                <c:pt idx="68">
                  <c:v>600</c:v>
                </c:pt>
                <c:pt idx="69">
                  <c:v>600</c:v>
                </c:pt>
                <c:pt idx="70">
                  <c:v>600</c:v>
                </c:pt>
                <c:pt idx="71">
                  <c:v>600</c:v>
                </c:pt>
                <c:pt idx="72">
                  <c:v>600</c:v>
                </c:pt>
                <c:pt idx="73">
                  <c:v>600</c:v>
                </c:pt>
                <c:pt idx="74">
                  <c:v>600</c:v>
                </c:pt>
                <c:pt idx="75">
                  <c:v>600</c:v>
                </c:pt>
                <c:pt idx="76">
                  <c:v>600</c:v>
                </c:pt>
                <c:pt idx="77">
                  <c:v>600</c:v>
                </c:pt>
                <c:pt idx="78">
                  <c:v>600</c:v>
                </c:pt>
                <c:pt idx="79">
                  <c:v>600</c:v>
                </c:pt>
                <c:pt idx="80">
                  <c:v>600</c:v>
                </c:pt>
                <c:pt idx="81">
                  <c:v>600</c:v>
                </c:pt>
                <c:pt idx="82">
                  <c:v>600</c:v>
                </c:pt>
                <c:pt idx="83">
                  <c:v>600</c:v>
                </c:pt>
                <c:pt idx="84">
                  <c:v>600</c:v>
                </c:pt>
                <c:pt idx="85">
                  <c:v>600</c:v>
                </c:pt>
                <c:pt idx="86">
                  <c:v>600</c:v>
                </c:pt>
                <c:pt idx="87">
                  <c:v>600</c:v>
                </c:pt>
                <c:pt idx="88">
                  <c:v>600</c:v>
                </c:pt>
                <c:pt idx="89">
                  <c:v>600</c:v>
                </c:pt>
                <c:pt idx="90">
                  <c:v>600</c:v>
                </c:pt>
                <c:pt idx="91">
                  <c:v>600</c:v>
                </c:pt>
                <c:pt idx="92">
                  <c:v>600</c:v>
                </c:pt>
                <c:pt idx="93">
                  <c:v>600</c:v>
                </c:pt>
                <c:pt idx="94">
                  <c:v>600</c:v>
                </c:pt>
                <c:pt idx="95">
                  <c:v>600</c:v>
                </c:pt>
                <c:pt idx="96">
                  <c:v>600</c:v>
                </c:pt>
                <c:pt idx="97">
                  <c:v>600</c:v>
                </c:pt>
                <c:pt idx="98">
                  <c:v>600</c:v>
                </c:pt>
                <c:pt idx="99">
                  <c:v>600</c:v>
                </c:pt>
                <c:pt idx="100">
                  <c:v>600</c:v>
                </c:pt>
                <c:pt idx="101">
                  <c:v>600</c:v>
                </c:pt>
                <c:pt idx="102">
                  <c:v>600</c:v>
                </c:pt>
                <c:pt idx="103">
                  <c:v>600</c:v>
                </c:pt>
                <c:pt idx="104">
                  <c:v>600</c:v>
                </c:pt>
                <c:pt idx="105">
                  <c:v>600</c:v>
                </c:pt>
                <c:pt idx="106">
                  <c:v>600</c:v>
                </c:pt>
                <c:pt idx="107">
                  <c:v>600</c:v>
                </c:pt>
                <c:pt idx="108">
                  <c:v>600</c:v>
                </c:pt>
                <c:pt idx="109">
                  <c:v>600</c:v>
                </c:pt>
                <c:pt idx="110">
                  <c:v>600</c:v>
                </c:pt>
                <c:pt idx="111">
                  <c:v>600</c:v>
                </c:pt>
                <c:pt idx="112">
                  <c:v>600</c:v>
                </c:pt>
                <c:pt idx="113">
                  <c:v>600</c:v>
                </c:pt>
                <c:pt idx="114">
                  <c:v>600</c:v>
                </c:pt>
                <c:pt idx="115">
                  <c:v>600</c:v>
                </c:pt>
                <c:pt idx="116">
                  <c:v>600</c:v>
                </c:pt>
                <c:pt idx="117">
                  <c:v>600</c:v>
                </c:pt>
                <c:pt idx="118">
                  <c:v>600</c:v>
                </c:pt>
                <c:pt idx="119">
                  <c:v>600</c:v>
                </c:pt>
                <c:pt idx="120">
                  <c:v>600</c:v>
                </c:pt>
                <c:pt idx="121">
                  <c:v>600</c:v>
                </c:pt>
                <c:pt idx="122">
                  <c:v>600</c:v>
                </c:pt>
                <c:pt idx="123">
                  <c:v>600</c:v>
                </c:pt>
                <c:pt idx="124">
                  <c:v>600</c:v>
                </c:pt>
                <c:pt idx="125">
                  <c:v>600</c:v>
                </c:pt>
                <c:pt idx="126">
                  <c:v>600</c:v>
                </c:pt>
                <c:pt idx="127">
                  <c:v>600</c:v>
                </c:pt>
                <c:pt idx="128">
                  <c:v>600</c:v>
                </c:pt>
                <c:pt idx="129">
                  <c:v>600</c:v>
                </c:pt>
                <c:pt idx="130">
                  <c:v>600</c:v>
                </c:pt>
                <c:pt idx="131">
                  <c:v>600</c:v>
                </c:pt>
                <c:pt idx="132">
                  <c:v>600</c:v>
                </c:pt>
                <c:pt idx="133">
                  <c:v>600</c:v>
                </c:pt>
                <c:pt idx="134">
                  <c:v>600</c:v>
                </c:pt>
                <c:pt idx="135">
                  <c:v>600</c:v>
                </c:pt>
                <c:pt idx="136">
                  <c:v>600</c:v>
                </c:pt>
                <c:pt idx="137">
                  <c:v>600</c:v>
                </c:pt>
                <c:pt idx="138">
                  <c:v>600</c:v>
                </c:pt>
                <c:pt idx="139">
                  <c:v>600</c:v>
                </c:pt>
                <c:pt idx="140">
                  <c:v>600</c:v>
                </c:pt>
                <c:pt idx="141">
                  <c:v>600</c:v>
                </c:pt>
                <c:pt idx="142">
                  <c:v>600</c:v>
                </c:pt>
                <c:pt idx="143">
                  <c:v>600</c:v>
                </c:pt>
                <c:pt idx="144">
                  <c:v>600</c:v>
                </c:pt>
                <c:pt idx="145">
                  <c:v>600</c:v>
                </c:pt>
                <c:pt idx="146">
                  <c:v>600</c:v>
                </c:pt>
                <c:pt idx="147">
                  <c:v>600</c:v>
                </c:pt>
                <c:pt idx="148">
                  <c:v>600</c:v>
                </c:pt>
                <c:pt idx="149">
                  <c:v>600</c:v>
                </c:pt>
                <c:pt idx="150">
                  <c:v>600</c:v>
                </c:pt>
                <c:pt idx="151">
                  <c:v>600</c:v>
                </c:pt>
                <c:pt idx="152">
                  <c:v>600</c:v>
                </c:pt>
                <c:pt idx="153">
                  <c:v>600</c:v>
                </c:pt>
                <c:pt idx="154">
                  <c:v>600</c:v>
                </c:pt>
                <c:pt idx="155">
                  <c:v>600</c:v>
                </c:pt>
                <c:pt idx="156">
                  <c:v>600</c:v>
                </c:pt>
                <c:pt idx="157">
                  <c:v>600</c:v>
                </c:pt>
                <c:pt idx="158">
                  <c:v>600</c:v>
                </c:pt>
                <c:pt idx="159">
                  <c:v>600</c:v>
                </c:pt>
                <c:pt idx="160">
                  <c:v>600</c:v>
                </c:pt>
                <c:pt idx="161">
                  <c:v>600</c:v>
                </c:pt>
                <c:pt idx="162">
                  <c:v>600</c:v>
                </c:pt>
                <c:pt idx="163">
                  <c:v>600</c:v>
                </c:pt>
                <c:pt idx="164">
                  <c:v>600</c:v>
                </c:pt>
                <c:pt idx="165">
                  <c:v>600</c:v>
                </c:pt>
                <c:pt idx="166">
                  <c:v>600</c:v>
                </c:pt>
                <c:pt idx="167">
                  <c:v>600</c:v>
                </c:pt>
                <c:pt idx="168">
                  <c:v>600</c:v>
                </c:pt>
                <c:pt idx="169">
                  <c:v>600</c:v>
                </c:pt>
                <c:pt idx="170">
                  <c:v>600</c:v>
                </c:pt>
                <c:pt idx="171">
                  <c:v>600</c:v>
                </c:pt>
                <c:pt idx="172">
                  <c:v>600</c:v>
                </c:pt>
                <c:pt idx="173">
                  <c:v>600</c:v>
                </c:pt>
                <c:pt idx="174">
                  <c:v>600</c:v>
                </c:pt>
                <c:pt idx="175">
                  <c:v>600</c:v>
                </c:pt>
                <c:pt idx="176">
                  <c:v>600</c:v>
                </c:pt>
                <c:pt idx="177">
                  <c:v>600</c:v>
                </c:pt>
                <c:pt idx="178">
                  <c:v>600</c:v>
                </c:pt>
                <c:pt idx="179">
                  <c:v>600</c:v>
                </c:pt>
                <c:pt idx="180">
                  <c:v>600</c:v>
                </c:pt>
                <c:pt idx="181">
                  <c:v>600</c:v>
                </c:pt>
                <c:pt idx="182">
                  <c:v>600</c:v>
                </c:pt>
                <c:pt idx="183">
                  <c:v>600</c:v>
                </c:pt>
                <c:pt idx="184">
                  <c:v>600</c:v>
                </c:pt>
                <c:pt idx="185">
                  <c:v>600</c:v>
                </c:pt>
                <c:pt idx="186">
                  <c:v>600</c:v>
                </c:pt>
                <c:pt idx="187">
                  <c:v>600</c:v>
                </c:pt>
                <c:pt idx="188">
                  <c:v>600</c:v>
                </c:pt>
                <c:pt idx="189">
                  <c:v>600</c:v>
                </c:pt>
                <c:pt idx="190">
                  <c:v>600</c:v>
                </c:pt>
                <c:pt idx="191">
                  <c:v>600</c:v>
                </c:pt>
                <c:pt idx="192">
                  <c:v>600</c:v>
                </c:pt>
                <c:pt idx="193">
                  <c:v>600</c:v>
                </c:pt>
                <c:pt idx="194">
                  <c:v>600</c:v>
                </c:pt>
                <c:pt idx="195">
                  <c:v>600</c:v>
                </c:pt>
                <c:pt idx="196">
                  <c:v>600</c:v>
                </c:pt>
                <c:pt idx="197">
                  <c:v>600</c:v>
                </c:pt>
                <c:pt idx="198">
                  <c:v>600</c:v>
                </c:pt>
                <c:pt idx="199">
                  <c:v>600</c:v>
                </c:pt>
                <c:pt idx="200">
                  <c:v>600</c:v>
                </c:pt>
                <c:pt idx="201">
                  <c:v>600</c:v>
                </c:pt>
                <c:pt idx="202">
                  <c:v>600</c:v>
                </c:pt>
                <c:pt idx="203">
                  <c:v>600</c:v>
                </c:pt>
                <c:pt idx="204">
                  <c:v>600</c:v>
                </c:pt>
                <c:pt idx="205">
                  <c:v>600</c:v>
                </c:pt>
                <c:pt idx="206">
                  <c:v>600</c:v>
                </c:pt>
                <c:pt idx="207">
                  <c:v>600</c:v>
                </c:pt>
                <c:pt idx="208">
                  <c:v>600</c:v>
                </c:pt>
                <c:pt idx="209">
                  <c:v>600</c:v>
                </c:pt>
                <c:pt idx="210">
                  <c:v>600</c:v>
                </c:pt>
                <c:pt idx="211">
                  <c:v>600</c:v>
                </c:pt>
                <c:pt idx="212">
                  <c:v>600</c:v>
                </c:pt>
                <c:pt idx="213">
                  <c:v>600</c:v>
                </c:pt>
                <c:pt idx="214">
                  <c:v>600</c:v>
                </c:pt>
                <c:pt idx="215">
                  <c:v>600</c:v>
                </c:pt>
                <c:pt idx="216">
                  <c:v>600</c:v>
                </c:pt>
                <c:pt idx="217">
                  <c:v>600</c:v>
                </c:pt>
                <c:pt idx="218">
                  <c:v>600</c:v>
                </c:pt>
                <c:pt idx="219">
                  <c:v>600</c:v>
                </c:pt>
                <c:pt idx="220">
                  <c:v>600</c:v>
                </c:pt>
                <c:pt idx="221">
                  <c:v>600</c:v>
                </c:pt>
                <c:pt idx="222">
                  <c:v>600</c:v>
                </c:pt>
                <c:pt idx="223">
                  <c:v>600</c:v>
                </c:pt>
                <c:pt idx="224">
                  <c:v>600</c:v>
                </c:pt>
                <c:pt idx="225">
                  <c:v>600</c:v>
                </c:pt>
                <c:pt idx="226">
                  <c:v>600</c:v>
                </c:pt>
                <c:pt idx="227">
                  <c:v>600</c:v>
                </c:pt>
                <c:pt idx="228">
                  <c:v>600</c:v>
                </c:pt>
                <c:pt idx="229">
                  <c:v>600</c:v>
                </c:pt>
                <c:pt idx="230">
                  <c:v>600</c:v>
                </c:pt>
                <c:pt idx="231">
                  <c:v>600</c:v>
                </c:pt>
                <c:pt idx="232">
                  <c:v>600</c:v>
                </c:pt>
                <c:pt idx="233">
                  <c:v>600</c:v>
                </c:pt>
                <c:pt idx="234">
                  <c:v>600</c:v>
                </c:pt>
                <c:pt idx="235">
                  <c:v>600</c:v>
                </c:pt>
                <c:pt idx="236">
                  <c:v>600</c:v>
                </c:pt>
                <c:pt idx="237">
                  <c:v>600</c:v>
                </c:pt>
                <c:pt idx="238">
                  <c:v>600</c:v>
                </c:pt>
                <c:pt idx="239">
                  <c:v>600</c:v>
                </c:pt>
                <c:pt idx="240">
                  <c:v>600</c:v>
                </c:pt>
                <c:pt idx="241">
                  <c:v>600</c:v>
                </c:pt>
                <c:pt idx="242">
                  <c:v>600</c:v>
                </c:pt>
                <c:pt idx="243">
                  <c:v>600</c:v>
                </c:pt>
                <c:pt idx="244">
                  <c:v>600</c:v>
                </c:pt>
                <c:pt idx="245">
                  <c:v>600</c:v>
                </c:pt>
                <c:pt idx="246">
                  <c:v>600</c:v>
                </c:pt>
                <c:pt idx="247">
                  <c:v>600</c:v>
                </c:pt>
                <c:pt idx="248">
                  <c:v>600</c:v>
                </c:pt>
                <c:pt idx="249">
                  <c:v>600</c:v>
                </c:pt>
                <c:pt idx="250">
                  <c:v>600</c:v>
                </c:pt>
                <c:pt idx="251">
                  <c:v>600</c:v>
                </c:pt>
                <c:pt idx="252">
                  <c:v>600</c:v>
                </c:pt>
                <c:pt idx="253">
                  <c:v>600</c:v>
                </c:pt>
                <c:pt idx="254">
                  <c:v>600</c:v>
                </c:pt>
                <c:pt idx="255">
                  <c:v>600</c:v>
                </c:pt>
                <c:pt idx="256">
                  <c:v>600</c:v>
                </c:pt>
                <c:pt idx="257">
                  <c:v>600</c:v>
                </c:pt>
                <c:pt idx="258">
                  <c:v>600</c:v>
                </c:pt>
                <c:pt idx="259">
                  <c:v>600</c:v>
                </c:pt>
                <c:pt idx="260">
                  <c:v>600</c:v>
                </c:pt>
                <c:pt idx="261">
                  <c:v>600</c:v>
                </c:pt>
                <c:pt idx="262">
                  <c:v>600</c:v>
                </c:pt>
                <c:pt idx="263">
                  <c:v>600</c:v>
                </c:pt>
                <c:pt idx="264">
                  <c:v>600</c:v>
                </c:pt>
                <c:pt idx="265">
                  <c:v>600</c:v>
                </c:pt>
                <c:pt idx="266">
                  <c:v>600</c:v>
                </c:pt>
                <c:pt idx="267">
                  <c:v>600</c:v>
                </c:pt>
                <c:pt idx="268">
                  <c:v>600</c:v>
                </c:pt>
                <c:pt idx="269">
                  <c:v>600</c:v>
                </c:pt>
                <c:pt idx="270">
                  <c:v>600</c:v>
                </c:pt>
                <c:pt idx="271">
                  <c:v>600</c:v>
                </c:pt>
                <c:pt idx="272">
                  <c:v>600</c:v>
                </c:pt>
                <c:pt idx="273">
                  <c:v>600</c:v>
                </c:pt>
                <c:pt idx="274">
                  <c:v>600</c:v>
                </c:pt>
                <c:pt idx="275">
                  <c:v>600</c:v>
                </c:pt>
                <c:pt idx="276">
                  <c:v>600</c:v>
                </c:pt>
                <c:pt idx="277">
                  <c:v>600</c:v>
                </c:pt>
                <c:pt idx="278">
                  <c:v>600</c:v>
                </c:pt>
                <c:pt idx="279">
                  <c:v>600</c:v>
                </c:pt>
                <c:pt idx="280">
                  <c:v>600</c:v>
                </c:pt>
                <c:pt idx="281">
                  <c:v>600</c:v>
                </c:pt>
                <c:pt idx="282">
                  <c:v>600</c:v>
                </c:pt>
                <c:pt idx="283">
                  <c:v>600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A7-4CC6-9419-BFDA47A40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40976"/>
        <c:axId val="217641368"/>
      </c:scatterChart>
      <c:valAx>
        <c:axId val="217640976"/>
        <c:scaling>
          <c:orientation val="minMax"/>
          <c:max val="3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41368"/>
        <c:crosses val="autoZero"/>
        <c:crossBetween val="midCat"/>
        <c:majorUnit val="30"/>
      </c:valAx>
      <c:valAx>
        <c:axId val="217641368"/>
        <c:scaling>
          <c:orientation val="minMax"/>
          <c:max val="12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40976"/>
        <c:crosses val="autoZero"/>
        <c:crossBetween val="midCat"/>
        <c:majorUnit val="600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EOQ-Q'!$K$2</c:f>
          <c:strCache>
            <c:ptCount val="1"/>
            <c:pt idx="0">
              <c:v>Ordering Cost = SR/Q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9C-463A-9A9E-8CF3A5E3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1232"/>
        <c:axId val="598211624"/>
      </c:scatterChart>
      <c:valAx>
        <c:axId val="598211232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1624"/>
        <c:crosses val="autoZero"/>
        <c:crossBetween val="midCat"/>
      </c:valAx>
      <c:valAx>
        <c:axId val="59821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1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EOQ-Q'!$K$3</c:f>
          <c:strCache>
            <c:ptCount val="1"/>
            <c:pt idx="0">
              <c:v> Carrying Cost = HQ/2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77-4215-BAEB-6E4122AC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3976"/>
        <c:axId val="598214368"/>
      </c:scatterChart>
      <c:valAx>
        <c:axId val="598213976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4368"/>
        <c:crosses val="autoZero"/>
        <c:crossBetween val="midCat"/>
      </c:valAx>
      <c:valAx>
        <c:axId val="59821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3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'Discount-FH'!$N$1</c:f>
          <c:strCache>
            <c:ptCount val="1"/>
            <c:pt idx="0">
              <c:v>Total Anual Ordering, Carrying and Purchasing Costs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'Discount-FH'!$A$14:$A$97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'Discount-FH'!$G$14:$G$97</c:f>
              <c:numCache>
                <c:formatCode>"$"#,##0_);[Red]\("$"#,##0\)</c:formatCode>
                <c:ptCount val="84"/>
                <c:pt idx="0">
                  <c:v>12422500</c:v>
                </c:pt>
                <c:pt idx="1">
                  <c:v>12225000</c:v>
                </c:pt>
                <c:pt idx="2">
                  <c:v>12160833.333333334</c:v>
                </c:pt>
                <c:pt idx="3">
                  <c:v>12130000</c:v>
                </c:pt>
                <c:pt idx="4">
                  <c:v>12112500</c:v>
                </c:pt>
                <c:pt idx="5">
                  <c:v>12101666.666666666</c:v>
                </c:pt>
                <c:pt idx="6">
                  <c:v>12094642.857142856</c:v>
                </c:pt>
                <c:pt idx="7">
                  <c:v>12090000</c:v>
                </c:pt>
                <c:pt idx="8">
                  <c:v>12086944.444444444</c:v>
                </c:pt>
                <c:pt idx="9">
                  <c:v>12085000</c:v>
                </c:pt>
                <c:pt idx="10">
                  <c:v>12083863.636363637</c:v>
                </c:pt>
                <c:pt idx="11">
                  <c:v>12083333.333333334</c:v>
                </c:pt>
                <c:pt idx="12">
                  <c:v>12083269.23076923</c:v>
                </c:pt>
                <c:pt idx="13">
                  <c:v>12083571.428571429</c:v>
                </c:pt>
                <c:pt idx="14">
                  <c:v>12084166.666666666</c:v>
                </c:pt>
                <c:pt idx="15">
                  <c:v>12085000</c:v>
                </c:pt>
                <c:pt idx="16">
                  <c:v>12086029.411764706</c:v>
                </c:pt>
                <c:pt idx="17">
                  <c:v>12087222.222222222</c:v>
                </c:pt>
                <c:pt idx="18">
                  <c:v>12088552.631578946</c:v>
                </c:pt>
                <c:pt idx="19">
                  <c:v>12070000</c:v>
                </c:pt>
                <c:pt idx="20">
                  <c:v>12071547.619047619</c:v>
                </c:pt>
                <c:pt idx="21">
                  <c:v>12073181.818181818</c:v>
                </c:pt>
                <c:pt idx="22">
                  <c:v>12074891.304347826</c:v>
                </c:pt>
                <c:pt idx="23">
                  <c:v>12076666.666666666</c:v>
                </c:pt>
                <c:pt idx="24">
                  <c:v>12078500</c:v>
                </c:pt>
                <c:pt idx="25">
                  <c:v>12080384.615384616</c:v>
                </c:pt>
                <c:pt idx="26">
                  <c:v>12082314.814814815</c:v>
                </c:pt>
                <c:pt idx="27">
                  <c:v>12084285.714285715</c:v>
                </c:pt>
                <c:pt idx="28">
                  <c:v>12086293.103448275</c:v>
                </c:pt>
                <c:pt idx="29">
                  <c:v>12088333.333333334</c:v>
                </c:pt>
                <c:pt idx="30">
                  <c:v>12090403.225806452</c:v>
                </c:pt>
                <c:pt idx="31">
                  <c:v>12092500</c:v>
                </c:pt>
                <c:pt idx="32">
                  <c:v>12094621.212121213</c:v>
                </c:pt>
                <c:pt idx="33">
                  <c:v>12096764.705882354</c:v>
                </c:pt>
                <c:pt idx="34">
                  <c:v>12098928.571428571</c:v>
                </c:pt>
                <c:pt idx="35">
                  <c:v>12101111.111111112</c:v>
                </c:pt>
                <c:pt idx="36">
                  <c:v>12103310.81081081</c:v>
                </c:pt>
                <c:pt idx="37">
                  <c:v>12105526.315789474</c:v>
                </c:pt>
                <c:pt idx="38">
                  <c:v>12107756.41025641</c:v>
                </c:pt>
                <c:pt idx="39">
                  <c:v>12090000</c:v>
                </c:pt>
                <c:pt idx="40">
                  <c:v>12092256.097560976</c:v>
                </c:pt>
                <c:pt idx="41">
                  <c:v>12094523.80952381</c:v>
                </c:pt>
                <c:pt idx="42">
                  <c:v>12096802.325581396</c:v>
                </c:pt>
                <c:pt idx="43">
                  <c:v>12099090.909090908</c:v>
                </c:pt>
                <c:pt idx="44">
                  <c:v>12101388.888888888</c:v>
                </c:pt>
                <c:pt idx="45">
                  <c:v>12103695.652173912</c:v>
                </c:pt>
                <c:pt idx="46">
                  <c:v>12106010.638297873</c:v>
                </c:pt>
                <c:pt idx="47">
                  <c:v>12108333.333333334</c:v>
                </c:pt>
                <c:pt idx="48">
                  <c:v>12110663.265306123</c:v>
                </c:pt>
                <c:pt idx="49">
                  <c:v>12113000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562-4B6A-A75A-2A3CEA3D1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3584"/>
        <c:axId val="598213192"/>
      </c:scatterChart>
      <c:valAx>
        <c:axId val="59821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3192"/>
        <c:crosses val="autoZero"/>
        <c:crossBetween val="midCat"/>
      </c:valAx>
      <c:valAx>
        <c:axId val="59821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3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'Discount-VH'!$J$1</c:f>
          <c:strCache>
            <c:ptCount val="1"/>
            <c:pt idx="0">
              <c:v>Total Anual Ordering, Carrying and Purchasing Costs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'Discount-VH'!$A$14:$A$97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'Discount-VH'!$G$14:$G$97</c:f>
              <c:numCache>
                <c:formatCode>"$"#,##0_);[Red]\("$"#,##0\)</c:formatCode>
                <c:ptCount val="84"/>
                <c:pt idx="0">
                  <c:v>400900</c:v>
                </c:pt>
                <c:pt idx="1">
                  <c:v>381800</c:v>
                </c:pt>
                <c:pt idx="2">
                  <c:v>376033.33333333331</c:v>
                </c:pt>
                <c:pt idx="3">
                  <c:v>373600</c:v>
                </c:pt>
                <c:pt idx="4">
                  <c:v>372500</c:v>
                </c:pt>
                <c:pt idx="5">
                  <c:v>372066.66666666669</c:v>
                </c:pt>
                <c:pt idx="6">
                  <c:v>372014.28571428574</c:v>
                </c:pt>
                <c:pt idx="7">
                  <c:v>372200</c:v>
                </c:pt>
                <c:pt idx="8">
                  <c:v>372544.44444444444</c:v>
                </c:pt>
                <c:pt idx="9">
                  <c:v>364800</c:v>
                </c:pt>
                <c:pt idx="10">
                  <c:v>365316.36363636365</c:v>
                </c:pt>
                <c:pt idx="11">
                  <c:v>365893.33333333331</c:v>
                </c:pt>
                <c:pt idx="12">
                  <c:v>366516.92307692306</c:v>
                </c:pt>
                <c:pt idx="13">
                  <c:v>367177.14285714284</c:v>
                </c:pt>
                <c:pt idx="14">
                  <c:v>367866.66666666669</c:v>
                </c:pt>
                <c:pt idx="15">
                  <c:v>368580</c:v>
                </c:pt>
                <c:pt idx="16">
                  <c:v>369312.9411764706</c:v>
                </c:pt>
                <c:pt idx="17">
                  <c:v>370062.22222222225</c:v>
                </c:pt>
                <c:pt idx="18">
                  <c:v>370825.26315789472</c:v>
                </c:pt>
                <c:pt idx="19">
                  <c:v>371600</c:v>
                </c:pt>
                <c:pt idx="20">
                  <c:v>372384.76190476189</c:v>
                </c:pt>
                <c:pt idx="21">
                  <c:v>373178.18181818182</c:v>
                </c:pt>
                <c:pt idx="22">
                  <c:v>373979.13043478259</c:v>
                </c:pt>
                <c:pt idx="23">
                  <c:v>374786.66666666669</c:v>
                </c:pt>
                <c:pt idx="24">
                  <c:v>375600</c:v>
                </c:pt>
                <c:pt idx="25">
                  <c:v>376418.46153846156</c:v>
                </c:pt>
                <c:pt idx="26">
                  <c:v>377241.48148148146</c:v>
                </c:pt>
                <c:pt idx="27">
                  <c:v>378068.57142857142</c:v>
                </c:pt>
                <c:pt idx="28">
                  <c:v>378899.31034482759</c:v>
                </c:pt>
                <c:pt idx="29">
                  <c:v>366833.33333333331</c:v>
                </c:pt>
                <c:pt idx="30">
                  <c:v>367640.32258064515</c:v>
                </c:pt>
                <c:pt idx="31">
                  <c:v>368450</c:v>
                </c:pt>
                <c:pt idx="32">
                  <c:v>369262.12121212122</c:v>
                </c:pt>
                <c:pt idx="33">
                  <c:v>370076.4705882353</c:v>
                </c:pt>
                <c:pt idx="34">
                  <c:v>370892.85714285716</c:v>
                </c:pt>
                <c:pt idx="35">
                  <c:v>371711.11111111112</c:v>
                </c:pt>
                <c:pt idx="36">
                  <c:v>372531.08108108107</c:v>
                </c:pt>
                <c:pt idx="37">
                  <c:v>373352.63157894736</c:v>
                </c:pt>
                <c:pt idx="38">
                  <c:v>374175.641025641</c:v>
                </c:pt>
                <c:pt idx="39">
                  <c:v>375000</c:v>
                </c:pt>
                <c:pt idx="40">
                  <c:v>375825.60975609755</c:v>
                </c:pt>
                <c:pt idx="41">
                  <c:v>376652.38095238095</c:v>
                </c:pt>
                <c:pt idx="42">
                  <c:v>377480.23255813954</c:v>
                </c:pt>
                <c:pt idx="43">
                  <c:v>378309.09090909094</c:v>
                </c:pt>
                <c:pt idx="44">
                  <c:v>379138.88888888888</c:v>
                </c:pt>
                <c:pt idx="45">
                  <c:v>379969.5652173913</c:v>
                </c:pt>
                <c:pt idx="46">
                  <c:v>380801.06382978725</c:v>
                </c:pt>
                <c:pt idx="47">
                  <c:v>381633.33333333331</c:v>
                </c:pt>
                <c:pt idx="48">
                  <c:v>382466.32653061225</c:v>
                </c:pt>
                <c:pt idx="49">
                  <c:v>383300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63A-4948-869C-A46B3711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2408"/>
        <c:axId val="598215152"/>
      </c:scatterChart>
      <c:valAx>
        <c:axId val="598212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5152"/>
        <c:crosses val="autoZero"/>
        <c:crossBetween val="midCat"/>
      </c:valAx>
      <c:valAx>
        <c:axId val="59821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2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'Y=X+X'!$D$2:$D$1001</c:f>
              <c:numCache>
                <c:formatCode>0</c:formatCode>
                <c:ptCount val="1000"/>
                <c:pt idx="0">
                  <c:v>1957.8250648201943</c:v>
                </c:pt>
                <c:pt idx="1">
                  <c:v>-540.41108457667997</c:v>
                </c:pt>
                <c:pt idx="2">
                  <c:v>933.67222669277544</c:v>
                </c:pt>
                <c:pt idx="3">
                  <c:v>597.40821356395872</c:v>
                </c:pt>
                <c:pt idx="4">
                  <c:v>1831.7997019229765</c:v>
                </c:pt>
                <c:pt idx="5">
                  <c:v>189.24291982017655</c:v>
                </c:pt>
                <c:pt idx="6">
                  <c:v>636.24619461913358</c:v>
                </c:pt>
                <c:pt idx="7">
                  <c:v>305.98100487540296</c:v>
                </c:pt>
                <c:pt idx="8">
                  <c:v>2503.4743677274778</c:v>
                </c:pt>
                <c:pt idx="9">
                  <c:v>512.77856121950015</c:v>
                </c:pt>
                <c:pt idx="10">
                  <c:v>2612.7913581218327</c:v>
                </c:pt>
                <c:pt idx="11">
                  <c:v>660.07976303412465</c:v>
                </c:pt>
                <c:pt idx="12">
                  <c:v>2210.1410175477486</c:v>
                </c:pt>
                <c:pt idx="13">
                  <c:v>-327.0114561166306</c:v>
                </c:pt>
                <c:pt idx="14">
                  <c:v>555.08423607023269</c:v>
                </c:pt>
                <c:pt idx="15">
                  <c:v>941.40946948651379</c:v>
                </c:pt>
                <c:pt idx="16">
                  <c:v>-396.23399711475213</c:v>
                </c:pt>
                <c:pt idx="17">
                  <c:v>1612.9315766981454</c:v>
                </c:pt>
                <c:pt idx="18">
                  <c:v>217.00333082163354</c:v>
                </c:pt>
                <c:pt idx="19">
                  <c:v>1535.6623716124268</c:v>
                </c:pt>
                <c:pt idx="20">
                  <c:v>1568.6842314621667</c:v>
                </c:pt>
                <c:pt idx="21">
                  <c:v>1744.0039885541114</c:v>
                </c:pt>
                <c:pt idx="22">
                  <c:v>291.96396871424577</c:v>
                </c:pt>
                <c:pt idx="23">
                  <c:v>1011.8218410729526</c:v>
                </c:pt>
                <c:pt idx="24">
                  <c:v>884.4580971576122</c:v>
                </c:pt>
                <c:pt idx="25">
                  <c:v>1771.6075432871912</c:v>
                </c:pt>
                <c:pt idx="26">
                  <c:v>3132.7386860907741</c:v>
                </c:pt>
                <c:pt idx="27">
                  <c:v>-5.4623929017292312</c:v>
                </c:pt>
                <c:pt idx="28">
                  <c:v>69.058272853459698</c:v>
                </c:pt>
                <c:pt idx="29">
                  <c:v>1009.2450931547031</c:v>
                </c:pt>
                <c:pt idx="30">
                  <c:v>2556.6090489078251</c:v>
                </c:pt>
                <c:pt idx="31">
                  <c:v>-243.17133243856688</c:v>
                </c:pt>
                <c:pt idx="32">
                  <c:v>1570.3303373860979</c:v>
                </c:pt>
                <c:pt idx="33">
                  <c:v>1242.3372776870669</c:v>
                </c:pt>
                <c:pt idx="34">
                  <c:v>422.49620290344706</c:v>
                </c:pt>
                <c:pt idx="35">
                  <c:v>1758.3181115114166</c:v>
                </c:pt>
                <c:pt idx="36">
                  <c:v>156.7712371998382</c:v>
                </c:pt>
                <c:pt idx="37">
                  <c:v>845.80834635458689</c:v>
                </c:pt>
                <c:pt idx="38">
                  <c:v>167.77459805461808</c:v>
                </c:pt>
                <c:pt idx="39">
                  <c:v>1750.0478298129078</c:v>
                </c:pt>
                <c:pt idx="40">
                  <c:v>-159.75039718472772</c:v>
                </c:pt>
                <c:pt idx="41">
                  <c:v>-5.2522895939432601</c:v>
                </c:pt>
                <c:pt idx="42">
                  <c:v>1435.9358922917677</c:v>
                </c:pt>
                <c:pt idx="43">
                  <c:v>2510.0278403103775</c:v>
                </c:pt>
                <c:pt idx="44">
                  <c:v>1514.7333252977144</c:v>
                </c:pt>
                <c:pt idx="45">
                  <c:v>912.44581691065923</c:v>
                </c:pt>
                <c:pt idx="46">
                  <c:v>1446.7160538343467</c:v>
                </c:pt>
                <c:pt idx="47">
                  <c:v>-845.17687239183169</c:v>
                </c:pt>
                <c:pt idx="48">
                  <c:v>385.47809020520276</c:v>
                </c:pt>
                <c:pt idx="49">
                  <c:v>825.62529562487543</c:v>
                </c:pt>
                <c:pt idx="50">
                  <c:v>1580.1076638180662</c:v>
                </c:pt>
                <c:pt idx="51">
                  <c:v>1532.7215112281651</c:v>
                </c:pt>
                <c:pt idx="52">
                  <c:v>849.40183106784775</c:v>
                </c:pt>
                <c:pt idx="53">
                  <c:v>949.80017201884755</c:v>
                </c:pt>
                <c:pt idx="54">
                  <c:v>386.02034002841526</c:v>
                </c:pt>
                <c:pt idx="55">
                  <c:v>-536.6209005667572</c:v>
                </c:pt>
                <c:pt idx="56">
                  <c:v>1831.6744884252444</c:v>
                </c:pt>
                <c:pt idx="57">
                  <c:v>-246.27782511703322</c:v>
                </c:pt>
                <c:pt idx="58">
                  <c:v>236.87825600225642</c:v>
                </c:pt>
                <c:pt idx="59">
                  <c:v>690.88394247104202</c:v>
                </c:pt>
                <c:pt idx="60">
                  <c:v>952.69389616424792</c:v>
                </c:pt>
                <c:pt idx="61">
                  <c:v>-342.06786255030397</c:v>
                </c:pt>
                <c:pt idx="62">
                  <c:v>991.88509116289242</c:v>
                </c:pt>
                <c:pt idx="63">
                  <c:v>1132.9936935136</c:v>
                </c:pt>
                <c:pt idx="64">
                  <c:v>1895.4435301432861</c:v>
                </c:pt>
                <c:pt idx="65">
                  <c:v>-1070.1776014994352</c:v>
                </c:pt>
                <c:pt idx="66">
                  <c:v>1976.2626545351643</c:v>
                </c:pt>
                <c:pt idx="67">
                  <c:v>2219.921865381536</c:v>
                </c:pt>
                <c:pt idx="68">
                  <c:v>-902.73838043393926</c:v>
                </c:pt>
                <c:pt idx="69">
                  <c:v>1508.4645659636346</c:v>
                </c:pt>
                <c:pt idx="70">
                  <c:v>1810.242907456832</c:v>
                </c:pt>
                <c:pt idx="71">
                  <c:v>56.360649012132285</c:v>
                </c:pt>
                <c:pt idx="72">
                  <c:v>2523.8424378760078</c:v>
                </c:pt>
                <c:pt idx="73">
                  <c:v>446.99524462273268</c:v>
                </c:pt>
                <c:pt idx="74">
                  <c:v>594.46029140599364</c:v>
                </c:pt>
                <c:pt idx="75">
                  <c:v>1717.5002934071974</c:v>
                </c:pt>
                <c:pt idx="76">
                  <c:v>657.812962933226</c:v>
                </c:pt>
                <c:pt idx="77">
                  <c:v>1876.901662583309</c:v>
                </c:pt>
                <c:pt idx="78">
                  <c:v>1385.6411210327258</c:v>
                </c:pt>
                <c:pt idx="79">
                  <c:v>145.08825357075693</c:v>
                </c:pt>
                <c:pt idx="80">
                  <c:v>996.7529746065818</c:v>
                </c:pt>
                <c:pt idx="81">
                  <c:v>1862.6289045587801</c:v>
                </c:pt>
                <c:pt idx="82">
                  <c:v>932.09080749766372</c:v>
                </c:pt>
                <c:pt idx="83">
                  <c:v>272.0548430030359</c:v>
                </c:pt>
                <c:pt idx="84">
                  <c:v>1298.3903321969667</c:v>
                </c:pt>
                <c:pt idx="85">
                  <c:v>1948.1939979803235</c:v>
                </c:pt>
                <c:pt idx="86">
                  <c:v>564.0129968561439</c:v>
                </c:pt>
                <c:pt idx="87">
                  <c:v>-42.241032507387445</c:v>
                </c:pt>
                <c:pt idx="88">
                  <c:v>2111.6764286257712</c:v>
                </c:pt>
                <c:pt idx="89">
                  <c:v>1253.7581288840458</c:v>
                </c:pt>
                <c:pt idx="90">
                  <c:v>1765.5519869755487</c:v>
                </c:pt>
                <c:pt idx="91">
                  <c:v>654.24922011052945</c:v>
                </c:pt>
                <c:pt idx="92">
                  <c:v>1919.9795515768628</c:v>
                </c:pt>
                <c:pt idx="93">
                  <c:v>2906.4744064407896</c:v>
                </c:pt>
                <c:pt idx="94">
                  <c:v>-869.20306310284923</c:v>
                </c:pt>
                <c:pt idx="95">
                  <c:v>683.846329120576</c:v>
                </c:pt>
                <c:pt idx="96">
                  <c:v>3039.2467107791281</c:v>
                </c:pt>
                <c:pt idx="97">
                  <c:v>1466.6002287355293</c:v>
                </c:pt>
                <c:pt idx="98">
                  <c:v>711.9380281199301</c:v>
                </c:pt>
                <c:pt idx="99">
                  <c:v>546.63969495567994</c:v>
                </c:pt>
                <c:pt idx="100">
                  <c:v>1718.2146513664891</c:v>
                </c:pt>
                <c:pt idx="101">
                  <c:v>970.0930717493577</c:v>
                </c:pt>
                <c:pt idx="102">
                  <c:v>1397.2050898919265</c:v>
                </c:pt>
                <c:pt idx="103">
                  <c:v>2116.2803642060649</c:v>
                </c:pt>
                <c:pt idx="104">
                  <c:v>-18.618940642918687</c:v>
                </c:pt>
                <c:pt idx="105">
                  <c:v>1254.1224888975055</c:v>
                </c:pt>
                <c:pt idx="106">
                  <c:v>-1213.4414123757783</c:v>
                </c:pt>
                <c:pt idx="107">
                  <c:v>881.58481768793422</c:v>
                </c:pt>
                <c:pt idx="108">
                  <c:v>1772.1081042192329</c:v>
                </c:pt>
                <c:pt idx="109">
                  <c:v>1069.8531315789608</c:v>
                </c:pt>
                <c:pt idx="110">
                  <c:v>767.02903251435202</c:v>
                </c:pt>
                <c:pt idx="111">
                  <c:v>344.73129492556291</c:v>
                </c:pt>
                <c:pt idx="112">
                  <c:v>1633.5229864419625</c:v>
                </c:pt>
                <c:pt idx="113">
                  <c:v>1422.3623501591999</c:v>
                </c:pt>
                <c:pt idx="114">
                  <c:v>-74.409662801950162</c:v>
                </c:pt>
                <c:pt idx="115">
                  <c:v>473.80755433833849</c:v>
                </c:pt>
                <c:pt idx="116">
                  <c:v>1705.0211976015346</c:v>
                </c:pt>
                <c:pt idx="117">
                  <c:v>1469.6524524842753</c:v>
                </c:pt>
                <c:pt idx="118">
                  <c:v>350.7844701593466</c:v>
                </c:pt>
                <c:pt idx="119">
                  <c:v>1513.5229731895076</c:v>
                </c:pt>
                <c:pt idx="120">
                  <c:v>22.324308465786316</c:v>
                </c:pt>
                <c:pt idx="121">
                  <c:v>2624.4088427466154</c:v>
                </c:pt>
                <c:pt idx="122">
                  <c:v>1222.8392370500228</c:v>
                </c:pt>
                <c:pt idx="123">
                  <c:v>2877.7197474909863</c:v>
                </c:pt>
                <c:pt idx="124">
                  <c:v>680.42283058805765</c:v>
                </c:pt>
                <c:pt idx="125">
                  <c:v>1243.0639153332256</c:v>
                </c:pt>
                <c:pt idx="126">
                  <c:v>302.64375638845706</c:v>
                </c:pt>
                <c:pt idx="127">
                  <c:v>355.41337136218829</c:v>
                </c:pt>
                <c:pt idx="128">
                  <c:v>231.08940234869488</c:v>
                </c:pt>
                <c:pt idx="129">
                  <c:v>1372.6235816135206</c:v>
                </c:pt>
                <c:pt idx="130">
                  <c:v>4260.9719951494135</c:v>
                </c:pt>
                <c:pt idx="131">
                  <c:v>164.111786485278</c:v>
                </c:pt>
                <c:pt idx="132">
                  <c:v>1426.9709985278182</c:v>
                </c:pt>
                <c:pt idx="133">
                  <c:v>1259.4775089747504</c:v>
                </c:pt>
                <c:pt idx="134">
                  <c:v>403.29955009087382</c:v>
                </c:pt>
                <c:pt idx="135">
                  <c:v>2665.0897104426504</c:v>
                </c:pt>
                <c:pt idx="136">
                  <c:v>2621.3998558119542</c:v>
                </c:pt>
                <c:pt idx="137">
                  <c:v>-1490.8235975519028</c:v>
                </c:pt>
                <c:pt idx="138">
                  <c:v>-102.14648546434137</c:v>
                </c:pt>
                <c:pt idx="139">
                  <c:v>2924.8133482361659</c:v>
                </c:pt>
                <c:pt idx="140">
                  <c:v>1374.3591697410798</c:v>
                </c:pt>
                <c:pt idx="141">
                  <c:v>-1199.0405748035273</c:v>
                </c:pt>
                <c:pt idx="142">
                  <c:v>75.292398995683811</c:v>
                </c:pt>
                <c:pt idx="143">
                  <c:v>1416.2745639071354</c:v>
                </c:pt>
                <c:pt idx="144">
                  <c:v>663.19607587207884</c:v>
                </c:pt>
                <c:pt idx="145">
                  <c:v>1660.1370396395491</c:v>
                </c:pt>
                <c:pt idx="146">
                  <c:v>493.08713926627036</c:v>
                </c:pt>
                <c:pt idx="147">
                  <c:v>1660.0519836608514</c:v>
                </c:pt>
                <c:pt idx="148">
                  <c:v>788.0018792368279</c:v>
                </c:pt>
                <c:pt idx="149">
                  <c:v>1463.2908134514221</c:v>
                </c:pt>
                <c:pt idx="150">
                  <c:v>1636.1982671734431</c:v>
                </c:pt>
                <c:pt idx="151">
                  <c:v>2050.871723586034</c:v>
                </c:pt>
                <c:pt idx="152">
                  <c:v>1782.128608641141</c:v>
                </c:pt>
                <c:pt idx="153">
                  <c:v>331.64044177438495</c:v>
                </c:pt>
                <c:pt idx="154">
                  <c:v>1038.0556885098244</c:v>
                </c:pt>
                <c:pt idx="155">
                  <c:v>1862.3779964643554</c:v>
                </c:pt>
                <c:pt idx="156">
                  <c:v>-1719.5657061910024</c:v>
                </c:pt>
                <c:pt idx="157">
                  <c:v>2207.971716135291</c:v>
                </c:pt>
                <c:pt idx="158">
                  <c:v>1661.2103119250978</c:v>
                </c:pt>
                <c:pt idx="159">
                  <c:v>-757.76924358978158</c:v>
                </c:pt>
                <c:pt idx="160">
                  <c:v>1602.1186819630157</c:v>
                </c:pt>
                <c:pt idx="161">
                  <c:v>473.78378144292037</c:v>
                </c:pt>
                <c:pt idx="162">
                  <c:v>2030.45025891618</c:v>
                </c:pt>
                <c:pt idx="163">
                  <c:v>1864.069831192513</c:v>
                </c:pt>
                <c:pt idx="164">
                  <c:v>2122.9837647947434</c:v>
                </c:pt>
                <c:pt idx="165">
                  <c:v>52.778837295882226</c:v>
                </c:pt>
                <c:pt idx="166">
                  <c:v>1597.8699500097318</c:v>
                </c:pt>
                <c:pt idx="167">
                  <c:v>1613.8477930497959</c:v>
                </c:pt>
                <c:pt idx="168">
                  <c:v>3536.5233505496176</c:v>
                </c:pt>
                <c:pt idx="169">
                  <c:v>1279.0855312985482</c:v>
                </c:pt>
                <c:pt idx="170">
                  <c:v>2125.6435014620738</c:v>
                </c:pt>
                <c:pt idx="171">
                  <c:v>1319.5136588306309</c:v>
                </c:pt>
                <c:pt idx="172">
                  <c:v>1602.1031436325916</c:v>
                </c:pt>
                <c:pt idx="173">
                  <c:v>1246.6892921997187</c:v>
                </c:pt>
                <c:pt idx="174">
                  <c:v>3165.3830690738632</c:v>
                </c:pt>
                <c:pt idx="175">
                  <c:v>-122.10564603116518</c:v>
                </c:pt>
                <c:pt idx="176">
                  <c:v>226.18766692976828</c:v>
                </c:pt>
                <c:pt idx="177">
                  <c:v>2057.0834810275564</c:v>
                </c:pt>
                <c:pt idx="178">
                  <c:v>874.35556755024982</c:v>
                </c:pt>
                <c:pt idx="179">
                  <c:v>-51.159933546253342</c:v>
                </c:pt>
                <c:pt idx="180">
                  <c:v>-154.72315330069114</c:v>
                </c:pt>
                <c:pt idx="181">
                  <c:v>403.08923636210545</c:v>
                </c:pt>
                <c:pt idx="182">
                  <c:v>1625.5655257867888</c:v>
                </c:pt>
                <c:pt idx="183">
                  <c:v>1533.7216561294019</c:v>
                </c:pt>
                <c:pt idx="184">
                  <c:v>1066.1635653247549</c:v>
                </c:pt>
                <c:pt idx="185">
                  <c:v>-803.50480005454756</c:v>
                </c:pt>
                <c:pt idx="186">
                  <c:v>-294.29689945522955</c:v>
                </c:pt>
                <c:pt idx="187">
                  <c:v>824.94166820218732</c:v>
                </c:pt>
                <c:pt idx="188">
                  <c:v>1457.2903451761545</c:v>
                </c:pt>
                <c:pt idx="189">
                  <c:v>1312.3829656883959</c:v>
                </c:pt>
                <c:pt idx="190">
                  <c:v>2292.3660086349109</c:v>
                </c:pt>
                <c:pt idx="191">
                  <c:v>2254.3982464019555</c:v>
                </c:pt>
                <c:pt idx="192">
                  <c:v>32.051291289221581</c:v>
                </c:pt>
                <c:pt idx="193">
                  <c:v>1964.2079869246932</c:v>
                </c:pt>
                <c:pt idx="194">
                  <c:v>1626.0108457935053</c:v>
                </c:pt>
                <c:pt idx="195">
                  <c:v>1322.4972149873106</c:v>
                </c:pt>
                <c:pt idx="196">
                  <c:v>780.46690251758594</c:v>
                </c:pt>
                <c:pt idx="197">
                  <c:v>137.2028425984256</c:v>
                </c:pt>
                <c:pt idx="198">
                  <c:v>2533.8380848884226</c:v>
                </c:pt>
                <c:pt idx="199">
                  <c:v>2773.5186210630823</c:v>
                </c:pt>
                <c:pt idx="200">
                  <c:v>2599.0962078303892</c:v>
                </c:pt>
                <c:pt idx="201">
                  <c:v>1111.5382760764298</c:v>
                </c:pt>
                <c:pt idx="202">
                  <c:v>554.33705778384046</c:v>
                </c:pt>
                <c:pt idx="203">
                  <c:v>304.40509308877461</c:v>
                </c:pt>
                <c:pt idx="204">
                  <c:v>2072.8016755594117</c:v>
                </c:pt>
                <c:pt idx="205">
                  <c:v>744.11352166651227</c:v>
                </c:pt>
                <c:pt idx="206">
                  <c:v>1356.2359827345965</c:v>
                </c:pt>
                <c:pt idx="207">
                  <c:v>1748.8281891490631</c:v>
                </c:pt>
                <c:pt idx="208">
                  <c:v>40.757378556364415</c:v>
                </c:pt>
                <c:pt idx="209">
                  <c:v>747.21863169137532</c:v>
                </c:pt>
                <c:pt idx="210">
                  <c:v>-259.69725429096525</c:v>
                </c:pt>
                <c:pt idx="211">
                  <c:v>2407.0181553106536</c:v>
                </c:pt>
                <c:pt idx="212">
                  <c:v>-181.93313717280421</c:v>
                </c:pt>
                <c:pt idx="213">
                  <c:v>1892.0486115433835</c:v>
                </c:pt>
                <c:pt idx="214">
                  <c:v>1293.9505326446592</c:v>
                </c:pt>
                <c:pt idx="215">
                  <c:v>1355.2228145635727</c:v>
                </c:pt>
                <c:pt idx="216">
                  <c:v>788.45421738001369</c:v>
                </c:pt>
                <c:pt idx="217">
                  <c:v>671.60873358033746</c:v>
                </c:pt>
                <c:pt idx="218">
                  <c:v>1271.8872112169859</c:v>
                </c:pt>
                <c:pt idx="219">
                  <c:v>496.1638843168289</c:v>
                </c:pt>
                <c:pt idx="220">
                  <c:v>2488.4378782509807</c:v>
                </c:pt>
                <c:pt idx="221">
                  <c:v>1565.1015241151022</c:v>
                </c:pt>
                <c:pt idx="222">
                  <c:v>1774.4796516975985</c:v>
                </c:pt>
                <c:pt idx="223">
                  <c:v>2034.1343473992642</c:v>
                </c:pt>
                <c:pt idx="224">
                  <c:v>523.61885542494292</c:v>
                </c:pt>
                <c:pt idx="225">
                  <c:v>857.11065040462586</c:v>
                </c:pt>
                <c:pt idx="226">
                  <c:v>250.94356501728134</c:v>
                </c:pt>
                <c:pt idx="227">
                  <c:v>1075.8324536081936</c:v>
                </c:pt>
                <c:pt idx="228">
                  <c:v>1934.4989784089889</c:v>
                </c:pt>
                <c:pt idx="229">
                  <c:v>1136.7493831594454</c:v>
                </c:pt>
                <c:pt idx="230">
                  <c:v>-211.31886032697548</c:v>
                </c:pt>
                <c:pt idx="231">
                  <c:v>203.80956749635436</c:v>
                </c:pt>
                <c:pt idx="232">
                  <c:v>1380.9848226780666</c:v>
                </c:pt>
                <c:pt idx="233">
                  <c:v>54.657820046876623</c:v>
                </c:pt>
                <c:pt idx="234">
                  <c:v>465.69478360327662</c:v>
                </c:pt>
                <c:pt idx="235">
                  <c:v>1145.9475153248077</c:v>
                </c:pt>
                <c:pt idx="236">
                  <c:v>1305.8243438052953</c:v>
                </c:pt>
                <c:pt idx="237">
                  <c:v>2087.2898881197934</c:v>
                </c:pt>
                <c:pt idx="238">
                  <c:v>615.44341340393646</c:v>
                </c:pt>
                <c:pt idx="239">
                  <c:v>-397.57391931787993</c:v>
                </c:pt>
                <c:pt idx="240">
                  <c:v>319.41311286715381</c:v>
                </c:pt>
                <c:pt idx="241">
                  <c:v>-585.51427960476394</c:v>
                </c:pt>
                <c:pt idx="242">
                  <c:v>-513.999566235065</c:v>
                </c:pt>
                <c:pt idx="243">
                  <c:v>1434.1709504903415</c:v>
                </c:pt>
                <c:pt idx="244">
                  <c:v>1317.9146376238973</c:v>
                </c:pt>
                <c:pt idx="245">
                  <c:v>467.56981590288888</c:v>
                </c:pt>
                <c:pt idx="246">
                  <c:v>742.89046743546373</c:v>
                </c:pt>
                <c:pt idx="247">
                  <c:v>573.73124478437819</c:v>
                </c:pt>
                <c:pt idx="248">
                  <c:v>2124.1926015386107</c:v>
                </c:pt>
                <c:pt idx="249">
                  <c:v>-1196.6452046280265</c:v>
                </c:pt>
                <c:pt idx="250">
                  <c:v>738.86406199335761</c:v>
                </c:pt>
                <c:pt idx="251">
                  <c:v>1189.9748315293273</c:v>
                </c:pt>
                <c:pt idx="252">
                  <c:v>818.88845603413938</c:v>
                </c:pt>
                <c:pt idx="253">
                  <c:v>-1275.6616848698527</c:v>
                </c:pt>
                <c:pt idx="254">
                  <c:v>951.42506372081277</c:v>
                </c:pt>
                <c:pt idx="255">
                  <c:v>1756.5972524896308</c:v>
                </c:pt>
                <c:pt idx="256">
                  <c:v>1915.0695520108998</c:v>
                </c:pt>
                <c:pt idx="257">
                  <c:v>2851.9846507292104</c:v>
                </c:pt>
                <c:pt idx="258">
                  <c:v>1777.5921075700389</c:v>
                </c:pt>
                <c:pt idx="259">
                  <c:v>2147.0850536245698</c:v>
                </c:pt>
                <c:pt idx="260">
                  <c:v>-32.77570169737487</c:v>
                </c:pt>
                <c:pt idx="261">
                  <c:v>1216.593857932673</c:v>
                </c:pt>
                <c:pt idx="262">
                  <c:v>1822.3849015680669</c:v>
                </c:pt>
                <c:pt idx="263">
                  <c:v>1302.7551484004284</c:v>
                </c:pt>
                <c:pt idx="264">
                  <c:v>2719.8421785163755</c:v>
                </c:pt>
                <c:pt idx="265">
                  <c:v>244.55836629784437</c:v>
                </c:pt>
                <c:pt idx="266">
                  <c:v>786.92486335221633</c:v>
                </c:pt>
                <c:pt idx="267">
                  <c:v>1857.0842549434492</c:v>
                </c:pt>
                <c:pt idx="268">
                  <c:v>1875.4802730146016</c:v>
                </c:pt>
                <c:pt idx="269">
                  <c:v>1354.0502293071329</c:v>
                </c:pt>
                <c:pt idx="270">
                  <c:v>1543.3182893543212</c:v>
                </c:pt>
                <c:pt idx="271">
                  <c:v>2544.2133495896915</c:v>
                </c:pt>
                <c:pt idx="272">
                  <c:v>-1326.2587267201006</c:v>
                </c:pt>
                <c:pt idx="273">
                  <c:v>2056.063807331816</c:v>
                </c:pt>
                <c:pt idx="274">
                  <c:v>202.13260829221497</c:v>
                </c:pt>
                <c:pt idx="275">
                  <c:v>-91.223530800004255</c:v>
                </c:pt>
                <c:pt idx="276">
                  <c:v>-350.25226224837184</c:v>
                </c:pt>
                <c:pt idx="277">
                  <c:v>2141.0234022197787</c:v>
                </c:pt>
                <c:pt idx="278">
                  <c:v>1197.4409989587496</c:v>
                </c:pt>
                <c:pt idx="279">
                  <c:v>-757.37425395839318</c:v>
                </c:pt>
                <c:pt idx="280">
                  <c:v>-278.50980743293849</c:v>
                </c:pt>
                <c:pt idx="281">
                  <c:v>-844.4590878513759</c:v>
                </c:pt>
                <c:pt idx="282">
                  <c:v>902.76066720095173</c:v>
                </c:pt>
                <c:pt idx="283">
                  <c:v>359.39850872224599</c:v>
                </c:pt>
                <c:pt idx="284">
                  <c:v>1267.7236835170097</c:v>
                </c:pt>
                <c:pt idx="285">
                  <c:v>632.71097874259613</c:v>
                </c:pt>
                <c:pt idx="286">
                  <c:v>2207.8649511774843</c:v>
                </c:pt>
                <c:pt idx="287">
                  <c:v>34.623471090502449</c:v>
                </c:pt>
                <c:pt idx="288">
                  <c:v>-263.89136872284439</c:v>
                </c:pt>
                <c:pt idx="289">
                  <c:v>578.44615985595192</c:v>
                </c:pt>
                <c:pt idx="290">
                  <c:v>2834.5468020575227</c:v>
                </c:pt>
                <c:pt idx="291">
                  <c:v>690.52270238403037</c:v>
                </c:pt>
                <c:pt idx="292">
                  <c:v>335.08264865554122</c:v>
                </c:pt>
                <c:pt idx="293">
                  <c:v>1533.7894492008593</c:v>
                </c:pt>
                <c:pt idx="294">
                  <c:v>738.63884075876899</c:v>
                </c:pt>
                <c:pt idx="295">
                  <c:v>493.99981716797123</c:v>
                </c:pt>
                <c:pt idx="296">
                  <c:v>2663.2171392549135</c:v>
                </c:pt>
                <c:pt idx="297">
                  <c:v>519.3166460850025</c:v>
                </c:pt>
                <c:pt idx="298">
                  <c:v>874.79340496534746</c:v>
                </c:pt>
                <c:pt idx="299">
                  <c:v>-58.367895747274815</c:v>
                </c:pt>
                <c:pt idx="300">
                  <c:v>148.62886460255777</c:v>
                </c:pt>
                <c:pt idx="301">
                  <c:v>838.09967673759297</c:v>
                </c:pt>
                <c:pt idx="302">
                  <c:v>93.226114696358536</c:v>
                </c:pt>
                <c:pt idx="303">
                  <c:v>-1321.609624695539</c:v>
                </c:pt>
                <c:pt idx="304">
                  <c:v>624.40038043320146</c:v>
                </c:pt>
                <c:pt idx="305">
                  <c:v>1626.8219261475092</c:v>
                </c:pt>
                <c:pt idx="306">
                  <c:v>1274.0259451300317</c:v>
                </c:pt>
                <c:pt idx="307">
                  <c:v>290.60504688354274</c:v>
                </c:pt>
                <c:pt idx="308">
                  <c:v>174.38039965612347</c:v>
                </c:pt>
                <c:pt idx="309">
                  <c:v>1149.16005061327</c:v>
                </c:pt>
                <c:pt idx="310">
                  <c:v>-531.95175144174914</c:v>
                </c:pt>
                <c:pt idx="311">
                  <c:v>539.66166496965116</c:v>
                </c:pt>
                <c:pt idx="312">
                  <c:v>809.85823423055251</c:v>
                </c:pt>
                <c:pt idx="313">
                  <c:v>734.11024339789537</c:v>
                </c:pt>
                <c:pt idx="314">
                  <c:v>69.782935963664045</c:v>
                </c:pt>
                <c:pt idx="315">
                  <c:v>1605.9679105701741</c:v>
                </c:pt>
                <c:pt idx="316">
                  <c:v>1170.5520742473332</c:v>
                </c:pt>
                <c:pt idx="317">
                  <c:v>1006.9387472633163</c:v>
                </c:pt>
                <c:pt idx="318">
                  <c:v>-585.1322029495775</c:v>
                </c:pt>
                <c:pt idx="319">
                  <c:v>995.83292289476151</c:v>
                </c:pt>
                <c:pt idx="320">
                  <c:v>745.90648125797122</c:v>
                </c:pt>
                <c:pt idx="321">
                  <c:v>716.43751582921345</c:v>
                </c:pt>
                <c:pt idx="322">
                  <c:v>2274.7564756084284</c:v>
                </c:pt>
                <c:pt idx="323">
                  <c:v>208.58253359315438</c:v>
                </c:pt>
                <c:pt idx="324">
                  <c:v>1082.8740008176283</c:v>
                </c:pt>
                <c:pt idx="325">
                  <c:v>1262.0123982413706</c:v>
                </c:pt>
                <c:pt idx="326">
                  <c:v>-566.90751224250357</c:v>
                </c:pt>
                <c:pt idx="327">
                  <c:v>1633.2558764639989</c:v>
                </c:pt>
                <c:pt idx="328">
                  <c:v>1330.6294327996338</c:v>
                </c:pt>
                <c:pt idx="329">
                  <c:v>2019.0133507369867</c:v>
                </c:pt>
                <c:pt idx="330">
                  <c:v>1048.9943333161909</c:v>
                </c:pt>
                <c:pt idx="331">
                  <c:v>2276.9360845384622</c:v>
                </c:pt>
                <c:pt idx="332">
                  <c:v>2161.4708078932108</c:v>
                </c:pt>
                <c:pt idx="333">
                  <c:v>2651.5461550785885</c:v>
                </c:pt>
                <c:pt idx="334">
                  <c:v>-1676.1933424893105</c:v>
                </c:pt>
                <c:pt idx="335">
                  <c:v>-1592.7805900270628</c:v>
                </c:pt>
                <c:pt idx="336">
                  <c:v>1681.9247959059949</c:v>
                </c:pt>
                <c:pt idx="337">
                  <c:v>625.90144392449099</c:v>
                </c:pt>
                <c:pt idx="338">
                  <c:v>3365.5763963208583</c:v>
                </c:pt>
                <c:pt idx="339">
                  <c:v>2130.7802093762357</c:v>
                </c:pt>
                <c:pt idx="340">
                  <c:v>1501.8126926209616</c:v>
                </c:pt>
                <c:pt idx="341">
                  <c:v>-1044.3520254893137</c:v>
                </c:pt>
                <c:pt idx="342">
                  <c:v>407.27043934687993</c:v>
                </c:pt>
                <c:pt idx="343">
                  <c:v>574.54282372914088</c:v>
                </c:pt>
                <c:pt idx="344">
                  <c:v>690.42232730886383</c:v>
                </c:pt>
                <c:pt idx="345">
                  <c:v>-293.01361285758776</c:v>
                </c:pt>
                <c:pt idx="346">
                  <c:v>1996.4319675596521</c:v>
                </c:pt>
                <c:pt idx="347">
                  <c:v>1096.5337835999644</c:v>
                </c:pt>
                <c:pt idx="348">
                  <c:v>1225.2922591594329</c:v>
                </c:pt>
                <c:pt idx="349">
                  <c:v>2756.3700231665921</c:v>
                </c:pt>
                <c:pt idx="350">
                  <c:v>1446.1862417173627</c:v>
                </c:pt>
                <c:pt idx="351">
                  <c:v>-85.491819600375038</c:v>
                </c:pt>
                <c:pt idx="352">
                  <c:v>113.94348739158602</c:v>
                </c:pt>
                <c:pt idx="353">
                  <c:v>885.20575105105445</c:v>
                </c:pt>
                <c:pt idx="354">
                  <c:v>-510.84477797882482</c:v>
                </c:pt>
                <c:pt idx="355">
                  <c:v>27.385199013771398</c:v>
                </c:pt>
                <c:pt idx="356">
                  <c:v>2526.9834136086056</c:v>
                </c:pt>
                <c:pt idx="357">
                  <c:v>718.67113027895107</c:v>
                </c:pt>
                <c:pt idx="358">
                  <c:v>2398.5648802153646</c:v>
                </c:pt>
                <c:pt idx="359">
                  <c:v>260.00853777393104</c:v>
                </c:pt>
                <c:pt idx="360">
                  <c:v>3195.7877433937788</c:v>
                </c:pt>
                <c:pt idx="361">
                  <c:v>1263.2767085078387</c:v>
                </c:pt>
                <c:pt idx="362">
                  <c:v>1579.1303723471156</c:v>
                </c:pt>
                <c:pt idx="363">
                  <c:v>285.93322347998219</c:v>
                </c:pt>
                <c:pt idx="364">
                  <c:v>1421.3581990236059</c:v>
                </c:pt>
                <c:pt idx="365">
                  <c:v>2137.0239425155905</c:v>
                </c:pt>
                <c:pt idx="366">
                  <c:v>1344.5993560899824</c:v>
                </c:pt>
                <c:pt idx="367">
                  <c:v>-1667.332783357836</c:v>
                </c:pt>
                <c:pt idx="368">
                  <c:v>2009.1134486025032</c:v>
                </c:pt>
                <c:pt idx="369">
                  <c:v>120.20138551421121</c:v>
                </c:pt>
                <c:pt idx="370">
                  <c:v>745.0296957402694</c:v>
                </c:pt>
                <c:pt idx="371">
                  <c:v>2029.8456536723929</c:v>
                </c:pt>
                <c:pt idx="372">
                  <c:v>-823.56918031355076</c:v>
                </c:pt>
                <c:pt idx="373">
                  <c:v>154.6874040844076</c:v>
                </c:pt>
                <c:pt idx="374">
                  <c:v>224.17442986329934</c:v>
                </c:pt>
                <c:pt idx="375">
                  <c:v>930.99544601682601</c:v>
                </c:pt>
                <c:pt idx="376">
                  <c:v>94.906279070585356</c:v>
                </c:pt>
                <c:pt idx="377">
                  <c:v>-31.115725704340321</c:v>
                </c:pt>
                <c:pt idx="378">
                  <c:v>2576.3413962116674</c:v>
                </c:pt>
                <c:pt idx="379">
                  <c:v>783.04053610607104</c:v>
                </c:pt>
                <c:pt idx="380">
                  <c:v>1098.2371508435981</c:v>
                </c:pt>
                <c:pt idx="381">
                  <c:v>2247.0289127637429</c:v>
                </c:pt>
                <c:pt idx="382">
                  <c:v>1310.0221677785999</c:v>
                </c:pt>
                <c:pt idx="383">
                  <c:v>833.66288945259635</c:v>
                </c:pt>
                <c:pt idx="384">
                  <c:v>1206.8159315152038</c:v>
                </c:pt>
                <c:pt idx="385">
                  <c:v>2580.6648496613525</c:v>
                </c:pt>
                <c:pt idx="386">
                  <c:v>1250.6131812793233</c:v>
                </c:pt>
                <c:pt idx="387">
                  <c:v>-895.284532363381</c:v>
                </c:pt>
                <c:pt idx="388">
                  <c:v>1953.7775995979512</c:v>
                </c:pt>
                <c:pt idx="389">
                  <c:v>626.52319267518669</c:v>
                </c:pt>
                <c:pt idx="390">
                  <c:v>1375.1996638619344</c:v>
                </c:pt>
                <c:pt idx="391">
                  <c:v>1392.2070256758379</c:v>
                </c:pt>
                <c:pt idx="392">
                  <c:v>2614.6773191287916</c:v>
                </c:pt>
                <c:pt idx="393">
                  <c:v>2448.5516261612447</c:v>
                </c:pt>
                <c:pt idx="394">
                  <c:v>174.98747357870684</c:v>
                </c:pt>
                <c:pt idx="395">
                  <c:v>1547.8988398007991</c:v>
                </c:pt>
                <c:pt idx="396">
                  <c:v>1488.4847864248638</c:v>
                </c:pt>
                <c:pt idx="397">
                  <c:v>253.4404757598079</c:v>
                </c:pt>
                <c:pt idx="398">
                  <c:v>1959.7894571424481</c:v>
                </c:pt>
                <c:pt idx="399">
                  <c:v>865.86206545228492</c:v>
                </c:pt>
                <c:pt idx="400">
                  <c:v>3038.5673763395935</c:v>
                </c:pt>
                <c:pt idx="401">
                  <c:v>200.27338543233782</c:v>
                </c:pt>
                <c:pt idx="402">
                  <c:v>2582.7867693024946</c:v>
                </c:pt>
                <c:pt idx="403">
                  <c:v>2383.7636778946235</c:v>
                </c:pt>
                <c:pt idx="404">
                  <c:v>862.63436964434857</c:v>
                </c:pt>
                <c:pt idx="405">
                  <c:v>231.59108920775498</c:v>
                </c:pt>
                <c:pt idx="406">
                  <c:v>1968.8757055095432</c:v>
                </c:pt>
                <c:pt idx="407">
                  <c:v>1149.0321677312886</c:v>
                </c:pt>
                <c:pt idx="408">
                  <c:v>-1353.1413615555743</c:v>
                </c:pt>
                <c:pt idx="409">
                  <c:v>193.87557887607932</c:v>
                </c:pt>
                <c:pt idx="410">
                  <c:v>1203.8636170341374</c:v>
                </c:pt>
                <c:pt idx="411">
                  <c:v>1703.6858681575327</c:v>
                </c:pt>
                <c:pt idx="412">
                  <c:v>1103.7066424328279</c:v>
                </c:pt>
                <c:pt idx="413">
                  <c:v>504.93657101548064</c:v>
                </c:pt>
                <c:pt idx="414">
                  <c:v>1083.1282753637686</c:v>
                </c:pt>
                <c:pt idx="415">
                  <c:v>2296.6127064361617</c:v>
                </c:pt>
                <c:pt idx="416">
                  <c:v>2302.9976955943075</c:v>
                </c:pt>
                <c:pt idx="417">
                  <c:v>193.12572415802072</c:v>
                </c:pt>
                <c:pt idx="418">
                  <c:v>-51.58045168246008</c:v>
                </c:pt>
                <c:pt idx="419">
                  <c:v>966.70182619526975</c:v>
                </c:pt>
                <c:pt idx="420">
                  <c:v>1771.9848496505917</c:v>
                </c:pt>
                <c:pt idx="421">
                  <c:v>509.16972475834314</c:v>
                </c:pt>
                <c:pt idx="422">
                  <c:v>2604.9135279787106</c:v>
                </c:pt>
                <c:pt idx="423">
                  <c:v>474.96395832095095</c:v>
                </c:pt>
                <c:pt idx="424">
                  <c:v>328.74786842062497</c:v>
                </c:pt>
                <c:pt idx="425">
                  <c:v>798.15672535344038</c:v>
                </c:pt>
                <c:pt idx="426">
                  <c:v>1323.3230145635289</c:v>
                </c:pt>
                <c:pt idx="427">
                  <c:v>-439.57477801927303</c:v>
                </c:pt>
                <c:pt idx="428">
                  <c:v>1671.0096432805192</c:v>
                </c:pt>
                <c:pt idx="429">
                  <c:v>1278.6429641862155</c:v>
                </c:pt>
                <c:pt idx="430">
                  <c:v>575.41980903035574</c:v>
                </c:pt>
                <c:pt idx="431">
                  <c:v>2309.4154859463579</c:v>
                </c:pt>
                <c:pt idx="432">
                  <c:v>645.67948506978303</c:v>
                </c:pt>
                <c:pt idx="433">
                  <c:v>3016.6132989862908</c:v>
                </c:pt>
                <c:pt idx="434">
                  <c:v>652.99113456475391</c:v>
                </c:pt>
                <c:pt idx="435">
                  <c:v>1353.1679709283417</c:v>
                </c:pt>
                <c:pt idx="436">
                  <c:v>1247.4481597398562</c:v>
                </c:pt>
                <c:pt idx="437">
                  <c:v>-182.33721568235433</c:v>
                </c:pt>
                <c:pt idx="438">
                  <c:v>-70.551469617753128</c:v>
                </c:pt>
                <c:pt idx="439">
                  <c:v>2658.3816648505735</c:v>
                </c:pt>
                <c:pt idx="440">
                  <c:v>-316.40343069218579</c:v>
                </c:pt>
                <c:pt idx="441">
                  <c:v>555.02667773091343</c:v>
                </c:pt>
                <c:pt idx="442">
                  <c:v>2073.3515657606331</c:v>
                </c:pt>
                <c:pt idx="443">
                  <c:v>360.77369015788724</c:v>
                </c:pt>
                <c:pt idx="444">
                  <c:v>111.85015267397296</c:v>
                </c:pt>
                <c:pt idx="445">
                  <c:v>-51.892291921931474</c:v>
                </c:pt>
                <c:pt idx="446">
                  <c:v>2208.3271051108313</c:v>
                </c:pt>
                <c:pt idx="447">
                  <c:v>1194.5596264239146</c:v>
                </c:pt>
                <c:pt idx="448">
                  <c:v>1940.8552175376581</c:v>
                </c:pt>
                <c:pt idx="449">
                  <c:v>404.28670832163482</c:v>
                </c:pt>
                <c:pt idx="450">
                  <c:v>758.67013468227333</c:v>
                </c:pt>
                <c:pt idx="451">
                  <c:v>648.53560794201962</c:v>
                </c:pt>
                <c:pt idx="452">
                  <c:v>302.05401227797211</c:v>
                </c:pt>
                <c:pt idx="453">
                  <c:v>978.02102825690326</c:v>
                </c:pt>
                <c:pt idx="454">
                  <c:v>359.03769166902407</c:v>
                </c:pt>
                <c:pt idx="455">
                  <c:v>1149.499362843507</c:v>
                </c:pt>
                <c:pt idx="456">
                  <c:v>1364.0899518576953</c:v>
                </c:pt>
                <c:pt idx="457">
                  <c:v>1356.9810862172558</c:v>
                </c:pt>
                <c:pt idx="458">
                  <c:v>-159.19713282979319</c:v>
                </c:pt>
                <c:pt idx="459">
                  <c:v>851.55496432288032</c:v>
                </c:pt>
                <c:pt idx="460">
                  <c:v>-979.99200523641457</c:v>
                </c:pt>
                <c:pt idx="461">
                  <c:v>90.514488803426275</c:v>
                </c:pt>
                <c:pt idx="462">
                  <c:v>-518.399162726854</c:v>
                </c:pt>
                <c:pt idx="463">
                  <c:v>903.88096510020023</c:v>
                </c:pt>
                <c:pt idx="464">
                  <c:v>1484.4324367276831</c:v>
                </c:pt>
                <c:pt idx="465">
                  <c:v>1682.5108708843795</c:v>
                </c:pt>
                <c:pt idx="466">
                  <c:v>851.10361561493437</c:v>
                </c:pt>
                <c:pt idx="467">
                  <c:v>2970.2440029655368</c:v>
                </c:pt>
                <c:pt idx="468">
                  <c:v>-412.96515555321207</c:v>
                </c:pt>
                <c:pt idx="469">
                  <c:v>1288.3187933061126</c:v>
                </c:pt>
                <c:pt idx="470">
                  <c:v>389.57521095850984</c:v>
                </c:pt>
                <c:pt idx="471">
                  <c:v>606.70377021170157</c:v>
                </c:pt>
                <c:pt idx="472">
                  <c:v>691.87583077067461</c:v>
                </c:pt>
                <c:pt idx="473">
                  <c:v>1242.3003980809415</c:v>
                </c:pt>
                <c:pt idx="474">
                  <c:v>1300.8548565096685</c:v>
                </c:pt>
                <c:pt idx="475">
                  <c:v>733.27042943480365</c:v>
                </c:pt>
                <c:pt idx="476">
                  <c:v>1925.6589253472298</c:v>
                </c:pt>
                <c:pt idx="477">
                  <c:v>2414.8843019652713</c:v>
                </c:pt>
                <c:pt idx="478">
                  <c:v>-684.96103482585204</c:v>
                </c:pt>
                <c:pt idx="479">
                  <c:v>-113.64621355269173</c:v>
                </c:pt>
                <c:pt idx="480">
                  <c:v>290.51276154713003</c:v>
                </c:pt>
                <c:pt idx="481">
                  <c:v>1898.8793297192101</c:v>
                </c:pt>
                <c:pt idx="482">
                  <c:v>226.2525328158157</c:v>
                </c:pt>
                <c:pt idx="483">
                  <c:v>321.86087455648806</c:v>
                </c:pt>
                <c:pt idx="484">
                  <c:v>1486.0505050612412</c:v>
                </c:pt>
                <c:pt idx="485">
                  <c:v>-350.19497404669323</c:v>
                </c:pt>
                <c:pt idx="486">
                  <c:v>-91.965212701357359</c:v>
                </c:pt>
                <c:pt idx="487">
                  <c:v>635.79049327045459</c:v>
                </c:pt>
                <c:pt idx="488">
                  <c:v>1117.9319771822534</c:v>
                </c:pt>
                <c:pt idx="489">
                  <c:v>823.81266059647282</c:v>
                </c:pt>
                <c:pt idx="490">
                  <c:v>-507.57007169000099</c:v>
                </c:pt>
                <c:pt idx="491">
                  <c:v>2727.4005773932022</c:v>
                </c:pt>
                <c:pt idx="492">
                  <c:v>-402.80887644711061</c:v>
                </c:pt>
                <c:pt idx="493">
                  <c:v>-1167.0237698857404</c:v>
                </c:pt>
                <c:pt idx="494">
                  <c:v>2274.7248462017355</c:v>
                </c:pt>
                <c:pt idx="495">
                  <c:v>2077.0596352301709</c:v>
                </c:pt>
                <c:pt idx="496">
                  <c:v>852.72018250169049</c:v>
                </c:pt>
                <c:pt idx="497">
                  <c:v>1539.6754674678928</c:v>
                </c:pt>
                <c:pt idx="498">
                  <c:v>2495.81173597917</c:v>
                </c:pt>
                <c:pt idx="499">
                  <c:v>17.898973892451977</c:v>
                </c:pt>
                <c:pt idx="500">
                  <c:v>900.90351363351067</c:v>
                </c:pt>
                <c:pt idx="501">
                  <c:v>0.1573657258310277</c:v>
                </c:pt>
                <c:pt idx="502">
                  <c:v>1696.4769298615033</c:v>
                </c:pt>
                <c:pt idx="503">
                  <c:v>-200.52336687699108</c:v>
                </c:pt>
                <c:pt idx="504">
                  <c:v>268.63676229579607</c:v>
                </c:pt>
                <c:pt idx="505">
                  <c:v>554.86717689386819</c:v>
                </c:pt>
                <c:pt idx="506">
                  <c:v>1821.4832595995438</c:v>
                </c:pt>
                <c:pt idx="507">
                  <c:v>1066.8099891603392</c:v>
                </c:pt>
                <c:pt idx="508">
                  <c:v>159.07614161811239</c:v>
                </c:pt>
                <c:pt idx="509">
                  <c:v>1246.7635710511479</c:v>
                </c:pt>
                <c:pt idx="510">
                  <c:v>-212.86022306356699</c:v>
                </c:pt>
                <c:pt idx="511">
                  <c:v>1135.9423712675271</c:v>
                </c:pt>
                <c:pt idx="512">
                  <c:v>1731.149174692724</c:v>
                </c:pt>
                <c:pt idx="513">
                  <c:v>1714.1931444758347</c:v>
                </c:pt>
                <c:pt idx="514">
                  <c:v>839.26624362632799</c:v>
                </c:pt>
                <c:pt idx="515">
                  <c:v>197.72378791947199</c:v>
                </c:pt>
                <c:pt idx="516">
                  <c:v>1817.9108550777355</c:v>
                </c:pt>
                <c:pt idx="517">
                  <c:v>962.91744302819347</c:v>
                </c:pt>
                <c:pt idx="518">
                  <c:v>1352.6084899289526</c:v>
                </c:pt>
                <c:pt idx="519">
                  <c:v>1005.8805368143539</c:v>
                </c:pt>
                <c:pt idx="520">
                  <c:v>3735.6623286987274</c:v>
                </c:pt>
                <c:pt idx="521">
                  <c:v>1454.8760424115874</c:v>
                </c:pt>
                <c:pt idx="522">
                  <c:v>1026.0528358363729</c:v>
                </c:pt>
                <c:pt idx="523">
                  <c:v>779.52679122667178</c:v>
                </c:pt>
                <c:pt idx="524">
                  <c:v>-89.757846423523006</c:v>
                </c:pt>
                <c:pt idx="525">
                  <c:v>2296.3985793702541</c:v>
                </c:pt>
                <c:pt idx="526">
                  <c:v>763.03986150752166</c:v>
                </c:pt>
                <c:pt idx="527">
                  <c:v>978.83581578331757</c:v>
                </c:pt>
                <c:pt idx="528">
                  <c:v>2188.3422743367864</c:v>
                </c:pt>
                <c:pt idx="529">
                  <c:v>1735.6725700235679</c:v>
                </c:pt>
                <c:pt idx="530">
                  <c:v>763.99494286364006</c:v>
                </c:pt>
                <c:pt idx="531">
                  <c:v>1486.1594196918545</c:v>
                </c:pt>
                <c:pt idx="532">
                  <c:v>-324.05350216602164</c:v>
                </c:pt>
                <c:pt idx="533">
                  <c:v>129.79555595443037</c:v>
                </c:pt>
                <c:pt idx="534">
                  <c:v>567.57087398245039</c:v>
                </c:pt>
                <c:pt idx="535">
                  <c:v>429.57296738931723</c:v>
                </c:pt>
                <c:pt idx="536">
                  <c:v>1188.5520979759515</c:v>
                </c:pt>
                <c:pt idx="537">
                  <c:v>2502.968567433637</c:v>
                </c:pt>
                <c:pt idx="538">
                  <c:v>2027.0223678360555</c:v>
                </c:pt>
                <c:pt idx="539">
                  <c:v>335.33309202482167</c:v>
                </c:pt>
                <c:pt idx="540">
                  <c:v>2482.4093334101581</c:v>
                </c:pt>
                <c:pt idx="541">
                  <c:v>507.10855651999293</c:v>
                </c:pt>
                <c:pt idx="542">
                  <c:v>1257.4476054012773</c:v>
                </c:pt>
                <c:pt idx="543">
                  <c:v>-661.70520318848548</c:v>
                </c:pt>
                <c:pt idx="544">
                  <c:v>656.46065338693893</c:v>
                </c:pt>
                <c:pt idx="545">
                  <c:v>1111.765922178349</c:v>
                </c:pt>
                <c:pt idx="546">
                  <c:v>126.82287961601344</c:v>
                </c:pt>
                <c:pt idx="547">
                  <c:v>355.02143976965021</c:v>
                </c:pt>
                <c:pt idx="548">
                  <c:v>2536.2462956694399</c:v>
                </c:pt>
                <c:pt idx="549">
                  <c:v>394.4942701615505</c:v>
                </c:pt>
                <c:pt idx="550">
                  <c:v>671.31551700141381</c:v>
                </c:pt>
                <c:pt idx="551">
                  <c:v>2104.6295584321124</c:v>
                </c:pt>
                <c:pt idx="552">
                  <c:v>589.83240856372186</c:v>
                </c:pt>
                <c:pt idx="553">
                  <c:v>2373.2800791414556</c:v>
                </c:pt>
                <c:pt idx="554">
                  <c:v>1836.6699495190433</c:v>
                </c:pt>
                <c:pt idx="555">
                  <c:v>-47.151410517317117</c:v>
                </c:pt>
                <c:pt idx="556">
                  <c:v>1200.2786341578524</c:v>
                </c:pt>
                <c:pt idx="557">
                  <c:v>216.38961508587897</c:v>
                </c:pt>
                <c:pt idx="558">
                  <c:v>2487.694800405684</c:v>
                </c:pt>
                <c:pt idx="559">
                  <c:v>2293.4561399649401</c:v>
                </c:pt>
                <c:pt idx="560">
                  <c:v>445.5321238478333</c:v>
                </c:pt>
                <c:pt idx="561">
                  <c:v>1221.5491933009209</c:v>
                </c:pt>
                <c:pt idx="562">
                  <c:v>1254.8388279093979</c:v>
                </c:pt>
                <c:pt idx="563">
                  <c:v>1035.5773820031993</c:v>
                </c:pt>
                <c:pt idx="564">
                  <c:v>882.48471591522696</c:v>
                </c:pt>
                <c:pt idx="565">
                  <c:v>-193.52636981940827</c:v>
                </c:pt>
                <c:pt idx="566">
                  <c:v>1914.1673129415467</c:v>
                </c:pt>
                <c:pt idx="567">
                  <c:v>-31.966235066260879</c:v>
                </c:pt>
                <c:pt idx="568">
                  <c:v>1275.3664537552431</c:v>
                </c:pt>
                <c:pt idx="569">
                  <c:v>370.1655145379649</c:v>
                </c:pt>
                <c:pt idx="570">
                  <c:v>2105.1147372884789</c:v>
                </c:pt>
                <c:pt idx="571">
                  <c:v>-175.00340388461382</c:v>
                </c:pt>
                <c:pt idx="572">
                  <c:v>1675.2734322114745</c:v>
                </c:pt>
                <c:pt idx="573">
                  <c:v>2089.5669650863674</c:v>
                </c:pt>
                <c:pt idx="574">
                  <c:v>389.14345477429561</c:v>
                </c:pt>
                <c:pt idx="575">
                  <c:v>2405.6064242340444</c:v>
                </c:pt>
                <c:pt idx="576">
                  <c:v>1811.0746267410254</c:v>
                </c:pt>
                <c:pt idx="577">
                  <c:v>2222.8740260768191</c:v>
                </c:pt>
                <c:pt idx="578">
                  <c:v>907.26969235447746</c:v>
                </c:pt>
                <c:pt idx="579">
                  <c:v>1778.9964320512468</c:v>
                </c:pt>
                <c:pt idx="580">
                  <c:v>1428.8615208676081</c:v>
                </c:pt>
                <c:pt idx="581">
                  <c:v>451.28771066361662</c:v>
                </c:pt>
                <c:pt idx="582">
                  <c:v>368.98351940938676</c:v>
                </c:pt>
                <c:pt idx="583">
                  <c:v>1491.5431809690917</c:v>
                </c:pt>
                <c:pt idx="584">
                  <c:v>779.32132619855122</c:v>
                </c:pt>
                <c:pt idx="585">
                  <c:v>1571.286528400612</c:v>
                </c:pt>
                <c:pt idx="586">
                  <c:v>84.578669623655401</c:v>
                </c:pt>
                <c:pt idx="587">
                  <c:v>1265.4499703373756</c:v>
                </c:pt>
                <c:pt idx="588">
                  <c:v>1481.5044824928495</c:v>
                </c:pt>
                <c:pt idx="589">
                  <c:v>1220.453092326552</c:v>
                </c:pt>
                <c:pt idx="590">
                  <c:v>505.73626808643411</c:v>
                </c:pt>
                <c:pt idx="591">
                  <c:v>392.09200581475795</c:v>
                </c:pt>
                <c:pt idx="592">
                  <c:v>1588.2750026038277</c:v>
                </c:pt>
                <c:pt idx="593">
                  <c:v>2456.8480469278893</c:v>
                </c:pt>
                <c:pt idx="594">
                  <c:v>627.00673118565987</c:v>
                </c:pt>
                <c:pt idx="595">
                  <c:v>2275.3896563202279</c:v>
                </c:pt>
                <c:pt idx="596">
                  <c:v>1319.7309828137027</c:v>
                </c:pt>
                <c:pt idx="597">
                  <c:v>945.47010053100053</c:v>
                </c:pt>
                <c:pt idx="598">
                  <c:v>1261.8163893773831</c:v>
                </c:pt>
                <c:pt idx="599">
                  <c:v>-218.90388653002015</c:v>
                </c:pt>
                <c:pt idx="600">
                  <c:v>1101.1133579843718</c:v>
                </c:pt>
                <c:pt idx="601">
                  <c:v>717.78372298684803</c:v>
                </c:pt>
                <c:pt idx="602">
                  <c:v>2965.2834422239484</c:v>
                </c:pt>
                <c:pt idx="603">
                  <c:v>-1165.3396136482552</c:v>
                </c:pt>
                <c:pt idx="604">
                  <c:v>4244.1872770289356</c:v>
                </c:pt>
                <c:pt idx="605">
                  <c:v>-609.40800896843166</c:v>
                </c:pt>
                <c:pt idx="606">
                  <c:v>470.82086228047388</c:v>
                </c:pt>
                <c:pt idx="607">
                  <c:v>124.49863715464346</c:v>
                </c:pt>
                <c:pt idx="608">
                  <c:v>789.77609175789019</c:v>
                </c:pt>
                <c:pt idx="609">
                  <c:v>-2368.0127733208587</c:v>
                </c:pt>
                <c:pt idx="610">
                  <c:v>1548.6452051112367</c:v>
                </c:pt>
                <c:pt idx="611">
                  <c:v>918.95380250071662</c:v>
                </c:pt>
                <c:pt idx="612">
                  <c:v>2414.2067621104252</c:v>
                </c:pt>
                <c:pt idx="613">
                  <c:v>-1091.143683734806</c:v>
                </c:pt>
                <c:pt idx="614">
                  <c:v>66.418252220381305</c:v>
                </c:pt>
                <c:pt idx="615">
                  <c:v>364.82463457865117</c:v>
                </c:pt>
                <c:pt idx="616">
                  <c:v>1387.3435543851729</c:v>
                </c:pt>
                <c:pt idx="617">
                  <c:v>1549.6664415566779</c:v>
                </c:pt>
                <c:pt idx="618">
                  <c:v>1833.2125649397794</c:v>
                </c:pt>
                <c:pt idx="619">
                  <c:v>-413.61507745547328</c:v>
                </c:pt>
                <c:pt idx="620">
                  <c:v>1687.596669336886</c:v>
                </c:pt>
                <c:pt idx="621">
                  <c:v>366.06018050092098</c:v>
                </c:pt>
                <c:pt idx="622">
                  <c:v>952.15885339030967</c:v>
                </c:pt>
                <c:pt idx="623">
                  <c:v>916.5508031520676</c:v>
                </c:pt>
                <c:pt idx="624">
                  <c:v>955.80818896332948</c:v>
                </c:pt>
                <c:pt idx="625">
                  <c:v>1765.5353567805187</c:v>
                </c:pt>
                <c:pt idx="626">
                  <c:v>2156.3160739208483</c:v>
                </c:pt>
                <c:pt idx="627">
                  <c:v>747.39624513048636</c:v>
                </c:pt>
                <c:pt idx="628">
                  <c:v>1449.4760179428715</c:v>
                </c:pt>
                <c:pt idx="629">
                  <c:v>1815.1254298255944</c:v>
                </c:pt>
                <c:pt idx="630">
                  <c:v>-117.49908029866378</c:v>
                </c:pt>
                <c:pt idx="631">
                  <c:v>2788.065413935964</c:v>
                </c:pt>
                <c:pt idx="632">
                  <c:v>1368.3764459368426</c:v>
                </c:pt>
                <c:pt idx="633">
                  <c:v>-511.61861257773694</c:v>
                </c:pt>
                <c:pt idx="634">
                  <c:v>1488.8776263791851</c:v>
                </c:pt>
                <c:pt idx="635">
                  <c:v>597.84754269873793</c:v>
                </c:pt>
                <c:pt idx="636">
                  <c:v>757.76862170915172</c:v>
                </c:pt>
                <c:pt idx="637">
                  <c:v>418.40543138479075</c:v>
                </c:pt>
                <c:pt idx="638">
                  <c:v>426.83802685867408</c:v>
                </c:pt>
                <c:pt idx="639">
                  <c:v>236.63750048095812</c:v>
                </c:pt>
                <c:pt idx="640">
                  <c:v>1262.4786683736897</c:v>
                </c:pt>
                <c:pt idx="641">
                  <c:v>1115.4637503183958</c:v>
                </c:pt>
                <c:pt idx="642">
                  <c:v>1017.7116569367607</c:v>
                </c:pt>
                <c:pt idx="643">
                  <c:v>1647.5232514309923</c:v>
                </c:pt>
                <c:pt idx="644">
                  <c:v>2348.7230958406471</c:v>
                </c:pt>
                <c:pt idx="645">
                  <c:v>-1020.7773042359215</c:v>
                </c:pt>
                <c:pt idx="646">
                  <c:v>2334.2338165917836</c:v>
                </c:pt>
                <c:pt idx="647">
                  <c:v>372.788303075165</c:v>
                </c:pt>
                <c:pt idx="648">
                  <c:v>1753.1077994604398</c:v>
                </c:pt>
                <c:pt idx="649">
                  <c:v>1612.6438325020663</c:v>
                </c:pt>
                <c:pt idx="650">
                  <c:v>757.60574764330988</c:v>
                </c:pt>
                <c:pt idx="651">
                  <c:v>690.62886760324477</c:v>
                </c:pt>
                <c:pt idx="652">
                  <c:v>2257.6282890006792</c:v>
                </c:pt>
                <c:pt idx="653">
                  <c:v>-473.68953678887942</c:v>
                </c:pt>
                <c:pt idx="654">
                  <c:v>1808.8087702920129</c:v>
                </c:pt>
                <c:pt idx="655">
                  <c:v>676.70053313970948</c:v>
                </c:pt>
                <c:pt idx="656">
                  <c:v>1710.2768573420217</c:v>
                </c:pt>
                <c:pt idx="657">
                  <c:v>72.627050382672223</c:v>
                </c:pt>
                <c:pt idx="658">
                  <c:v>994.72872882890817</c:v>
                </c:pt>
                <c:pt idx="659">
                  <c:v>737.65639736261619</c:v>
                </c:pt>
                <c:pt idx="660">
                  <c:v>1765.593890108948</c:v>
                </c:pt>
                <c:pt idx="661">
                  <c:v>619.38566761218954</c:v>
                </c:pt>
                <c:pt idx="662">
                  <c:v>1265.3161592851216</c:v>
                </c:pt>
                <c:pt idx="663">
                  <c:v>2251.6965595102702</c:v>
                </c:pt>
                <c:pt idx="664">
                  <c:v>2093.1050163543532</c:v>
                </c:pt>
                <c:pt idx="665">
                  <c:v>1836.6050738689025</c:v>
                </c:pt>
                <c:pt idx="666">
                  <c:v>1045.5174961372254</c:v>
                </c:pt>
                <c:pt idx="667">
                  <c:v>1429.5302961554492</c:v>
                </c:pt>
                <c:pt idx="668">
                  <c:v>315.47912381394769</c:v>
                </c:pt>
                <c:pt idx="669">
                  <c:v>-427.22768654799688</c:v>
                </c:pt>
                <c:pt idx="670">
                  <c:v>1538.9907101421113</c:v>
                </c:pt>
                <c:pt idx="671">
                  <c:v>350.83812593921471</c:v>
                </c:pt>
                <c:pt idx="672">
                  <c:v>438.57104071219658</c:v>
                </c:pt>
                <c:pt idx="673">
                  <c:v>-16.635898556138159</c:v>
                </c:pt>
                <c:pt idx="674">
                  <c:v>-255.99716395776909</c:v>
                </c:pt>
                <c:pt idx="675">
                  <c:v>1594.3969292471675</c:v>
                </c:pt>
                <c:pt idx="676">
                  <c:v>-32.753515590903135</c:v>
                </c:pt>
                <c:pt idx="677">
                  <c:v>1033.4149303789804</c:v>
                </c:pt>
                <c:pt idx="678">
                  <c:v>3090.2106616622273</c:v>
                </c:pt>
                <c:pt idx="679">
                  <c:v>1041.7454622886014</c:v>
                </c:pt>
                <c:pt idx="680">
                  <c:v>-413.06588927276925</c:v>
                </c:pt>
                <c:pt idx="681">
                  <c:v>1956.2270597172565</c:v>
                </c:pt>
                <c:pt idx="682">
                  <c:v>1615.4807909415356</c:v>
                </c:pt>
                <c:pt idx="683">
                  <c:v>697.31011016585899</c:v>
                </c:pt>
                <c:pt idx="684">
                  <c:v>1886.6057171497328</c:v>
                </c:pt>
                <c:pt idx="685">
                  <c:v>578.61322168533889</c:v>
                </c:pt>
                <c:pt idx="686">
                  <c:v>290.60816917960369</c:v>
                </c:pt>
                <c:pt idx="687">
                  <c:v>1013.4970309560945</c:v>
                </c:pt>
                <c:pt idx="688">
                  <c:v>-293.90038501142067</c:v>
                </c:pt>
                <c:pt idx="689">
                  <c:v>2613.0943821993401</c:v>
                </c:pt>
                <c:pt idx="690">
                  <c:v>2377.785708151021</c:v>
                </c:pt>
                <c:pt idx="691">
                  <c:v>2736.8754979052928</c:v>
                </c:pt>
                <c:pt idx="692">
                  <c:v>2332.6792623721653</c:v>
                </c:pt>
                <c:pt idx="693">
                  <c:v>3086.244677148547</c:v>
                </c:pt>
                <c:pt idx="694">
                  <c:v>-18.441337936255763</c:v>
                </c:pt>
                <c:pt idx="695">
                  <c:v>698.23562096064938</c:v>
                </c:pt>
                <c:pt idx="696">
                  <c:v>928.5281688084325</c:v>
                </c:pt>
                <c:pt idx="697">
                  <c:v>564.44069960432637</c:v>
                </c:pt>
                <c:pt idx="698">
                  <c:v>887.93336121944401</c:v>
                </c:pt>
                <c:pt idx="699">
                  <c:v>2691.8513854567159</c:v>
                </c:pt>
                <c:pt idx="700">
                  <c:v>129.4928778893119</c:v>
                </c:pt>
                <c:pt idx="701">
                  <c:v>-357.2545760080302</c:v>
                </c:pt>
                <c:pt idx="702">
                  <c:v>1743.8303388946697</c:v>
                </c:pt>
                <c:pt idx="703">
                  <c:v>1213.0027281143925</c:v>
                </c:pt>
                <c:pt idx="704">
                  <c:v>1228.6863167029294</c:v>
                </c:pt>
                <c:pt idx="705">
                  <c:v>1700.6616043297722</c:v>
                </c:pt>
                <c:pt idx="706">
                  <c:v>913.9266095475092</c:v>
                </c:pt>
                <c:pt idx="707">
                  <c:v>671.38954985617943</c:v>
                </c:pt>
                <c:pt idx="708">
                  <c:v>1406.5692032729296</c:v>
                </c:pt>
                <c:pt idx="709">
                  <c:v>2037.4710421278421</c:v>
                </c:pt>
                <c:pt idx="710">
                  <c:v>570.50855927925409</c:v>
                </c:pt>
                <c:pt idx="711">
                  <c:v>-105.79625077975925</c:v>
                </c:pt>
                <c:pt idx="712">
                  <c:v>-434.55274935518537</c:v>
                </c:pt>
                <c:pt idx="713">
                  <c:v>3172.86869145937</c:v>
                </c:pt>
                <c:pt idx="714">
                  <c:v>747.20100183545424</c:v>
                </c:pt>
                <c:pt idx="715">
                  <c:v>458.77728796268252</c:v>
                </c:pt>
                <c:pt idx="716">
                  <c:v>2154.8199022599247</c:v>
                </c:pt>
                <c:pt idx="717">
                  <c:v>1418.2278617596514</c:v>
                </c:pt>
                <c:pt idx="718">
                  <c:v>2401.1190354911641</c:v>
                </c:pt>
                <c:pt idx="719">
                  <c:v>807.75747339117402</c:v>
                </c:pt>
                <c:pt idx="720">
                  <c:v>-2.968381195734878</c:v>
                </c:pt>
                <c:pt idx="721">
                  <c:v>1458.1044105991843</c:v>
                </c:pt>
                <c:pt idx="722">
                  <c:v>1733.9208895644961</c:v>
                </c:pt>
                <c:pt idx="723">
                  <c:v>1375.8702903969677</c:v>
                </c:pt>
                <c:pt idx="724">
                  <c:v>-834.36715871838192</c:v>
                </c:pt>
                <c:pt idx="725">
                  <c:v>873.47519925863367</c:v>
                </c:pt>
                <c:pt idx="726">
                  <c:v>689.54522570860831</c:v>
                </c:pt>
                <c:pt idx="727">
                  <c:v>-1417.1104403097206</c:v>
                </c:pt>
                <c:pt idx="728">
                  <c:v>-436.00482113646194</c:v>
                </c:pt>
                <c:pt idx="729">
                  <c:v>3140.6323694232146</c:v>
                </c:pt>
                <c:pt idx="730">
                  <c:v>1821.2394176952357</c:v>
                </c:pt>
                <c:pt idx="731">
                  <c:v>1971.1121570670844</c:v>
                </c:pt>
                <c:pt idx="732">
                  <c:v>1624.5487439967512</c:v>
                </c:pt>
                <c:pt idx="733">
                  <c:v>985.30082066169484</c:v>
                </c:pt>
                <c:pt idx="734">
                  <c:v>1029.8566218483636</c:v>
                </c:pt>
                <c:pt idx="735">
                  <c:v>2649.8315856744575</c:v>
                </c:pt>
                <c:pt idx="736">
                  <c:v>727.24574143680775</c:v>
                </c:pt>
                <c:pt idx="737">
                  <c:v>-824.50497397274012</c:v>
                </c:pt>
                <c:pt idx="738">
                  <c:v>1605.7104917719041</c:v>
                </c:pt>
                <c:pt idx="739">
                  <c:v>371.5864194222853</c:v>
                </c:pt>
                <c:pt idx="740">
                  <c:v>2024.2010369623679</c:v>
                </c:pt>
                <c:pt idx="741">
                  <c:v>1134.2293391953142</c:v>
                </c:pt>
                <c:pt idx="742">
                  <c:v>1016.6893192021446</c:v>
                </c:pt>
                <c:pt idx="743">
                  <c:v>1475.9129310431038</c:v>
                </c:pt>
                <c:pt idx="744">
                  <c:v>587.83140086014259</c:v>
                </c:pt>
                <c:pt idx="745">
                  <c:v>1661.8596604136656</c:v>
                </c:pt>
                <c:pt idx="746">
                  <c:v>1599.4613183812003</c:v>
                </c:pt>
                <c:pt idx="747">
                  <c:v>1154.0753039424126</c:v>
                </c:pt>
                <c:pt idx="748">
                  <c:v>2629.1757033874292</c:v>
                </c:pt>
                <c:pt idx="749">
                  <c:v>-345.02327781880672</c:v>
                </c:pt>
                <c:pt idx="750">
                  <c:v>2804.9205632016556</c:v>
                </c:pt>
                <c:pt idx="751">
                  <c:v>669.91327782370422</c:v>
                </c:pt>
                <c:pt idx="752">
                  <c:v>1797.0655938275775</c:v>
                </c:pt>
                <c:pt idx="753">
                  <c:v>36.582075665077241</c:v>
                </c:pt>
                <c:pt idx="754">
                  <c:v>-41.085333010490785</c:v>
                </c:pt>
                <c:pt idx="755">
                  <c:v>-986.47509824869871</c:v>
                </c:pt>
                <c:pt idx="756">
                  <c:v>776.27964755154255</c:v>
                </c:pt>
                <c:pt idx="757">
                  <c:v>-274.40611494817108</c:v>
                </c:pt>
                <c:pt idx="758">
                  <c:v>319.90023997042852</c:v>
                </c:pt>
                <c:pt idx="759">
                  <c:v>2100.535449989532</c:v>
                </c:pt>
                <c:pt idx="760">
                  <c:v>1652.133409876895</c:v>
                </c:pt>
                <c:pt idx="761">
                  <c:v>1448.6560527104662</c:v>
                </c:pt>
                <c:pt idx="762">
                  <c:v>2639.9218364830635</c:v>
                </c:pt>
                <c:pt idx="763">
                  <c:v>2705.3856935855097</c:v>
                </c:pt>
                <c:pt idx="764">
                  <c:v>10.462930146979602</c:v>
                </c:pt>
                <c:pt idx="765">
                  <c:v>-988.42302184163009</c:v>
                </c:pt>
                <c:pt idx="766">
                  <c:v>366.07591698276644</c:v>
                </c:pt>
                <c:pt idx="767">
                  <c:v>1635.8546892091404</c:v>
                </c:pt>
                <c:pt idx="768">
                  <c:v>1273.0165302634737</c:v>
                </c:pt>
                <c:pt idx="769">
                  <c:v>2369.9907711609249</c:v>
                </c:pt>
                <c:pt idx="770">
                  <c:v>1920.4833826320219</c:v>
                </c:pt>
                <c:pt idx="771">
                  <c:v>3686.926739472513</c:v>
                </c:pt>
                <c:pt idx="772">
                  <c:v>2674.7880045304028</c:v>
                </c:pt>
                <c:pt idx="773">
                  <c:v>679.54301068668497</c:v>
                </c:pt>
                <c:pt idx="774">
                  <c:v>1602.1710599457999</c:v>
                </c:pt>
                <c:pt idx="775">
                  <c:v>-561.17514987646155</c:v>
                </c:pt>
                <c:pt idx="776">
                  <c:v>537.82213888407159</c:v>
                </c:pt>
                <c:pt idx="777">
                  <c:v>2079.4400083011906</c:v>
                </c:pt>
                <c:pt idx="778">
                  <c:v>357.07414545589597</c:v>
                </c:pt>
                <c:pt idx="779">
                  <c:v>-10.362549583029477</c:v>
                </c:pt>
                <c:pt idx="780">
                  <c:v>155.60466465581851</c:v>
                </c:pt>
                <c:pt idx="781">
                  <c:v>714.71052329442614</c:v>
                </c:pt>
                <c:pt idx="782">
                  <c:v>517.63881962409414</c:v>
                </c:pt>
                <c:pt idx="783">
                  <c:v>1042.2789305410204</c:v>
                </c:pt>
                <c:pt idx="784">
                  <c:v>1616.5666444711933</c:v>
                </c:pt>
                <c:pt idx="785">
                  <c:v>1616.927202085752</c:v>
                </c:pt>
                <c:pt idx="786">
                  <c:v>-1557.7467286576393</c:v>
                </c:pt>
                <c:pt idx="787">
                  <c:v>1429.8957153921278</c:v>
                </c:pt>
                <c:pt idx="788">
                  <c:v>1367.267165809073</c:v>
                </c:pt>
                <c:pt idx="789">
                  <c:v>2357.2649297903508</c:v>
                </c:pt>
                <c:pt idx="790">
                  <c:v>-111.55755441050655</c:v>
                </c:pt>
                <c:pt idx="791">
                  <c:v>1675.2743190655974</c:v>
                </c:pt>
                <c:pt idx="792">
                  <c:v>797.23384468073675</c:v>
                </c:pt>
                <c:pt idx="793">
                  <c:v>2342.2683435719482</c:v>
                </c:pt>
                <c:pt idx="794">
                  <c:v>600.66101209807766</c:v>
                </c:pt>
                <c:pt idx="795">
                  <c:v>2943.5080885201287</c:v>
                </c:pt>
                <c:pt idx="796">
                  <c:v>2468.8880244492775</c:v>
                </c:pt>
                <c:pt idx="797">
                  <c:v>1723.1746774974049</c:v>
                </c:pt>
                <c:pt idx="798">
                  <c:v>537.89115910870828</c:v>
                </c:pt>
                <c:pt idx="799">
                  <c:v>-259.86361668732411</c:v>
                </c:pt>
                <c:pt idx="800">
                  <c:v>294.23407446348756</c:v>
                </c:pt>
                <c:pt idx="801">
                  <c:v>327.59554563050779</c:v>
                </c:pt>
                <c:pt idx="802">
                  <c:v>-292.56543207665891</c:v>
                </c:pt>
                <c:pt idx="803">
                  <c:v>505.95267465802607</c:v>
                </c:pt>
                <c:pt idx="804">
                  <c:v>1880.0274794477343</c:v>
                </c:pt>
                <c:pt idx="805">
                  <c:v>-54.273986047499875</c:v>
                </c:pt>
                <c:pt idx="806">
                  <c:v>-827.44357262167296</c:v>
                </c:pt>
                <c:pt idx="807">
                  <c:v>648.67309703370688</c:v>
                </c:pt>
                <c:pt idx="808">
                  <c:v>-89.247447853490485</c:v>
                </c:pt>
                <c:pt idx="809">
                  <c:v>2208.7510298398552</c:v>
                </c:pt>
                <c:pt idx="810">
                  <c:v>774.23995141267574</c:v>
                </c:pt>
                <c:pt idx="811">
                  <c:v>915.96291911471326</c:v>
                </c:pt>
                <c:pt idx="812">
                  <c:v>938.01713791211625</c:v>
                </c:pt>
                <c:pt idx="813">
                  <c:v>-625.55813009610961</c:v>
                </c:pt>
                <c:pt idx="814">
                  <c:v>949.4499010816395</c:v>
                </c:pt>
                <c:pt idx="815">
                  <c:v>-913.76646720793678</c:v>
                </c:pt>
                <c:pt idx="816">
                  <c:v>566.27699062891747</c:v>
                </c:pt>
                <c:pt idx="817">
                  <c:v>-59.671902988725151</c:v>
                </c:pt>
                <c:pt idx="818">
                  <c:v>1135.3678054354789</c:v>
                </c:pt>
                <c:pt idx="819">
                  <c:v>134.34852256696388</c:v>
                </c:pt>
                <c:pt idx="820">
                  <c:v>699.18227500878209</c:v>
                </c:pt>
                <c:pt idx="821">
                  <c:v>1085.9240875064702</c:v>
                </c:pt>
                <c:pt idx="822">
                  <c:v>738.79358889815853</c:v>
                </c:pt>
                <c:pt idx="823">
                  <c:v>1487.4307092029835</c:v>
                </c:pt>
                <c:pt idx="824">
                  <c:v>1288.066302595329</c:v>
                </c:pt>
                <c:pt idx="825">
                  <c:v>1845.300901415018</c:v>
                </c:pt>
                <c:pt idx="826">
                  <c:v>1152.1523472648873</c:v>
                </c:pt>
                <c:pt idx="827">
                  <c:v>421.60459528089882</c:v>
                </c:pt>
                <c:pt idx="828">
                  <c:v>328.58376726632241</c:v>
                </c:pt>
                <c:pt idx="829">
                  <c:v>2353.1557318381392</c:v>
                </c:pt>
                <c:pt idx="830">
                  <c:v>79.171518157673404</c:v>
                </c:pt>
                <c:pt idx="831">
                  <c:v>1050.3877784555634</c:v>
                </c:pt>
                <c:pt idx="832">
                  <c:v>168.88671291662058</c:v>
                </c:pt>
                <c:pt idx="833">
                  <c:v>77.48032210466738</c:v>
                </c:pt>
                <c:pt idx="834">
                  <c:v>1998.0603021553502</c:v>
                </c:pt>
                <c:pt idx="835">
                  <c:v>1367.0345867864589</c:v>
                </c:pt>
                <c:pt idx="836">
                  <c:v>1479.9379220745204</c:v>
                </c:pt>
                <c:pt idx="837">
                  <c:v>1491.6742749639916</c:v>
                </c:pt>
                <c:pt idx="838">
                  <c:v>3697.3690540912185</c:v>
                </c:pt>
                <c:pt idx="839">
                  <c:v>634.94655888544708</c:v>
                </c:pt>
                <c:pt idx="840">
                  <c:v>118.04205961236562</c:v>
                </c:pt>
                <c:pt idx="841">
                  <c:v>885.52173786968649</c:v>
                </c:pt>
                <c:pt idx="842">
                  <c:v>1618.849219254269</c:v>
                </c:pt>
                <c:pt idx="843">
                  <c:v>1586.8428541917319</c:v>
                </c:pt>
                <c:pt idx="844">
                  <c:v>-362.66742612258872</c:v>
                </c:pt>
                <c:pt idx="845">
                  <c:v>-1475.7300288354563</c:v>
                </c:pt>
                <c:pt idx="846">
                  <c:v>-684.18137861031369</c:v>
                </c:pt>
                <c:pt idx="847">
                  <c:v>568.95637068784401</c:v>
                </c:pt>
                <c:pt idx="848">
                  <c:v>891.25726027204792</c:v>
                </c:pt>
                <c:pt idx="849">
                  <c:v>1382.1400002496723</c:v>
                </c:pt>
                <c:pt idx="850">
                  <c:v>-757.85723332477346</c:v>
                </c:pt>
                <c:pt idx="851">
                  <c:v>1613.861349542166</c:v>
                </c:pt>
                <c:pt idx="852">
                  <c:v>667.57411277959329</c:v>
                </c:pt>
                <c:pt idx="853">
                  <c:v>-289.29616381519827</c:v>
                </c:pt>
                <c:pt idx="854">
                  <c:v>1039.240957071597</c:v>
                </c:pt>
                <c:pt idx="855">
                  <c:v>1475.9762673880161</c:v>
                </c:pt>
                <c:pt idx="856">
                  <c:v>403.00141493266176</c:v>
                </c:pt>
                <c:pt idx="857">
                  <c:v>565.1204794357227</c:v>
                </c:pt>
                <c:pt idx="858">
                  <c:v>1400.7630051061606</c:v>
                </c:pt>
                <c:pt idx="859">
                  <c:v>3502.6784592702288</c:v>
                </c:pt>
                <c:pt idx="860">
                  <c:v>299.02285831004917</c:v>
                </c:pt>
                <c:pt idx="861">
                  <c:v>1005.3930469408552</c:v>
                </c:pt>
                <c:pt idx="862">
                  <c:v>-203.53869281065181</c:v>
                </c:pt>
                <c:pt idx="863">
                  <c:v>2508.8688256517171</c:v>
                </c:pt>
                <c:pt idx="864">
                  <c:v>1982.954707881868</c:v>
                </c:pt>
                <c:pt idx="865">
                  <c:v>1104.1550244835391</c:v>
                </c:pt>
                <c:pt idx="866">
                  <c:v>1736.9123538696649</c:v>
                </c:pt>
                <c:pt idx="867">
                  <c:v>2087.1116990894316</c:v>
                </c:pt>
                <c:pt idx="868">
                  <c:v>699.90418402615182</c:v>
                </c:pt>
                <c:pt idx="869">
                  <c:v>1473.0175377161199</c:v>
                </c:pt>
                <c:pt idx="870">
                  <c:v>956.26853186969913</c:v>
                </c:pt>
                <c:pt idx="871">
                  <c:v>1652.7388424637202</c:v>
                </c:pt>
                <c:pt idx="872">
                  <c:v>981.9814477322152</c:v>
                </c:pt>
                <c:pt idx="873">
                  <c:v>-216.60814706916926</c:v>
                </c:pt>
                <c:pt idx="874">
                  <c:v>1311.303487896226</c:v>
                </c:pt>
                <c:pt idx="875">
                  <c:v>1238.4675964535065</c:v>
                </c:pt>
                <c:pt idx="876">
                  <c:v>1228.5753591543914</c:v>
                </c:pt>
                <c:pt idx="877">
                  <c:v>1280.1818322268559</c:v>
                </c:pt>
                <c:pt idx="878">
                  <c:v>2386.0062683990063</c:v>
                </c:pt>
                <c:pt idx="879">
                  <c:v>72.876515537810178</c:v>
                </c:pt>
                <c:pt idx="880">
                  <c:v>-96.314801473851503</c:v>
                </c:pt>
                <c:pt idx="881">
                  <c:v>1003.5150491597566</c:v>
                </c:pt>
                <c:pt idx="882">
                  <c:v>952.2416911656677</c:v>
                </c:pt>
                <c:pt idx="883">
                  <c:v>-195.47633401230428</c:v>
                </c:pt>
                <c:pt idx="884">
                  <c:v>950.20753215386969</c:v>
                </c:pt>
                <c:pt idx="885">
                  <c:v>1958.653433419016</c:v>
                </c:pt>
                <c:pt idx="886">
                  <c:v>-322.52272216149004</c:v>
                </c:pt>
                <c:pt idx="887">
                  <c:v>1856.0411134110741</c:v>
                </c:pt>
                <c:pt idx="888">
                  <c:v>1263.1009165121234</c:v>
                </c:pt>
                <c:pt idx="889">
                  <c:v>778.48655012137385</c:v>
                </c:pt>
                <c:pt idx="890">
                  <c:v>2232.7002510037873</c:v>
                </c:pt>
                <c:pt idx="891">
                  <c:v>731.43351644743848</c:v>
                </c:pt>
                <c:pt idx="892">
                  <c:v>2215.0890532222952</c:v>
                </c:pt>
                <c:pt idx="893">
                  <c:v>1913.7810129435736</c:v>
                </c:pt>
                <c:pt idx="894">
                  <c:v>567.30964135098145</c:v>
                </c:pt>
                <c:pt idx="895">
                  <c:v>983.39527876353179</c:v>
                </c:pt>
                <c:pt idx="896">
                  <c:v>-206.27524111597404</c:v>
                </c:pt>
                <c:pt idx="897">
                  <c:v>2124.4022382293456</c:v>
                </c:pt>
                <c:pt idx="898">
                  <c:v>239.34370172238005</c:v>
                </c:pt>
                <c:pt idx="899">
                  <c:v>0.40014607383989187</c:v>
                </c:pt>
                <c:pt idx="900">
                  <c:v>1268.5764048729757</c:v>
                </c:pt>
                <c:pt idx="901">
                  <c:v>2373.4967833946039</c:v>
                </c:pt>
                <c:pt idx="902">
                  <c:v>768.36885294440947</c:v>
                </c:pt>
                <c:pt idx="903">
                  <c:v>1950.9522405982084</c:v>
                </c:pt>
                <c:pt idx="904">
                  <c:v>23.225787685326054</c:v>
                </c:pt>
                <c:pt idx="905">
                  <c:v>-179.18930489849481</c:v>
                </c:pt>
                <c:pt idx="906">
                  <c:v>-1024.8657291478903</c:v>
                </c:pt>
                <c:pt idx="907">
                  <c:v>2615.2092893060749</c:v>
                </c:pt>
                <c:pt idx="908">
                  <c:v>795.88649988824352</c:v>
                </c:pt>
                <c:pt idx="909">
                  <c:v>-141.00494199681384</c:v>
                </c:pt>
                <c:pt idx="910">
                  <c:v>-206.91871121206577</c:v>
                </c:pt>
                <c:pt idx="911">
                  <c:v>2431.4084682989574</c:v>
                </c:pt>
                <c:pt idx="912">
                  <c:v>923.89811624534411</c:v>
                </c:pt>
                <c:pt idx="913">
                  <c:v>1318.6002315437668</c:v>
                </c:pt>
                <c:pt idx="914">
                  <c:v>2247.1912179463261</c:v>
                </c:pt>
                <c:pt idx="915">
                  <c:v>2061.3409192614181</c:v>
                </c:pt>
                <c:pt idx="916">
                  <c:v>1397.9194072112455</c:v>
                </c:pt>
                <c:pt idx="917">
                  <c:v>-367.24591441496909</c:v>
                </c:pt>
                <c:pt idx="918">
                  <c:v>287.77491536143066</c:v>
                </c:pt>
                <c:pt idx="919">
                  <c:v>2532.3205358777395</c:v>
                </c:pt>
                <c:pt idx="920">
                  <c:v>922.26382442078955</c:v>
                </c:pt>
                <c:pt idx="921">
                  <c:v>1530.4187589743578</c:v>
                </c:pt>
                <c:pt idx="922">
                  <c:v>2748.6082534167535</c:v>
                </c:pt>
                <c:pt idx="923">
                  <c:v>-426.64729053087467</c:v>
                </c:pt>
                <c:pt idx="924">
                  <c:v>-47.574394373390533</c:v>
                </c:pt>
                <c:pt idx="925">
                  <c:v>665.43536958691607</c:v>
                </c:pt>
                <c:pt idx="926">
                  <c:v>-858.90627192505212</c:v>
                </c:pt>
                <c:pt idx="927">
                  <c:v>2321.445892705141</c:v>
                </c:pt>
                <c:pt idx="928">
                  <c:v>930.2001651125023</c:v>
                </c:pt>
                <c:pt idx="929">
                  <c:v>786.79835773221123</c:v>
                </c:pt>
                <c:pt idx="930">
                  <c:v>463.21166203750408</c:v>
                </c:pt>
                <c:pt idx="931">
                  <c:v>1392.4546064449414</c:v>
                </c:pt>
                <c:pt idx="932">
                  <c:v>-239.18888267123452</c:v>
                </c:pt>
                <c:pt idx="933">
                  <c:v>-525.51137156748155</c:v>
                </c:pt>
                <c:pt idx="934">
                  <c:v>1900.5320982867233</c:v>
                </c:pt>
                <c:pt idx="935">
                  <c:v>1204.2899411973272</c:v>
                </c:pt>
                <c:pt idx="936">
                  <c:v>-495.10162806640278</c:v>
                </c:pt>
                <c:pt idx="937">
                  <c:v>1114.7712149345375</c:v>
                </c:pt>
                <c:pt idx="938">
                  <c:v>-181.13629493178701</c:v>
                </c:pt>
                <c:pt idx="939">
                  <c:v>-45.274401244494584</c:v>
                </c:pt>
                <c:pt idx="940">
                  <c:v>593.70355285791243</c:v>
                </c:pt>
                <c:pt idx="941">
                  <c:v>-823.09387636714223</c:v>
                </c:pt>
                <c:pt idx="942">
                  <c:v>1799.0610927726154</c:v>
                </c:pt>
                <c:pt idx="943">
                  <c:v>866.63586540756012</c:v>
                </c:pt>
                <c:pt idx="944">
                  <c:v>3331.3409786909483</c:v>
                </c:pt>
                <c:pt idx="945">
                  <c:v>520.42146482043984</c:v>
                </c:pt>
                <c:pt idx="946">
                  <c:v>1247.6032146998677</c:v>
                </c:pt>
                <c:pt idx="947">
                  <c:v>1201.3328918278064</c:v>
                </c:pt>
                <c:pt idx="948">
                  <c:v>1772.3083722508293</c:v>
                </c:pt>
                <c:pt idx="949">
                  <c:v>1328.4677693896599</c:v>
                </c:pt>
                <c:pt idx="950">
                  <c:v>2391.3559452461054</c:v>
                </c:pt>
                <c:pt idx="951">
                  <c:v>1722.8651917602019</c:v>
                </c:pt>
                <c:pt idx="952">
                  <c:v>885.22996468393501</c:v>
                </c:pt>
                <c:pt idx="953">
                  <c:v>258.46009534678035</c:v>
                </c:pt>
                <c:pt idx="954">
                  <c:v>-90.663810740991266</c:v>
                </c:pt>
                <c:pt idx="955">
                  <c:v>-237.91511585737612</c:v>
                </c:pt>
                <c:pt idx="956">
                  <c:v>950.76107746138985</c:v>
                </c:pt>
                <c:pt idx="957">
                  <c:v>-2.9857130025380911</c:v>
                </c:pt>
                <c:pt idx="958">
                  <c:v>988.22977533699509</c:v>
                </c:pt>
                <c:pt idx="959">
                  <c:v>-1458.5047274472136</c:v>
                </c:pt>
                <c:pt idx="960">
                  <c:v>932.51086986995313</c:v>
                </c:pt>
                <c:pt idx="961">
                  <c:v>845.7921688323629</c:v>
                </c:pt>
                <c:pt idx="962">
                  <c:v>1993.9442823615855</c:v>
                </c:pt>
                <c:pt idx="963">
                  <c:v>1329.8546447859062</c:v>
                </c:pt>
                <c:pt idx="964">
                  <c:v>1226.5849864324384</c:v>
                </c:pt>
                <c:pt idx="965">
                  <c:v>1117.0185076734272</c:v>
                </c:pt>
                <c:pt idx="966">
                  <c:v>2043.384465881674</c:v>
                </c:pt>
                <c:pt idx="967">
                  <c:v>405.19505307891109</c:v>
                </c:pt>
                <c:pt idx="968">
                  <c:v>1172.0953842478134</c:v>
                </c:pt>
                <c:pt idx="969">
                  <c:v>-61.342162882835964</c:v>
                </c:pt>
                <c:pt idx="970">
                  <c:v>626.03318715481237</c:v>
                </c:pt>
                <c:pt idx="971">
                  <c:v>282.23828973434001</c:v>
                </c:pt>
                <c:pt idx="972">
                  <c:v>1919.317072722574</c:v>
                </c:pt>
                <c:pt idx="973">
                  <c:v>1445.5805553739892</c:v>
                </c:pt>
                <c:pt idx="974">
                  <c:v>1016.3508468330698</c:v>
                </c:pt>
                <c:pt idx="975">
                  <c:v>449.71402883503947</c:v>
                </c:pt>
                <c:pt idx="976">
                  <c:v>902.23626822463086</c:v>
                </c:pt>
                <c:pt idx="977">
                  <c:v>-116.49852501209693</c:v>
                </c:pt>
                <c:pt idx="978">
                  <c:v>1253.0172720069233</c:v>
                </c:pt>
                <c:pt idx="979">
                  <c:v>556.91784655310528</c:v>
                </c:pt>
                <c:pt idx="980">
                  <c:v>194.85479481860591</c:v>
                </c:pt>
                <c:pt idx="981">
                  <c:v>-304.75317553820832</c:v>
                </c:pt>
                <c:pt idx="982">
                  <c:v>413.45524929835824</c:v>
                </c:pt>
                <c:pt idx="983">
                  <c:v>1081.6917813201071</c:v>
                </c:pt>
                <c:pt idx="984">
                  <c:v>1719.793530869279</c:v>
                </c:pt>
                <c:pt idx="985">
                  <c:v>-45.565863046791264</c:v>
                </c:pt>
                <c:pt idx="986">
                  <c:v>937.68212927263278</c:v>
                </c:pt>
                <c:pt idx="987">
                  <c:v>1714.9449046462591</c:v>
                </c:pt>
                <c:pt idx="988">
                  <c:v>2949.9700387329594</c:v>
                </c:pt>
                <c:pt idx="989">
                  <c:v>2771.4777996747503</c:v>
                </c:pt>
                <c:pt idx="990">
                  <c:v>365.43525674611305</c:v>
                </c:pt>
                <c:pt idx="991">
                  <c:v>1532.808543480143</c:v>
                </c:pt>
                <c:pt idx="992">
                  <c:v>914.91455572243524</c:v>
                </c:pt>
                <c:pt idx="993">
                  <c:v>453.05618459884965</c:v>
                </c:pt>
                <c:pt idx="994">
                  <c:v>1149.2217758227864</c:v>
                </c:pt>
                <c:pt idx="995">
                  <c:v>1917.6430628685919</c:v>
                </c:pt>
                <c:pt idx="996">
                  <c:v>1345.0018463769011</c:v>
                </c:pt>
                <c:pt idx="997">
                  <c:v>1008.2925679332342</c:v>
                </c:pt>
                <c:pt idx="998">
                  <c:v>1303.9551250708096</c:v>
                </c:pt>
                <c:pt idx="999">
                  <c:v>198.16486292173875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FC-40C9-BB69-922AB71A5F4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'Y=X+X'!$G$2:$G$1001</c:f>
              <c:numCache>
                <c:formatCode>0</c:formatCode>
                <c:ptCount val="1000"/>
                <c:pt idx="0">
                  <c:v>724.49213809778939</c:v>
                </c:pt>
                <c:pt idx="1">
                  <c:v>458.96083381378844</c:v>
                </c:pt>
                <c:pt idx="2">
                  <c:v>1483.3812485282419</c:v>
                </c:pt>
                <c:pt idx="3">
                  <c:v>185.70656301454551</c:v>
                </c:pt>
                <c:pt idx="4">
                  <c:v>440.34889317161264</c:v>
                </c:pt>
                <c:pt idx="5">
                  <c:v>1317.155315735982</c:v>
                </c:pt>
                <c:pt idx="6">
                  <c:v>1797.6827634610736</c:v>
                </c:pt>
                <c:pt idx="7">
                  <c:v>616.64973364408047</c:v>
                </c:pt>
                <c:pt idx="8">
                  <c:v>495.63880895533333</c:v>
                </c:pt>
                <c:pt idx="9">
                  <c:v>1630.5631506497812</c:v>
                </c:pt>
                <c:pt idx="10">
                  <c:v>660.20641727309601</c:v>
                </c:pt>
                <c:pt idx="11">
                  <c:v>334.79141596838485</c:v>
                </c:pt>
                <c:pt idx="12">
                  <c:v>2274.3151715137328</c:v>
                </c:pt>
                <c:pt idx="13">
                  <c:v>1404.0596885989635</c:v>
                </c:pt>
                <c:pt idx="14">
                  <c:v>1255.2637160663151</c:v>
                </c:pt>
                <c:pt idx="15">
                  <c:v>871.16824838792695</c:v>
                </c:pt>
                <c:pt idx="16">
                  <c:v>877.9948136418983</c:v>
                </c:pt>
                <c:pt idx="17">
                  <c:v>3476.0791141519762</c:v>
                </c:pt>
                <c:pt idx="18">
                  <c:v>2702.5981724593839</c:v>
                </c:pt>
                <c:pt idx="19">
                  <c:v>1624.4368387882237</c:v>
                </c:pt>
                <c:pt idx="20">
                  <c:v>-204.98143336820218</c:v>
                </c:pt>
                <c:pt idx="21">
                  <c:v>1175.3871583838522</c:v>
                </c:pt>
                <c:pt idx="22">
                  <c:v>390.13244115373021</c:v>
                </c:pt>
                <c:pt idx="23">
                  <c:v>994.89849326298292</c:v>
                </c:pt>
                <c:pt idx="24">
                  <c:v>723.04393145928429</c:v>
                </c:pt>
                <c:pt idx="25">
                  <c:v>1792.7194569795822</c:v>
                </c:pt>
                <c:pt idx="26">
                  <c:v>1239.2572880700995</c:v>
                </c:pt>
                <c:pt idx="27">
                  <c:v>655.43586254075205</c:v>
                </c:pt>
                <c:pt idx="28">
                  <c:v>626.75194892683999</c:v>
                </c:pt>
                <c:pt idx="29">
                  <c:v>1384.7275293514431</c:v>
                </c:pt>
                <c:pt idx="30">
                  <c:v>1833.6514431081716</c:v>
                </c:pt>
                <c:pt idx="31">
                  <c:v>1029.3929591190201</c:v>
                </c:pt>
                <c:pt idx="32">
                  <c:v>189.57668981817966</c:v>
                </c:pt>
                <c:pt idx="33">
                  <c:v>1645.3266209226958</c:v>
                </c:pt>
                <c:pt idx="34">
                  <c:v>1579.5635419257642</c:v>
                </c:pt>
                <c:pt idx="35">
                  <c:v>1779.292958303708</c:v>
                </c:pt>
                <c:pt idx="36">
                  <c:v>1160.8665976618304</c:v>
                </c:pt>
                <c:pt idx="37">
                  <c:v>1044.4476449262761</c:v>
                </c:pt>
                <c:pt idx="38">
                  <c:v>2060.4346900509686</c:v>
                </c:pt>
                <c:pt idx="39">
                  <c:v>1900.4437374154509</c:v>
                </c:pt>
                <c:pt idx="40">
                  <c:v>1350.7387435487656</c:v>
                </c:pt>
                <c:pt idx="41">
                  <c:v>695.47925736815387</c:v>
                </c:pt>
                <c:pt idx="42">
                  <c:v>1031.8150758355901</c:v>
                </c:pt>
                <c:pt idx="43">
                  <c:v>520.2644339149424</c:v>
                </c:pt>
                <c:pt idx="44">
                  <c:v>127.98609736976482</c:v>
                </c:pt>
                <c:pt idx="45">
                  <c:v>1245.6118108141286</c:v>
                </c:pt>
                <c:pt idx="46">
                  <c:v>1349.8190532912363</c:v>
                </c:pt>
                <c:pt idx="47">
                  <c:v>1244.785379610099</c:v>
                </c:pt>
                <c:pt idx="48">
                  <c:v>729.76065576569886</c:v>
                </c:pt>
                <c:pt idx="49">
                  <c:v>2352.3105060105045</c:v>
                </c:pt>
                <c:pt idx="50">
                  <c:v>1229.880779543987</c:v>
                </c:pt>
                <c:pt idx="51">
                  <c:v>923.95536677559937</c:v>
                </c:pt>
                <c:pt idx="52">
                  <c:v>935.66394932758237</c:v>
                </c:pt>
                <c:pt idx="53">
                  <c:v>1469.8714571336893</c:v>
                </c:pt>
                <c:pt idx="54">
                  <c:v>812.73932573019601</c:v>
                </c:pt>
                <c:pt idx="55">
                  <c:v>108.9226894348318</c:v>
                </c:pt>
                <c:pt idx="56">
                  <c:v>521.5367225021148</c:v>
                </c:pt>
                <c:pt idx="57">
                  <c:v>1766.9447229369403</c:v>
                </c:pt>
                <c:pt idx="58">
                  <c:v>1300.2530870937453</c:v>
                </c:pt>
                <c:pt idx="59">
                  <c:v>1153.7608986280406</c:v>
                </c:pt>
                <c:pt idx="60">
                  <c:v>966.2636675412931</c:v>
                </c:pt>
                <c:pt idx="61">
                  <c:v>781.37517281023599</c:v>
                </c:pt>
                <c:pt idx="62">
                  <c:v>580.33511440767779</c:v>
                </c:pt>
                <c:pt idx="63">
                  <c:v>882.29181616393464</c:v>
                </c:pt>
                <c:pt idx="64">
                  <c:v>1054.5138340265273</c:v>
                </c:pt>
                <c:pt idx="65">
                  <c:v>324.20501150420102</c:v>
                </c:pt>
                <c:pt idx="66">
                  <c:v>1059.8217713463396</c:v>
                </c:pt>
                <c:pt idx="67">
                  <c:v>1066.8137196572125</c:v>
                </c:pt>
                <c:pt idx="68">
                  <c:v>1803.4716201386923</c:v>
                </c:pt>
                <c:pt idx="69">
                  <c:v>1095.8493684736304</c:v>
                </c:pt>
                <c:pt idx="70">
                  <c:v>1100.1874049453934</c:v>
                </c:pt>
                <c:pt idx="71">
                  <c:v>740.45336327649079</c:v>
                </c:pt>
                <c:pt idx="72">
                  <c:v>1619.115334730539</c:v>
                </c:pt>
                <c:pt idx="73">
                  <c:v>1648.7668308046036</c:v>
                </c:pt>
                <c:pt idx="74">
                  <c:v>610.80608249974227</c:v>
                </c:pt>
                <c:pt idx="75">
                  <c:v>742.34386164501439</c:v>
                </c:pt>
                <c:pt idx="76">
                  <c:v>557.66049090020829</c:v>
                </c:pt>
                <c:pt idx="77">
                  <c:v>-428.74310525379155</c:v>
                </c:pt>
                <c:pt idx="78">
                  <c:v>1566.98615694815</c:v>
                </c:pt>
                <c:pt idx="79">
                  <c:v>908.84584565512341</c:v>
                </c:pt>
                <c:pt idx="80">
                  <c:v>1992.4680798848196</c:v>
                </c:pt>
                <c:pt idx="81">
                  <c:v>1113.7624025575374</c:v>
                </c:pt>
                <c:pt idx="82">
                  <c:v>674.42498556802025</c:v>
                </c:pt>
                <c:pt idx="83">
                  <c:v>1739.5127639606039</c:v>
                </c:pt>
                <c:pt idx="84">
                  <c:v>1338.2725146923294</c:v>
                </c:pt>
                <c:pt idx="85">
                  <c:v>1017.9385916160099</c:v>
                </c:pt>
                <c:pt idx="86">
                  <c:v>1540.0098952120952</c:v>
                </c:pt>
                <c:pt idx="87">
                  <c:v>1582.0501293354905</c:v>
                </c:pt>
                <c:pt idx="88">
                  <c:v>1764.3019844091407</c:v>
                </c:pt>
                <c:pt idx="89">
                  <c:v>870.89279456587622</c:v>
                </c:pt>
                <c:pt idx="90">
                  <c:v>1868.8440162727734</c:v>
                </c:pt>
                <c:pt idx="91">
                  <c:v>776.02436670527209</c:v>
                </c:pt>
                <c:pt idx="92">
                  <c:v>728.27726719797874</c:v>
                </c:pt>
                <c:pt idx="93">
                  <c:v>-210.22461488056297</c:v>
                </c:pt>
                <c:pt idx="94">
                  <c:v>1411.5941126451114</c:v>
                </c:pt>
                <c:pt idx="95">
                  <c:v>35.558650273564126</c:v>
                </c:pt>
                <c:pt idx="96">
                  <c:v>908.41360455450297</c:v>
                </c:pt>
                <c:pt idx="97">
                  <c:v>1638.9898834821422</c:v>
                </c:pt>
                <c:pt idx="98">
                  <c:v>808.85241664033902</c:v>
                </c:pt>
                <c:pt idx="99">
                  <c:v>-142.29055988338143</c:v>
                </c:pt>
                <c:pt idx="100">
                  <c:v>298.95470978132067</c:v>
                </c:pt>
                <c:pt idx="101">
                  <c:v>405.35554491508287</c:v>
                </c:pt>
                <c:pt idx="102">
                  <c:v>1972.1647840920291</c:v>
                </c:pt>
                <c:pt idx="103">
                  <c:v>1832.098425590141</c:v>
                </c:pt>
                <c:pt idx="104">
                  <c:v>1712.2475889740608</c:v>
                </c:pt>
                <c:pt idx="105">
                  <c:v>2365.7483732735986</c:v>
                </c:pt>
                <c:pt idx="106">
                  <c:v>2179.0268379430727</c:v>
                </c:pt>
                <c:pt idx="107">
                  <c:v>-738.35702821292864</c:v>
                </c:pt>
                <c:pt idx="108">
                  <c:v>-506.92054339029664</c:v>
                </c:pt>
                <c:pt idx="109">
                  <c:v>1077.8298867263882</c:v>
                </c:pt>
                <c:pt idx="110">
                  <c:v>538.25216498782152</c:v>
                </c:pt>
                <c:pt idx="111">
                  <c:v>2075.4252495508581</c:v>
                </c:pt>
                <c:pt idx="112">
                  <c:v>1017.4634538644051</c:v>
                </c:pt>
                <c:pt idx="113">
                  <c:v>1024.9739594997034</c:v>
                </c:pt>
                <c:pt idx="114">
                  <c:v>2113.0725452725819</c:v>
                </c:pt>
                <c:pt idx="115">
                  <c:v>73.242898732361368</c:v>
                </c:pt>
                <c:pt idx="116">
                  <c:v>701.29609141189349</c:v>
                </c:pt>
                <c:pt idx="117">
                  <c:v>-168.8167639523279</c:v>
                </c:pt>
                <c:pt idx="118">
                  <c:v>2001.4068211236349</c:v>
                </c:pt>
                <c:pt idx="119">
                  <c:v>276.30497941553415</c:v>
                </c:pt>
                <c:pt idx="120">
                  <c:v>180.9593701516082</c:v>
                </c:pt>
                <c:pt idx="121">
                  <c:v>923.67971678259551</c:v>
                </c:pt>
                <c:pt idx="122">
                  <c:v>931.0348954194983</c:v>
                </c:pt>
                <c:pt idx="123">
                  <c:v>1444.794401265737</c:v>
                </c:pt>
                <c:pt idx="124">
                  <c:v>-329.8603658047416</c:v>
                </c:pt>
                <c:pt idx="125">
                  <c:v>2663.795313038112</c:v>
                </c:pt>
                <c:pt idx="126">
                  <c:v>924.71549625329385</c:v>
                </c:pt>
                <c:pt idx="127">
                  <c:v>1264.6255342692912</c:v>
                </c:pt>
                <c:pt idx="128">
                  <c:v>1254.6002023596811</c:v>
                </c:pt>
                <c:pt idx="129">
                  <c:v>921.2346278626128</c:v>
                </c:pt>
                <c:pt idx="130">
                  <c:v>792.94041603380469</c:v>
                </c:pt>
                <c:pt idx="131">
                  <c:v>538.17593019232299</c:v>
                </c:pt>
                <c:pt idx="132">
                  <c:v>181.89300114577441</c:v>
                </c:pt>
                <c:pt idx="133">
                  <c:v>1118.6426207675793</c:v>
                </c:pt>
                <c:pt idx="134">
                  <c:v>1066.1642686395826</c:v>
                </c:pt>
                <c:pt idx="135">
                  <c:v>69.800343401204032</c:v>
                </c:pt>
                <c:pt idx="136">
                  <c:v>1387.2757744239907</c:v>
                </c:pt>
                <c:pt idx="137">
                  <c:v>976.28448946778281</c:v>
                </c:pt>
                <c:pt idx="138">
                  <c:v>663.6717077408116</c:v>
                </c:pt>
                <c:pt idx="139">
                  <c:v>893.21491094310852</c:v>
                </c:pt>
                <c:pt idx="140">
                  <c:v>1986.7462871897087</c:v>
                </c:pt>
                <c:pt idx="141">
                  <c:v>894.76731906397913</c:v>
                </c:pt>
                <c:pt idx="142">
                  <c:v>435.73134175138057</c:v>
                </c:pt>
                <c:pt idx="143">
                  <c:v>2430.6432959143931</c:v>
                </c:pt>
                <c:pt idx="144">
                  <c:v>1719.839009247298</c:v>
                </c:pt>
                <c:pt idx="145">
                  <c:v>59.117951866694909</c:v>
                </c:pt>
                <c:pt idx="146">
                  <c:v>1097.3924915297735</c:v>
                </c:pt>
                <c:pt idx="147">
                  <c:v>585.52281337517638</c:v>
                </c:pt>
                <c:pt idx="148">
                  <c:v>1873.8140766386821</c:v>
                </c:pt>
                <c:pt idx="149">
                  <c:v>-226.672046359923</c:v>
                </c:pt>
                <c:pt idx="150">
                  <c:v>150.78854173082721</c:v>
                </c:pt>
                <c:pt idx="151">
                  <c:v>1509.6823203025028</c:v>
                </c:pt>
                <c:pt idx="152">
                  <c:v>1020.8815838484938</c:v>
                </c:pt>
                <c:pt idx="153">
                  <c:v>585.69246280227458</c:v>
                </c:pt>
                <c:pt idx="154">
                  <c:v>1813.4411780866465</c:v>
                </c:pt>
                <c:pt idx="155">
                  <c:v>531.9347126381499</c:v>
                </c:pt>
                <c:pt idx="156">
                  <c:v>1717.657935200119</c:v>
                </c:pt>
                <c:pt idx="157">
                  <c:v>1864.5463381340007</c:v>
                </c:pt>
                <c:pt idx="158">
                  <c:v>785.86070872812388</c:v>
                </c:pt>
                <c:pt idx="159">
                  <c:v>693.00791555936655</c:v>
                </c:pt>
                <c:pt idx="160">
                  <c:v>1655.113543329556</c:v>
                </c:pt>
                <c:pt idx="161">
                  <c:v>442.41940681148287</c:v>
                </c:pt>
                <c:pt idx="162">
                  <c:v>1298.622616459025</c:v>
                </c:pt>
                <c:pt idx="163">
                  <c:v>260.07093551199631</c:v>
                </c:pt>
                <c:pt idx="164">
                  <c:v>1453.4600652254953</c:v>
                </c:pt>
                <c:pt idx="165">
                  <c:v>1639.1621663466897</c:v>
                </c:pt>
                <c:pt idx="166">
                  <c:v>1824.7404930237844</c:v>
                </c:pt>
                <c:pt idx="167">
                  <c:v>1631.8732696424154</c:v>
                </c:pt>
                <c:pt idx="168">
                  <c:v>1768.0180943154446</c:v>
                </c:pt>
                <c:pt idx="169">
                  <c:v>933.33015772643444</c:v>
                </c:pt>
                <c:pt idx="170">
                  <c:v>1266.4368027529074</c:v>
                </c:pt>
                <c:pt idx="171">
                  <c:v>1680.2534112611954</c:v>
                </c:pt>
                <c:pt idx="172">
                  <c:v>1607.4411885396426</c:v>
                </c:pt>
                <c:pt idx="173">
                  <c:v>1396.7800487687973</c:v>
                </c:pt>
                <c:pt idx="174">
                  <c:v>1345.2470070515519</c:v>
                </c:pt>
                <c:pt idx="175">
                  <c:v>1230.4675556583416</c:v>
                </c:pt>
                <c:pt idx="176">
                  <c:v>867.50561288013364</c:v>
                </c:pt>
                <c:pt idx="177">
                  <c:v>802.33031412472951</c:v>
                </c:pt>
                <c:pt idx="178">
                  <c:v>1405.5861915335358</c:v>
                </c:pt>
                <c:pt idx="179">
                  <c:v>1070.6176919445738</c:v>
                </c:pt>
                <c:pt idx="180">
                  <c:v>1122.0421314373684</c:v>
                </c:pt>
                <c:pt idx="181">
                  <c:v>766.17232187375976</c:v>
                </c:pt>
                <c:pt idx="182">
                  <c:v>1307.7594640876848</c:v>
                </c:pt>
                <c:pt idx="183">
                  <c:v>1271.0021878251923</c:v>
                </c:pt>
                <c:pt idx="184">
                  <c:v>33.547732596882327</c:v>
                </c:pt>
                <c:pt idx="185">
                  <c:v>1305.1713892692717</c:v>
                </c:pt>
                <c:pt idx="186">
                  <c:v>594.79525774075455</c:v>
                </c:pt>
                <c:pt idx="187">
                  <c:v>1686.8203420454315</c:v>
                </c:pt>
                <c:pt idx="188">
                  <c:v>1199.0447891418576</c:v>
                </c:pt>
                <c:pt idx="189">
                  <c:v>901.76858941491219</c:v>
                </c:pt>
                <c:pt idx="190">
                  <c:v>1548.6360401965337</c:v>
                </c:pt>
                <c:pt idx="191">
                  <c:v>1332.7246910590616</c:v>
                </c:pt>
                <c:pt idx="192">
                  <c:v>2255.4175852720114</c:v>
                </c:pt>
                <c:pt idx="193">
                  <c:v>814.8565571658055</c:v>
                </c:pt>
                <c:pt idx="194">
                  <c:v>364.73905710085489</c:v>
                </c:pt>
                <c:pt idx="195">
                  <c:v>1655.2972708254465</c:v>
                </c:pt>
                <c:pt idx="196">
                  <c:v>1460.5631319145134</c:v>
                </c:pt>
                <c:pt idx="197">
                  <c:v>1192.3480620806408</c:v>
                </c:pt>
                <c:pt idx="198">
                  <c:v>1535.8313373015053</c:v>
                </c:pt>
                <c:pt idx="199">
                  <c:v>778.9409749244129</c:v>
                </c:pt>
                <c:pt idx="200">
                  <c:v>1501.1465299796419</c:v>
                </c:pt>
                <c:pt idx="201">
                  <c:v>1585.9193690081752</c:v>
                </c:pt>
                <c:pt idx="202">
                  <c:v>758.71738067871354</c:v>
                </c:pt>
                <c:pt idx="203">
                  <c:v>1202.7976309540727</c:v>
                </c:pt>
                <c:pt idx="204">
                  <c:v>604.90778039140082</c:v>
                </c:pt>
                <c:pt idx="205">
                  <c:v>856.50036164850815</c:v>
                </c:pt>
                <c:pt idx="206">
                  <c:v>1612.4420046798302</c:v>
                </c:pt>
                <c:pt idx="207">
                  <c:v>582.74915749287277</c:v>
                </c:pt>
                <c:pt idx="208">
                  <c:v>1502.3919747667583</c:v>
                </c:pt>
                <c:pt idx="209">
                  <c:v>1365.5073683206219</c:v>
                </c:pt>
                <c:pt idx="210">
                  <c:v>1143.7472766481983</c:v>
                </c:pt>
                <c:pt idx="211">
                  <c:v>1043.181990348844</c:v>
                </c:pt>
                <c:pt idx="212">
                  <c:v>651.70952997437757</c:v>
                </c:pt>
                <c:pt idx="213">
                  <c:v>388.52921589857169</c:v>
                </c:pt>
                <c:pt idx="214">
                  <c:v>2710.0416295987861</c:v>
                </c:pt>
                <c:pt idx="215">
                  <c:v>802.93350197284803</c:v>
                </c:pt>
                <c:pt idx="216">
                  <c:v>770.61871379813647</c:v>
                </c:pt>
                <c:pt idx="217">
                  <c:v>1392.0845619355919</c:v>
                </c:pt>
                <c:pt idx="218">
                  <c:v>941.73673741499374</c:v>
                </c:pt>
                <c:pt idx="219">
                  <c:v>1063.1189147264936</c:v>
                </c:pt>
                <c:pt idx="220">
                  <c:v>-56.647032546105947</c:v>
                </c:pt>
                <c:pt idx="221">
                  <c:v>1389.0658500680495</c:v>
                </c:pt>
                <c:pt idx="222">
                  <c:v>1136.2288618931348</c:v>
                </c:pt>
                <c:pt idx="223">
                  <c:v>-23.551868158550292</c:v>
                </c:pt>
                <c:pt idx="224">
                  <c:v>987.25015193211902</c:v>
                </c:pt>
                <c:pt idx="225">
                  <c:v>270.7213470829721</c:v>
                </c:pt>
                <c:pt idx="226">
                  <c:v>538.94205185028272</c:v>
                </c:pt>
                <c:pt idx="227">
                  <c:v>38.563496270991322</c:v>
                </c:pt>
                <c:pt idx="228">
                  <c:v>1028.3837972857805</c:v>
                </c:pt>
                <c:pt idx="229">
                  <c:v>1489.084678649951</c:v>
                </c:pt>
                <c:pt idx="230">
                  <c:v>108.49220183801197</c:v>
                </c:pt>
                <c:pt idx="231">
                  <c:v>2060.767020288803</c:v>
                </c:pt>
                <c:pt idx="232">
                  <c:v>960.81152116773899</c:v>
                </c:pt>
                <c:pt idx="233">
                  <c:v>1415.693189275645</c:v>
                </c:pt>
                <c:pt idx="234">
                  <c:v>1205.7647742726499</c:v>
                </c:pt>
                <c:pt idx="235">
                  <c:v>2628.057851861925</c:v>
                </c:pt>
                <c:pt idx="236">
                  <c:v>1266.6516985071416</c:v>
                </c:pt>
                <c:pt idx="237">
                  <c:v>1679.8622993148902</c:v>
                </c:pt>
                <c:pt idx="238">
                  <c:v>821.59855506077963</c:v>
                </c:pt>
                <c:pt idx="239">
                  <c:v>1029.6846013982322</c:v>
                </c:pt>
                <c:pt idx="240">
                  <c:v>2002.4532498640376</c:v>
                </c:pt>
                <c:pt idx="241">
                  <c:v>821.5172081579891</c:v>
                </c:pt>
                <c:pt idx="242">
                  <c:v>797.84664800756161</c:v>
                </c:pt>
                <c:pt idx="243">
                  <c:v>1870.9409290333283</c:v>
                </c:pt>
                <c:pt idx="244">
                  <c:v>1213.2949680601373</c:v>
                </c:pt>
                <c:pt idx="245">
                  <c:v>735.70997738951542</c:v>
                </c:pt>
                <c:pt idx="246">
                  <c:v>1421.5255975835255</c:v>
                </c:pt>
                <c:pt idx="247">
                  <c:v>-239.8489509533174</c:v>
                </c:pt>
                <c:pt idx="248">
                  <c:v>2454.023183639647</c:v>
                </c:pt>
                <c:pt idx="249">
                  <c:v>137.47307286772769</c:v>
                </c:pt>
                <c:pt idx="250">
                  <c:v>-308.24048421692936</c:v>
                </c:pt>
                <c:pt idx="251">
                  <c:v>424.28580482007851</c:v>
                </c:pt>
                <c:pt idx="252">
                  <c:v>840.93131067597869</c:v>
                </c:pt>
                <c:pt idx="253">
                  <c:v>1062.4853071973241</c:v>
                </c:pt>
                <c:pt idx="254">
                  <c:v>487.0041947589209</c:v>
                </c:pt>
                <c:pt idx="255">
                  <c:v>1219.6376086375283</c:v>
                </c:pt>
                <c:pt idx="256">
                  <c:v>588.37412073763755</c:v>
                </c:pt>
                <c:pt idx="257">
                  <c:v>1218.6011652427842</c:v>
                </c:pt>
                <c:pt idx="258">
                  <c:v>1069.8546754062352</c:v>
                </c:pt>
                <c:pt idx="259">
                  <c:v>1139.779269683891</c:v>
                </c:pt>
                <c:pt idx="260">
                  <c:v>1008.5896878068728</c:v>
                </c:pt>
                <c:pt idx="261">
                  <c:v>2150.0266054975741</c:v>
                </c:pt>
                <c:pt idx="262">
                  <c:v>1470.0663800350983</c:v>
                </c:pt>
                <c:pt idx="263">
                  <c:v>1248.7490910425436</c:v>
                </c:pt>
                <c:pt idx="264">
                  <c:v>660.2521124272746</c:v>
                </c:pt>
                <c:pt idx="265">
                  <c:v>536.93532896231795</c:v>
                </c:pt>
                <c:pt idx="266">
                  <c:v>1055.0974942348796</c:v>
                </c:pt>
                <c:pt idx="267">
                  <c:v>1012.2297354031256</c:v>
                </c:pt>
                <c:pt idx="268">
                  <c:v>687.19924087048912</c:v>
                </c:pt>
                <c:pt idx="269">
                  <c:v>-298.4205257215558</c:v>
                </c:pt>
                <c:pt idx="270">
                  <c:v>2065.560881327443</c:v>
                </c:pt>
                <c:pt idx="271">
                  <c:v>1258.7803326956687</c:v>
                </c:pt>
                <c:pt idx="272">
                  <c:v>672.56105044108415</c:v>
                </c:pt>
                <c:pt idx="273">
                  <c:v>1065.1153456338118</c:v>
                </c:pt>
                <c:pt idx="274">
                  <c:v>429.12565050440662</c:v>
                </c:pt>
                <c:pt idx="275">
                  <c:v>287.91443937726763</c:v>
                </c:pt>
                <c:pt idx="276">
                  <c:v>588.64350691388927</c:v>
                </c:pt>
                <c:pt idx="277">
                  <c:v>2009.7905593037458</c:v>
                </c:pt>
                <c:pt idx="278">
                  <c:v>1273.6403874909906</c:v>
                </c:pt>
                <c:pt idx="279">
                  <c:v>1189.1729069746746</c:v>
                </c:pt>
                <c:pt idx="280">
                  <c:v>1420.5495788987648</c:v>
                </c:pt>
                <c:pt idx="281">
                  <c:v>817.39467888764818</c:v>
                </c:pt>
                <c:pt idx="282">
                  <c:v>1102.6248168873699</c:v>
                </c:pt>
                <c:pt idx="283">
                  <c:v>-219.62752159267723</c:v>
                </c:pt>
                <c:pt idx="284">
                  <c:v>1581.2815796154273</c:v>
                </c:pt>
                <c:pt idx="285">
                  <c:v>860.06607193634864</c:v>
                </c:pt>
                <c:pt idx="286">
                  <c:v>1065.0202083270738</c:v>
                </c:pt>
                <c:pt idx="287">
                  <c:v>977.95742064833075</c:v>
                </c:pt>
                <c:pt idx="288">
                  <c:v>2599.587708931494</c:v>
                </c:pt>
                <c:pt idx="289">
                  <c:v>1417.256201614302</c:v>
                </c:pt>
                <c:pt idx="290">
                  <c:v>-216.78048475796965</c:v>
                </c:pt>
                <c:pt idx="291">
                  <c:v>2046.6278593339844</c:v>
                </c:pt>
                <c:pt idx="292">
                  <c:v>2258.6766899948539</c:v>
                </c:pt>
                <c:pt idx="293">
                  <c:v>1782.5047830346921</c:v>
                </c:pt>
                <c:pt idx="294">
                  <c:v>829.74641305123623</c:v>
                </c:pt>
                <c:pt idx="295">
                  <c:v>266.65747476460899</c:v>
                </c:pt>
                <c:pt idx="296">
                  <c:v>2635.583739643097</c:v>
                </c:pt>
                <c:pt idx="297">
                  <c:v>2138.5604944385432</c:v>
                </c:pt>
                <c:pt idx="298">
                  <c:v>1326.4645592675929</c:v>
                </c:pt>
                <c:pt idx="299">
                  <c:v>625.17995858151448</c:v>
                </c:pt>
                <c:pt idx="300">
                  <c:v>-180.26842636517995</c:v>
                </c:pt>
                <c:pt idx="301">
                  <c:v>1262.5386837734593</c:v>
                </c:pt>
                <c:pt idx="302">
                  <c:v>1603.258641134114</c:v>
                </c:pt>
                <c:pt idx="303">
                  <c:v>435.14566482670693</c:v>
                </c:pt>
                <c:pt idx="304">
                  <c:v>-171.45434822825428</c:v>
                </c:pt>
                <c:pt idx="305">
                  <c:v>1333.0233487294315</c:v>
                </c:pt>
                <c:pt idx="306">
                  <c:v>2475.2848048381388</c:v>
                </c:pt>
                <c:pt idx="307">
                  <c:v>967.7817098495301</c:v>
                </c:pt>
                <c:pt idx="308">
                  <c:v>910.72285490486502</c:v>
                </c:pt>
                <c:pt idx="309">
                  <c:v>302.22977634986358</c:v>
                </c:pt>
                <c:pt idx="310">
                  <c:v>1338.9751677776167</c:v>
                </c:pt>
                <c:pt idx="311">
                  <c:v>1402.6762424935714</c:v>
                </c:pt>
                <c:pt idx="312">
                  <c:v>1515.281456380573</c:v>
                </c:pt>
                <c:pt idx="313">
                  <c:v>777.7932735928822</c:v>
                </c:pt>
                <c:pt idx="314">
                  <c:v>2087.3376408262607</c:v>
                </c:pt>
                <c:pt idx="315">
                  <c:v>706.99114935041644</c:v>
                </c:pt>
                <c:pt idx="316">
                  <c:v>833.16569803046127</c:v>
                </c:pt>
                <c:pt idx="317">
                  <c:v>1634.0464356990683</c:v>
                </c:pt>
                <c:pt idx="318">
                  <c:v>644.35292388506252</c:v>
                </c:pt>
                <c:pt idx="319">
                  <c:v>1248.5730827973337</c:v>
                </c:pt>
                <c:pt idx="320">
                  <c:v>-121.60909121584649</c:v>
                </c:pt>
                <c:pt idx="321">
                  <c:v>16.149325990310899</c:v>
                </c:pt>
                <c:pt idx="322">
                  <c:v>1516.4806436162389</c:v>
                </c:pt>
                <c:pt idx="323">
                  <c:v>911.71324909141617</c:v>
                </c:pt>
                <c:pt idx="324">
                  <c:v>48.489746993236224</c:v>
                </c:pt>
                <c:pt idx="325">
                  <c:v>1329.5230680070417</c:v>
                </c:pt>
                <c:pt idx="326">
                  <c:v>1865.2969133689212</c:v>
                </c:pt>
                <c:pt idx="327">
                  <c:v>851.28667485411029</c:v>
                </c:pt>
                <c:pt idx="328">
                  <c:v>1674.6971853448806</c:v>
                </c:pt>
                <c:pt idx="329">
                  <c:v>1651.749353709452</c:v>
                </c:pt>
                <c:pt idx="330">
                  <c:v>940.86451079586686</c:v>
                </c:pt>
                <c:pt idx="331">
                  <c:v>309.00704030855468</c:v>
                </c:pt>
                <c:pt idx="332">
                  <c:v>1617.9044845499516</c:v>
                </c:pt>
                <c:pt idx="333">
                  <c:v>1611.9463959055427</c:v>
                </c:pt>
                <c:pt idx="334">
                  <c:v>1891.3497131019021</c:v>
                </c:pt>
                <c:pt idx="335">
                  <c:v>339.30814934797178</c:v>
                </c:pt>
                <c:pt idx="336">
                  <c:v>1798.5080986785165</c:v>
                </c:pt>
                <c:pt idx="337">
                  <c:v>1628.8304559017329</c:v>
                </c:pt>
                <c:pt idx="338">
                  <c:v>625.27956505077066</c:v>
                </c:pt>
                <c:pt idx="339">
                  <c:v>499.26427963276194</c:v>
                </c:pt>
                <c:pt idx="340">
                  <c:v>1986.4374270693622</c:v>
                </c:pt>
                <c:pt idx="341">
                  <c:v>1561.6566830398533</c:v>
                </c:pt>
                <c:pt idx="342">
                  <c:v>2343.9111602770736</c:v>
                </c:pt>
                <c:pt idx="343">
                  <c:v>776.1911154312462</c:v>
                </c:pt>
                <c:pt idx="344">
                  <c:v>1467.8921347979301</c:v>
                </c:pt>
                <c:pt idx="345">
                  <c:v>228.88456917725688</c:v>
                </c:pt>
                <c:pt idx="346">
                  <c:v>1421.3466708854935</c:v>
                </c:pt>
                <c:pt idx="347">
                  <c:v>273.09528827058807</c:v>
                </c:pt>
                <c:pt idx="348">
                  <c:v>-203.28813634624242</c:v>
                </c:pt>
                <c:pt idx="349">
                  <c:v>1179.9917337736374</c:v>
                </c:pt>
                <c:pt idx="350">
                  <c:v>2199.132362390013</c:v>
                </c:pt>
                <c:pt idx="351">
                  <c:v>1416.9803699438025</c:v>
                </c:pt>
                <c:pt idx="352">
                  <c:v>1719.2922993145605</c:v>
                </c:pt>
                <c:pt idx="353">
                  <c:v>184.73405755593996</c:v>
                </c:pt>
                <c:pt idx="354">
                  <c:v>557.80492379574525</c:v>
                </c:pt>
                <c:pt idx="355">
                  <c:v>55.58762918975674</c:v>
                </c:pt>
                <c:pt idx="356">
                  <c:v>1604.3814027540841</c:v>
                </c:pt>
                <c:pt idx="357">
                  <c:v>879.86391138463682</c:v>
                </c:pt>
                <c:pt idx="358">
                  <c:v>1783.5072012413925</c:v>
                </c:pt>
                <c:pt idx="359">
                  <c:v>866.29448965075539</c:v>
                </c:pt>
                <c:pt idx="360">
                  <c:v>1800.3929010486931</c:v>
                </c:pt>
                <c:pt idx="361">
                  <c:v>1240.1630736040597</c:v>
                </c:pt>
                <c:pt idx="362">
                  <c:v>-39.74589261632434</c:v>
                </c:pt>
                <c:pt idx="363">
                  <c:v>974.38332120916675</c:v>
                </c:pt>
                <c:pt idx="364">
                  <c:v>592.99017305309076</c:v>
                </c:pt>
                <c:pt idx="365">
                  <c:v>1955.4642652339594</c:v>
                </c:pt>
                <c:pt idx="366">
                  <c:v>1514.3151191960965</c:v>
                </c:pt>
                <c:pt idx="367">
                  <c:v>606.33550003077812</c:v>
                </c:pt>
                <c:pt idx="368">
                  <c:v>710.15736944134301</c:v>
                </c:pt>
                <c:pt idx="369">
                  <c:v>1111.1275957570358</c:v>
                </c:pt>
                <c:pt idx="370">
                  <c:v>413.35827275375163</c:v>
                </c:pt>
                <c:pt idx="371">
                  <c:v>1706.5955995357535</c:v>
                </c:pt>
                <c:pt idx="372">
                  <c:v>1221.7679208186491</c:v>
                </c:pt>
                <c:pt idx="373">
                  <c:v>1224.2849837852743</c:v>
                </c:pt>
                <c:pt idx="374">
                  <c:v>1215.243706265358</c:v>
                </c:pt>
                <c:pt idx="375">
                  <c:v>1219.8517710777789</c:v>
                </c:pt>
                <c:pt idx="376">
                  <c:v>935.73371752602225</c:v>
                </c:pt>
                <c:pt idx="377">
                  <c:v>201.88527145908381</c:v>
                </c:pt>
                <c:pt idx="378">
                  <c:v>1133.308852507465</c:v>
                </c:pt>
                <c:pt idx="379">
                  <c:v>-411.2500645970909</c:v>
                </c:pt>
                <c:pt idx="380">
                  <c:v>1039.3952339951607</c:v>
                </c:pt>
                <c:pt idx="381">
                  <c:v>748.59295698317703</c:v>
                </c:pt>
                <c:pt idx="382">
                  <c:v>1126.5311937887059</c:v>
                </c:pt>
                <c:pt idx="383">
                  <c:v>961.58570895735863</c:v>
                </c:pt>
                <c:pt idx="384">
                  <c:v>672.06344156352418</c:v>
                </c:pt>
                <c:pt idx="385">
                  <c:v>-202.9130501428034</c:v>
                </c:pt>
                <c:pt idx="386">
                  <c:v>-232.22432446647326</c:v>
                </c:pt>
                <c:pt idx="387">
                  <c:v>308.3737941383219</c:v>
                </c:pt>
                <c:pt idx="388">
                  <c:v>1466.6048816335174</c:v>
                </c:pt>
                <c:pt idx="389">
                  <c:v>1701.1189657158004</c:v>
                </c:pt>
                <c:pt idx="390">
                  <c:v>-227.11902652342457</c:v>
                </c:pt>
                <c:pt idx="391">
                  <c:v>1921.6802478817722</c:v>
                </c:pt>
                <c:pt idx="392">
                  <c:v>1149.3089513934622</c:v>
                </c:pt>
                <c:pt idx="393">
                  <c:v>1351.4779824380653</c:v>
                </c:pt>
                <c:pt idx="394">
                  <c:v>1054.6059279504252</c:v>
                </c:pt>
                <c:pt idx="395">
                  <c:v>798.65863428444584</c:v>
                </c:pt>
                <c:pt idx="396">
                  <c:v>2055.0307330145502</c:v>
                </c:pt>
                <c:pt idx="397">
                  <c:v>2573.5398259876129</c:v>
                </c:pt>
                <c:pt idx="398">
                  <c:v>698.61252842340048</c:v>
                </c:pt>
                <c:pt idx="399">
                  <c:v>1020.7719782768729</c:v>
                </c:pt>
                <c:pt idx="400">
                  <c:v>1673.0526500301391</c:v>
                </c:pt>
                <c:pt idx="401">
                  <c:v>827.30933580896976</c:v>
                </c:pt>
                <c:pt idx="402">
                  <c:v>1603.8799086420531</c:v>
                </c:pt>
                <c:pt idx="403">
                  <c:v>634.75935793205917</c:v>
                </c:pt>
                <c:pt idx="404">
                  <c:v>1444.0562115460264</c:v>
                </c:pt>
                <c:pt idx="405">
                  <c:v>1465.7345930532201</c:v>
                </c:pt>
                <c:pt idx="406">
                  <c:v>559.82023435057749</c:v>
                </c:pt>
                <c:pt idx="407">
                  <c:v>2112.4814163036608</c:v>
                </c:pt>
                <c:pt idx="408">
                  <c:v>935.21465286126931</c:v>
                </c:pt>
                <c:pt idx="409">
                  <c:v>1839.00560637695</c:v>
                </c:pt>
                <c:pt idx="410">
                  <c:v>1377.8481606725468</c:v>
                </c:pt>
                <c:pt idx="411">
                  <c:v>1284.1018099052553</c:v>
                </c:pt>
                <c:pt idx="412">
                  <c:v>916.29644196637423</c:v>
                </c:pt>
                <c:pt idx="413">
                  <c:v>2186.5791125161486</c:v>
                </c:pt>
                <c:pt idx="414">
                  <c:v>-99.330197193911488</c:v>
                </c:pt>
                <c:pt idx="415">
                  <c:v>22.329577041089067</c:v>
                </c:pt>
                <c:pt idx="416">
                  <c:v>1373.9280348452342</c:v>
                </c:pt>
                <c:pt idx="417">
                  <c:v>1869.184594430091</c:v>
                </c:pt>
                <c:pt idx="418">
                  <c:v>1253.3415065507056</c:v>
                </c:pt>
                <c:pt idx="419">
                  <c:v>1383.3336562697732</c:v>
                </c:pt>
                <c:pt idx="420">
                  <c:v>1278.7863086051689</c:v>
                </c:pt>
                <c:pt idx="421">
                  <c:v>2147.8139971667779</c:v>
                </c:pt>
                <c:pt idx="422">
                  <c:v>817.32548647787326</c:v>
                </c:pt>
                <c:pt idx="423">
                  <c:v>668.44153586657762</c:v>
                </c:pt>
                <c:pt idx="424">
                  <c:v>349.55882888555891</c:v>
                </c:pt>
                <c:pt idx="425">
                  <c:v>1848.0407648703604</c:v>
                </c:pt>
                <c:pt idx="426">
                  <c:v>296.18931372938573</c:v>
                </c:pt>
                <c:pt idx="427">
                  <c:v>2179.940219048422</c:v>
                </c:pt>
                <c:pt idx="428">
                  <c:v>951.84505274282128</c:v>
                </c:pt>
                <c:pt idx="429">
                  <c:v>2177.2020540763219</c:v>
                </c:pt>
                <c:pt idx="430">
                  <c:v>1067.8656224145866</c:v>
                </c:pt>
                <c:pt idx="431">
                  <c:v>779.22749773416012</c:v>
                </c:pt>
                <c:pt idx="432">
                  <c:v>1606.864284303502</c:v>
                </c:pt>
                <c:pt idx="433">
                  <c:v>706.33400567388617</c:v>
                </c:pt>
                <c:pt idx="434">
                  <c:v>558.68596565200551</c:v>
                </c:pt>
                <c:pt idx="435">
                  <c:v>672.39506933668758</c:v>
                </c:pt>
                <c:pt idx="436">
                  <c:v>1139.737808162379</c:v>
                </c:pt>
                <c:pt idx="437">
                  <c:v>1183.536674769482</c:v>
                </c:pt>
                <c:pt idx="438">
                  <c:v>832.07914911759553</c:v>
                </c:pt>
                <c:pt idx="439">
                  <c:v>1688.5819734376591</c:v>
                </c:pt>
                <c:pt idx="440">
                  <c:v>849.18419357276935</c:v>
                </c:pt>
                <c:pt idx="441">
                  <c:v>1734.1941934388328</c:v>
                </c:pt>
                <c:pt idx="442">
                  <c:v>1687.4846006841233</c:v>
                </c:pt>
                <c:pt idx="443">
                  <c:v>2145.1702482444844</c:v>
                </c:pt>
                <c:pt idx="444">
                  <c:v>336.08882476076224</c:v>
                </c:pt>
                <c:pt idx="445">
                  <c:v>1755.4807971495522</c:v>
                </c:pt>
                <c:pt idx="446">
                  <c:v>1014.2714150366505</c:v>
                </c:pt>
                <c:pt idx="447">
                  <c:v>1626.9306198971526</c:v>
                </c:pt>
                <c:pt idx="448">
                  <c:v>2.9084240255471627</c:v>
                </c:pt>
                <c:pt idx="449">
                  <c:v>881.9344184599255</c:v>
                </c:pt>
                <c:pt idx="450">
                  <c:v>1709.197293378948</c:v>
                </c:pt>
                <c:pt idx="451">
                  <c:v>2514.5518467541633</c:v>
                </c:pt>
                <c:pt idx="452">
                  <c:v>985.88528850173691</c:v>
                </c:pt>
                <c:pt idx="453">
                  <c:v>378.16708332129042</c:v>
                </c:pt>
                <c:pt idx="454">
                  <c:v>1841.5192184554915</c:v>
                </c:pt>
                <c:pt idx="455">
                  <c:v>329.73615716013308</c:v>
                </c:pt>
                <c:pt idx="456">
                  <c:v>4.6814169810807016</c:v>
                </c:pt>
                <c:pt idx="457">
                  <c:v>1255.8006305059275</c:v>
                </c:pt>
                <c:pt idx="458">
                  <c:v>1425.4325893755831</c:v>
                </c:pt>
                <c:pt idx="459">
                  <c:v>719.96475975064425</c:v>
                </c:pt>
                <c:pt idx="460">
                  <c:v>1625.402208152344</c:v>
                </c:pt>
                <c:pt idx="461">
                  <c:v>348.06942911154715</c:v>
                </c:pt>
                <c:pt idx="462">
                  <c:v>1274.4401409264644</c:v>
                </c:pt>
                <c:pt idx="463">
                  <c:v>993.16690571980678</c:v>
                </c:pt>
                <c:pt idx="464">
                  <c:v>2136.5648061723623</c:v>
                </c:pt>
                <c:pt idx="465">
                  <c:v>178.33302887787727</c:v>
                </c:pt>
                <c:pt idx="466">
                  <c:v>693.29698618999828</c:v>
                </c:pt>
                <c:pt idx="467">
                  <c:v>-743.95043099765576</c:v>
                </c:pt>
                <c:pt idx="468">
                  <c:v>1226.4720519378602</c:v>
                </c:pt>
                <c:pt idx="469">
                  <c:v>-479.39846555238211</c:v>
                </c:pt>
                <c:pt idx="470">
                  <c:v>411.07900011172984</c:v>
                </c:pt>
                <c:pt idx="471">
                  <c:v>2231.3605058232956</c:v>
                </c:pt>
                <c:pt idx="472">
                  <c:v>381.42781110547685</c:v>
                </c:pt>
                <c:pt idx="473">
                  <c:v>815.88273158420157</c:v>
                </c:pt>
                <c:pt idx="474">
                  <c:v>2064.9126160264459</c:v>
                </c:pt>
                <c:pt idx="475">
                  <c:v>927.72266478371307</c:v>
                </c:pt>
                <c:pt idx="476">
                  <c:v>1530.1495119484825</c:v>
                </c:pt>
                <c:pt idx="477">
                  <c:v>460.88888153887314</c:v>
                </c:pt>
                <c:pt idx="478">
                  <c:v>1321.9843981977947</c:v>
                </c:pt>
                <c:pt idx="479">
                  <c:v>729.28694612814309</c:v>
                </c:pt>
                <c:pt idx="480">
                  <c:v>5.9653847072592043</c:v>
                </c:pt>
                <c:pt idx="481">
                  <c:v>1421.2789607163534</c:v>
                </c:pt>
                <c:pt idx="482">
                  <c:v>1857.7882660283512</c:v>
                </c:pt>
                <c:pt idx="483">
                  <c:v>437.8878652337894</c:v>
                </c:pt>
                <c:pt idx="484">
                  <c:v>1339.9310876547265</c:v>
                </c:pt>
                <c:pt idx="485">
                  <c:v>177.4542788860677</c:v>
                </c:pt>
                <c:pt idx="486">
                  <c:v>228.3621458485062</c:v>
                </c:pt>
                <c:pt idx="487">
                  <c:v>53.120589496667662</c:v>
                </c:pt>
                <c:pt idx="488">
                  <c:v>1147.749714049251</c:v>
                </c:pt>
                <c:pt idx="489">
                  <c:v>1853.7017947490615</c:v>
                </c:pt>
                <c:pt idx="490">
                  <c:v>1277.6520910574936</c:v>
                </c:pt>
                <c:pt idx="491">
                  <c:v>2213.6741336384148</c:v>
                </c:pt>
                <c:pt idx="492">
                  <c:v>713.39450319916773</c:v>
                </c:pt>
                <c:pt idx="493">
                  <c:v>2121.4952981844517</c:v>
                </c:pt>
                <c:pt idx="494">
                  <c:v>2100.10875716279</c:v>
                </c:pt>
                <c:pt idx="495">
                  <c:v>2314.305701241673</c:v>
                </c:pt>
                <c:pt idx="496">
                  <c:v>1665.5654533841125</c:v>
                </c:pt>
                <c:pt idx="497">
                  <c:v>779.19931612744449</c:v>
                </c:pt>
                <c:pt idx="498">
                  <c:v>977.54098099505416</c:v>
                </c:pt>
                <c:pt idx="499">
                  <c:v>1182.063101197351</c:v>
                </c:pt>
                <c:pt idx="500">
                  <c:v>1725.343861036532</c:v>
                </c:pt>
                <c:pt idx="501">
                  <c:v>875.21470051130348</c:v>
                </c:pt>
                <c:pt idx="502">
                  <c:v>897.00450954380301</c:v>
                </c:pt>
                <c:pt idx="503">
                  <c:v>907.3778680457101</c:v>
                </c:pt>
                <c:pt idx="504">
                  <c:v>1008.8263765268248</c:v>
                </c:pt>
                <c:pt idx="505">
                  <c:v>385.96178006749562</c:v>
                </c:pt>
                <c:pt idx="506">
                  <c:v>-389.8793720549088</c:v>
                </c:pt>
                <c:pt idx="507">
                  <c:v>1575.6153814147808</c:v>
                </c:pt>
                <c:pt idx="508">
                  <c:v>1742.1678850549893</c:v>
                </c:pt>
                <c:pt idx="509">
                  <c:v>1472.1399941323207</c:v>
                </c:pt>
                <c:pt idx="510">
                  <c:v>2205.0525649288293</c:v>
                </c:pt>
                <c:pt idx="511">
                  <c:v>1236.1393687592129</c:v>
                </c:pt>
                <c:pt idx="512">
                  <c:v>1505.3420939380137</c:v>
                </c:pt>
                <c:pt idx="513">
                  <c:v>948.51456633873283</c:v>
                </c:pt>
                <c:pt idx="514">
                  <c:v>1133.4890261881583</c:v>
                </c:pt>
                <c:pt idx="515">
                  <c:v>857.30478459730739</c:v>
                </c:pt>
                <c:pt idx="516">
                  <c:v>1506.4052447537965</c:v>
                </c:pt>
                <c:pt idx="517">
                  <c:v>1035.9107498405813</c:v>
                </c:pt>
                <c:pt idx="518">
                  <c:v>1262.2881764871649</c:v>
                </c:pt>
                <c:pt idx="519">
                  <c:v>957.4480703642414</c:v>
                </c:pt>
                <c:pt idx="520">
                  <c:v>850.7435558618173</c:v>
                </c:pt>
                <c:pt idx="521">
                  <c:v>343.73641210347319</c:v>
                </c:pt>
                <c:pt idx="522">
                  <c:v>1065.9591011233745</c:v>
                </c:pt>
                <c:pt idx="523">
                  <c:v>1409.6743067340394</c:v>
                </c:pt>
                <c:pt idx="524">
                  <c:v>1734.8303529625343</c:v>
                </c:pt>
                <c:pt idx="525">
                  <c:v>1201.0199822737513</c:v>
                </c:pt>
                <c:pt idx="526">
                  <c:v>1253.5512888145113</c:v>
                </c:pt>
                <c:pt idx="527">
                  <c:v>586.98329099660941</c:v>
                </c:pt>
                <c:pt idx="528">
                  <c:v>624.00922991995412</c:v>
                </c:pt>
                <c:pt idx="529">
                  <c:v>1957.7822475875373</c:v>
                </c:pt>
                <c:pt idx="530">
                  <c:v>1138.4064682390367</c:v>
                </c:pt>
                <c:pt idx="531">
                  <c:v>1456.8926560235486</c:v>
                </c:pt>
                <c:pt idx="532">
                  <c:v>1243.5365973914666</c:v>
                </c:pt>
                <c:pt idx="533">
                  <c:v>1712.7859323207524</c:v>
                </c:pt>
                <c:pt idx="534">
                  <c:v>1560.4899221690721</c:v>
                </c:pt>
                <c:pt idx="535">
                  <c:v>898.41687272839806</c:v>
                </c:pt>
                <c:pt idx="536">
                  <c:v>551.93477856866036</c:v>
                </c:pt>
                <c:pt idx="537">
                  <c:v>1085.6122196592223</c:v>
                </c:pt>
                <c:pt idx="538">
                  <c:v>749.5569936032764</c:v>
                </c:pt>
                <c:pt idx="539">
                  <c:v>-153.17624934426641</c:v>
                </c:pt>
                <c:pt idx="540">
                  <c:v>-251.24020882696311</c:v>
                </c:pt>
                <c:pt idx="541">
                  <c:v>1209.2986752834665</c:v>
                </c:pt>
                <c:pt idx="542">
                  <c:v>1874.2407264507042</c:v>
                </c:pt>
                <c:pt idx="543">
                  <c:v>1370.1522273591515</c:v>
                </c:pt>
                <c:pt idx="544">
                  <c:v>96.190515513214962</c:v>
                </c:pt>
                <c:pt idx="545">
                  <c:v>776.5043844708805</c:v>
                </c:pt>
                <c:pt idx="546">
                  <c:v>149.41614464990403</c:v>
                </c:pt>
                <c:pt idx="547">
                  <c:v>1012.6291664262026</c:v>
                </c:pt>
                <c:pt idx="548">
                  <c:v>105.77095724739308</c:v>
                </c:pt>
                <c:pt idx="549">
                  <c:v>1248.3155596287154</c:v>
                </c:pt>
                <c:pt idx="550">
                  <c:v>-226.44682001863475</c:v>
                </c:pt>
                <c:pt idx="551">
                  <c:v>1954.4933307424794</c:v>
                </c:pt>
                <c:pt idx="552">
                  <c:v>1984.9903200200913</c:v>
                </c:pt>
                <c:pt idx="553">
                  <c:v>1001.2155338310549</c:v>
                </c:pt>
                <c:pt idx="554">
                  <c:v>375.77186715603654</c:v>
                </c:pt>
                <c:pt idx="555">
                  <c:v>1588.2577929716733</c:v>
                </c:pt>
                <c:pt idx="556">
                  <c:v>973.01542356072764</c:v>
                </c:pt>
                <c:pt idx="557">
                  <c:v>1206.1317899055859</c:v>
                </c:pt>
                <c:pt idx="558">
                  <c:v>1371.1997861715386</c:v>
                </c:pt>
                <c:pt idx="559">
                  <c:v>51.540697532792137</c:v>
                </c:pt>
                <c:pt idx="560">
                  <c:v>767.12065709219689</c:v>
                </c:pt>
                <c:pt idx="561">
                  <c:v>1881.1716995044408</c:v>
                </c:pt>
                <c:pt idx="562">
                  <c:v>1199.2705389922069</c:v>
                </c:pt>
                <c:pt idx="563">
                  <c:v>783.02160343995979</c:v>
                </c:pt>
                <c:pt idx="564">
                  <c:v>607.54206966633285</c:v>
                </c:pt>
                <c:pt idx="565">
                  <c:v>530.14480156325965</c:v>
                </c:pt>
                <c:pt idx="566">
                  <c:v>1241.5480025053512</c:v>
                </c:pt>
                <c:pt idx="567">
                  <c:v>229.73324069142211</c:v>
                </c:pt>
                <c:pt idx="568">
                  <c:v>282.81393714540195</c:v>
                </c:pt>
                <c:pt idx="569">
                  <c:v>2137.6391689816842</c:v>
                </c:pt>
                <c:pt idx="570">
                  <c:v>218.95775012691774</c:v>
                </c:pt>
                <c:pt idx="571">
                  <c:v>1058.3859513719294</c:v>
                </c:pt>
                <c:pt idx="572">
                  <c:v>757.45726201808338</c:v>
                </c:pt>
                <c:pt idx="573">
                  <c:v>1552.2214525406921</c:v>
                </c:pt>
                <c:pt idx="574">
                  <c:v>381.46826711008083</c:v>
                </c:pt>
                <c:pt idx="575">
                  <c:v>1061.295679196319</c:v>
                </c:pt>
                <c:pt idx="576">
                  <c:v>1986.7466547720651</c:v>
                </c:pt>
                <c:pt idx="577">
                  <c:v>1527.9437064482163</c:v>
                </c:pt>
                <c:pt idx="578">
                  <c:v>1238.3902538713028</c:v>
                </c:pt>
                <c:pt idx="579">
                  <c:v>-445.37304603090718</c:v>
                </c:pt>
                <c:pt idx="580">
                  <c:v>1182.6703117811746</c:v>
                </c:pt>
                <c:pt idx="581">
                  <c:v>662.35147564714691</c:v>
                </c:pt>
                <c:pt idx="582">
                  <c:v>185.1287922662666</c:v>
                </c:pt>
                <c:pt idx="583">
                  <c:v>1387.2250919570329</c:v>
                </c:pt>
                <c:pt idx="584">
                  <c:v>1468.0716654200412</c:v>
                </c:pt>
                <c:pt idx="585">
                  <c:v>2810.3002117390802</c:v>
                </c:pt>
                <c:pt idx="586">
                  <c:v>1573.5027149705265</c:v>
                </c:pt>
                <c:pt idx="587">
                  <c:v>527.3859478065699</c:v>
                </c:pt>
                <c:pt idx="588">
                  <c:v>1481.3138108831763</c:v>
                </c:pt>
                <c:pt idx="589">
                  <c:v>44.567949068399685</c:v>
                </c:pt>
                <c:pt idx="590">
                  <c:v>95.22622140565079</c:v>
                </c:pt>
                <c:pt idx="591">
                  <c:v>1269.4981051671198</c:v>
                </c:pt>
                <c:pt idx="592">
                  <c:v>2455.0385662031717</c:v>
                </c:pt>
                <c:pt idx="593">
                  <c:v>2750.2340041466314</c:v>
                </c:pt>
                <c:pt idx="594">
                  <c:v>756.99918466046893</c:v>
                </c:pt>
                <c:pt idx="595">
                  <c:v>1073.0906291220886</c:v>
                </c:pt>
                <c:pt idx="596">
                  <c:v>871.98147795870784</c:v>
                </c:pt>
                <c:pt idx="597">
                  <c:v>-528.12521125115575</c:v>
                </c:pt>
                <c:pt idx="598">
                  <c:v>152.74362823326447</c:v>
                </c:pt>
                <c:pt idx="599">
                  <c:v>1525.9579077794297</c:v>
                </c:pt>
                <c:pt idx="600">
                  <c:v>1546.6034783442674</c:v>
                </c:pt>
                <c:pt idx="601">
                  <c:v>899.68655852477173</c:v>
                </c:pt>
                <c:pt idx="602">
                  <c:v>2173.6938378263167</c:v>
                </c:pt>
                <c:pt idx="603">
                  <c:v>304.1839079461248</c:v>
                </c:pt>
                <c:pt idx="604">
                  <c:v>704.39413315739182</c:v>
                </c:pt>
                <c:pt idx="605">
                  <c:v>656.23992515546126</c:v>
                </c:pt>
                <c:pt idx="606">
                  <c:v>-127.85799239072549</c:v>
                </c:pt>
                <c:pt idx="607">
                  <c:v>1364.6740907836552</c:v>
                </c:pt>
                <c:pt idx="608">
                  <c:v>1369.8971806902891</c:v>
                </c:pt>
                <c:pt idx="609">
                  <c:v>668.98223233266822</c:v>
                </c:pt>
                <c:pt idx="610">
                  <c:v>745.66652045918727</c:v>
                </c:pt>
                <c:pt idx="611">
                  <c:v>361.62146134576517</c:v>
                </c:pt>
                <c:pt idx="612">
                  <c:v>2066.298216579874</c:v>
                </c:pt>
                <c:pt idx="613">
                  <c:v>448.92579994236138</c:v>
                </c:pt>
                <c:pt idx="614">
                  <c:v>203.97887247887593</c:v>
                </c:pt>
                <c:pt idx="615">
                  <c:v>762.85148990831374</c:v>
                </c:pt>
                <c:pt idx="616">
                  <c:v>596.65448652608791</c:v>
                </c:pt>
                <c:pt idx="617">
                  <c:v>1305.9853469533232</c:v>
                </c:pt>
                <c:pt idx="618">
                  <c:v>2109.8708440837781</c:v>
                </c:pt>
                <c:pt idx="619">
                  <c:v>712.54065224122701</c:v>
                </c:pt>
                <c:pt idx="620">
                  <c:v>1107.3347221126689</c:v>
                </c:pt>
                <c:pt idx="621">
                  <c:v>880.55008187228339</c:v>
                </c:pt>
                <c:pt idx="622">
                  <c:v>1634.5228607342485</c:v>
                </c:pt>
                <c:pt idx="623">
                  <c:v>1164.6881652725097</c:v>
                </c:pt>
                <c:pt idx="624">
                  <c:v>2328.4525235519404</c:v>
                </c:pt>
                <c:pt idx="625">
                  <c:v>1842.8387604394597</c:v>
                </c:pt>
                <c:pt idx="626">
                  <c:v>734.54174757050453</c:v>
                </c:pt>
                <c:pt idx="627">
                  <c:v>853.0625759746938</c:v>
                </c:pt>
                <c:pt idx="628">
                  <c:v>-338.49642240195305</c:v>
                </c:pt>
                <c:pt idx="629">
                  <c:v>606.23299314055021</c:v>
                </c:pt>
                <c:pt idx="630">
                  <c:v>1465.2393650464583</c:v>
                </c:pt>
                <c:pt idx="631">
                  <c:v>978.80587057165894</c:v>
                </c:pt>
                <c:pt idx="632">
                  <c:v>816.96684480629233</c:v>
                </c:pt>
                <c:pt idx="633">
                  <c:v>98.318668972269109</c:v>
                </c:pt>
                <c:pt idx="634">
                  <c:v>1996.0593421258454</c:v>
                </c:pt>
                <c:pt idx="635">
                  <c:v>2811.3798707475271</c:v>
                </c:pt>
                <c:pt idx="636">
                  <c:v>819.97177358684633</c:v>
                </c:pt>
                <c:pt idx="637">
                  <c:v>1361.4067538531745</c:v>
                </c:pt>
                <c:pt idx="638">
                  <c:v>1578.8529783378667</c:v>
                </c:pt>
                <c:pt idx="639">
                  <c:v>1178.7342467642193</c:v>
                </c:pt>
                <c:pt idx="640">
                  <c:v>796.91276070500442</c:v>
                </c:pt>
                <c:pt idx="641">
                  <c:v>1179.8552185277745</c:v>
                </c:pt>
                <c:pt idx="642">
                  <c:v>1546.9116783922182</c:v>
                </c:pt>
                <c:pt idx="643">
                  <c:v>2118.8455215733688</c:v>
                </c:pt>
                <c:pt idx="644">
                  <c:v>1424.6971433257772</c:v>
                </c:pt>
                <c:pt idx="645">
                  <c:v>1497.0883274331459</c:v>
                </c:pt>
                <c:pt idx="646">
                  <c:v>2899.036234873437</c:v>
                </c:pt>
                <c:pt idx="647">
                  <c:v>2015.0070692760819</c:v>
                </c:pt>
                <c:pt idx="648">
                  <c:v>1798.493830299788</c:v>
                </c:pt>
                <c:pt idx="649">
                  <c:v>-645.15076335550043</c:v>
                </c:pt>
                <c:pt idx="650">
                  <c:v>1196.5511384065337</c:v>
                </c:pt>
                <c:pt idx="651">
                  <c:v>-11.518968766312526</c:v>
                </c:pt>
                <c:pt idx="652">
                  <c:v>882.18898580443829</c:v>
                </c:pt>
                <c:pt idx="653">
                  <c:v>1306.5991000634924</c:v>
                </c:pt>
                <c:pt idx="654">
                  <c:v>409.84822708868415</c:v>
                </c:pt>
                <c:pt idx="655">
                  <c:v>239.78614012360663</c:v>
                </c:pt>
                <c:pt idx="656">
                  <c:v>1308.4184644728132</c:v>
                </c:pt>
                <c:pt idx="657">
                  <c:v>81.241515241746129</c:v>
                </c:pt>
                <c:pt idx="658">
                  <c:v>2595.5362182253994</c:v>
                </c:pt>
                <c:pt idx="659">
                  <c:v>1419.6426012469174</c:v>
                </c:pt>
                <c:pt idx="660">
                  <c:v>1512.2696371298748</c:v>
                </c:pt>
                <c:pt idx="661">
                  <c:v>1512.8398246955896</c:v>
                </c:pt>
                <c:pt idx="662">
                  <c:v>1694.0019009019893</c:v>
                </c:pt>
                <c:pt idx="663">
                  <c:v>-74.430886524480911</c:v>
                </c:pt>
                <c:pt idx="664">
                  <c:v>1530.0965579739616</c:v>
                </c:pt>
                <c:pt idx="665">
                  <c:v>356.2607143666396</c:v>
                </c:pt>
                <c:pt idx="666">
                  <c:v>1507.4352994859094</c:v>
                </c:pt>
                <c:pt idx="667">
                  <c:v>1351.7475032731295</c:v>
                </c:pt>
                <c:pt idx="668">
                  <c:v>627.70834965648805</c:v>
                </c:pt>
                <c:pt idx="669">
                  <c:v>1524.9562291478517</c:v>
                </c:pt>
                <c:pt idx="670">
                  <c:v>640.38293878385366</c:v>
                </c:pt>
                <c:pt idx="671">
                  <c:v>2267.0734518244144</c:v>
                </c:pt>
                <c:pt idx="672">
                  <c:v>2033.4322880847808</c:v>
                </c:pt>
                <c:pt idx="673">
                  <c:v>1244.923458348208</c:v>
                </c:pt>
                <c:pt idx="674">
                  <c:v>283.41570405065693</c:v>
                </c:pt>
                <c:pt idx="675">
                  <c:v>1812.0251117915348</c:v>
                </c:pt>
                <c:pt idx="676">
                  <c:v>309.83159315672128</c:v>
                </c:pt>
                <c:pt idx="677">
                  <c:v>419.24381000398262</c:v>
                </c:pt>
                <c:pt idx="678">
                  <c:v>358.15784602802131</c:v>
                </c:pt>
                <c:pt idx="679">
                  <c:v>1022.8719566748687</c:v>
                </c:pt>
                <c:pt idx="680">
                  <c:v>1454.5689463167882</c:v>
                </c:pt>
                <c:pt idx="681">
                  <c:v>2055.5790189645804</c:v>
                </c:pt>
                <c:pt idx="682">
                  <c:v>1599.6915513397576</c:v>
                </c:pt>
                <c:pt idx="683">
                  <c:v>180.87916900264599</c:v>
                </c:pt>
                <c:pt idx="684">
                  <c:v>1123.2396477129246</c:v>
                </c:pt>
                <c:pt idx="685">
                  <c:v>777.20864118679015</c:v>
                </c:pt>
                <c:pt idx="686">
                  <c:v>1945.5638470461226</c:v>
                </c:pt>
                <c:pt idx="687">
                  <c:v>618.07768821591822</c:v>
                </c:pt>
                <c:pt idx="688">
                  <c:v>971.01999407183496</c:v>
                </c:pt>
                <c:pt idx="689">
                  <c:v>359.96542443379315</c:v>
                </c:pt>
                <c:pt idx="690">
                  <c:v>914.75969663731769</c:v>
                </c:pt>
                <c:pt idx="691">
                  <c:v>368.64746798329759</c:v>
                </c:pt>
                <c:pt idx="692">
                  <c:v>348.23772694686824</c:v>
                </c:pt>
                <c:pt idx="693">
                  <c:v>1994.0292064176701</c:v>
                </c:pt>
                <c:pt idx="694">
                  <c:v>1558.8234828401321</c:v>
                </c:pt>
                <c:pt idx="695">
                  <c:v>1177.5104718683313</c:v>
                </c:pt>
                <c:pt idx="696">
                  <c:v>2027.0666102112843</c:v>
                </c:pt>
                <c:pt idx="697">
                  <c:v>1155.2741304793362</c:v>
                </c:pt>
                <c:pt idx="698">
                  <c:v>1901.7392581703914</c:v>
                </c:pt>
                <c:pt idx="699">
                  <c:v>1854.8047619756942</c:v>
                </c:pt>
                <c:pt idx="700">
                  <c:v>1371.5501820232248</c:v>
                </c:pt>
                <c:pt idx="701">
                  <c:v>1233.4997533968835</c:v>
                </c:pt>
                <c:pt idx="702">
                  <c:v>137.80533276324491</c:v>
                </c:pt>
                <c:pt idx="703">
                  <c:v>2111.6060965707766</c:v>
                </c:pt>
                <c:pt idx="704">
                  <c:v>387.40750010205056</c:v>
                </c:pt>
                <c:pt idx="705">
                  <c:v>1131.8380138534408</c:v>
                </c:pt>
                <c:pt idx="706">
                  <c:v>1114.108227798642</c:v>
                </c:pt>
                <c:pt idx="707">
                  <c:v>1669.7032879866119</c:v>
                </c:pt>
                <c:pt idx="708">
                  <c:v>1816.0286167045667</c:v>
                </c:pt>
                <c:pt idx="709">
                  <c:v>1228.4109225059851</c:v>
                </c:pt>
                <c:pt idx="710">
                  <c:v>830.75291220607937</c:v>
                </c:pt>
                <c:pt idx="711">
                  <c:v>1819.0066044670982</c:v>
                </c:pt>
                <c:pt idx="712">
                  <c:v>315.72298762736114</c:v>
                </c:pt>
                <c:pt idx="713">
                  <c:v>1565.7218436915823</c:v>
                </c:pt>
                <c:pt idx="714">
                  <c:v>311.31553847222904</c:v>
                </c:pt>
                <c:pt idx="715">
                  <c:v>1176.7756850378266</c:v>
                </c:pt>
                <c:pt idx="716">
                  <c:v>1033.3817123535916</c:v>
                </c:pt>
                <c:pt idx="717">
                  <c:v>1369.0542266981772</c:v>
                </c:pt>
                <c:pt idx="718">
                  <c:v>1400.7754929119076</c:v>
                </c:pt>
                <c:pt idx="719">
                  <c:v>1696.675128711177</c:v>
                </c:pt>
                <c:pt idx="720">
                  <c:v>1656.9562133225056</c:v>
                </c:pt>
                <c:pt idx="721">
                  <c:v>36.01728872722515</c:v>
                </c:pt>
                <c:pt idx="722">
                  <c:v>890.03354848182107</c:v>
                </c:pt>
                <c:pt idx="723">
                  <c:v>53.933069134284153</c:v>
                </c:pt>
                <c:pt idx="724">
                  <c:v>1554.5356602903767</c:v>
                </c:pt>
                <c:pt idx="725">
                  <c:v>169.52565333218249</c:v>
                </c:pt>
                <c:pt idx="726">
                  <c:v>151.98413313447611</c:v>
                </c:pt>
                <c:pt idx="727">
                  <c:v>1092.7792615928997</c:v>
                </c:pt>
                <c:pt idx="728">
                  <c:v>644.43528614626405</c:v>
                </c:pt>
                <c:pt idx="729">
                  <c:v>-286.15229498318388</c:v>
                </c:pt>
                <c:pt idx="730">
                  <c:v>1296.7766609830337</c:v>
                </c:pt>
                <c:pt idx="731">
                  <c:v>2174.6579178398897</c:v>
                </c:pt>
                <c:pt idx="732">
                  <c:v>472.97713242241707</c:v>
                </c:pt>
                <c:pt idx="733">
                  <c:v>1549.6390537191176</c:v>
                </c:pt>
                <c:pt idx="734">
                  <c:v>582.04539689286491</c:v>
                </c:pt>
                <c:pt idx="735">
                  <c:v>1012.5149243708548</c:v>
                </c:pt>
                <c:pt idx="736">
                  <c:v>500.62107432257875</c:v>
                </c:pt>
                <c:pt idx="737">
                  <c:v>1492.1124125694259</c:v>
                </c:pt>
                <c:pt idx="738">
                  <c:v>1416.0240166443336</c:v>
                </c:pt>
                <c:pt idx="739">
                  <c:v>2211.1757371542626</c:v>
                </c:pt>
                <c:pt idx="740">
                  <c:v>-358.3971437057653</c:v>
                </c:pt>
                <c:pt idx="741">
                  <c:v>1460.5355022901058</c:v>
                </c:pt>
                <c:pt idx="742">
                  <c:v>868.41071955722418</c:v>
                </c:pt>
                <c:pt idx="743">
                  <c:v>1051.266081852247</c:v>
                </c:pt>
                <c:pt idx="744">
                  <c:v>1741.657930845339</c:v>
                </c:pt>
                <c:pt idx="745">
                  <c:v>1259.8418714084546</c:v>
                </c:pt>
                <c:pt idx="746">
                  <c:v>800.94550202891969</c:v>
                </c:pt>
                <c:pt idx="747">
                  <c:v>319.60392842528182</c:v>
                </c:pt>
                <c:pt idx="748">
                  <c:v>1785.9369660362004</c:v>
                </c:pt>
                <c:pt idx="749">
                  <c:v>1633.734095559043</c:v>
                </c:pt>
                <c:pt idx="750">
                  <c:v>699.76935021446445</c:v>
                </c:pt>
                <c:pt idx="751">
                  <c:v>565.58062594677517</c:v>
                </c:pt>
                <c:pt idx="752">
                  <c:v>655.42007206800963</c:v>
                </c:pt>
                <c:pt idx="753">
                  <c:v>826.89139760425451</c:v>
                </c:pt>
                <c:pt idx="754">
                  <c:v>1894.4328375196728</c:v>
                </c:pt>
                <c:pt idx="755">
                  <c:v>2976.9965530753188</c:v>
                </c:pt>
                <c:pt idx="756">
                  <c:v>775.01729980399773</c:v>
                </c:pt>
                <c:pt idx="757">
                  <c:v>-356.89030007710699</c:v>
                </c:pt>
                <c:pt idx="758">
                  <c:v>299.99803714825339</c:v>
                </c:pt>
                <c:pt idx="759">
                  <c:v>1144.8194915273727</c:v>
                </c:pt>
                <c:pt idx="760">
                  <c:v>1614.347359806558</c:v>
                </c:pt>
                <c:pt idx="761">
                  <c:v>739.96851291858093</c:v>
                </c:pt>
                <c:pt idx="762">
                  <c:v>1073.2537577896601</c:v>
                </c:pt>
                <c:pt idx="763">
                  <c:v>1169.5877673533623</c:v>
                </c:pt>
                <c:pt idx="764">
                  <c:v>-98.586972110900206</c:v>
                </c:pt>
                <c:pt idx="765">
                  <c:v>2001.3338667927142</c:v>
                </c:pt>
                <c:pt idx="766">
                  <c:v>1117.3618006543043</c:v>
                </c:pt>
                <c:pt idx="767">
                  <c:v>1193.4790098464719</c:v>
                </c:pt>
                <c:pt idx="768">
                  <c:v>275.9996951860935</c:v>
                </c:pt>
                <c:pt idx="769">
                  <c:v>2536.397125685537</c:v>
                </c:pt>
                <c:pt idx="770">
                  <c:v>1279.2235529952582</c:v>
                </c:pt>
                <c:pt idx="771">
                  <c:v>488.21885222649598</c:v>
                </c:pt>
                <c:pt idx="772">
                  <c:v>1256.041013851441</c:v>
                </c:pt>
                <c:pt idx="773">
                  <c:v>2192.8025014280788</c:v>
                </c:pt>
                <c:pt idx="774">
                  <c:v>780.70659402468777</c:v>
                </c:pt>
                <c:pt idx="775">
                  <c:v>1853.8648128265709</c:v>
                </c:pt>
                <c:pt idx="776">
                  <c:v>1310.1199329249939</c:v>
                </c:pt>
                <c:pt idx="777">
                  <c:v>-64.588812858976439</c:v>
                </c:pt>
                <c:pt idx="778">
                  <c:v>605.45509715646949</c:v>
                </c:pt>
                <c:pt idx="779">
                  <c:v>1331.8532788114676</c:v>
                </c:pt>
                <c:pt idx="780">
                  <c:v>1521.1890772842755</c:v>
                </c:pt>
                <c:pt idx="781">
                  <c:v>1518.4608504205316</c:v>
                </c:pt>
                <c:pt idx="782">
                  <c:v>1143.1208677531422</c:v>
                </c:pt>
                <c:pt idx="783">
                  <c:v>77.466599493609692</c:v>
                </c:pt>
                <c:pt idx="784">
                  <c:v>790.41714379724294</c:v>
                </c:pt>
                <c:pt idx="785">
                  <c:v>1010.7668402124303</c:v>
                </c:pt>
                <c:pt idx="786">
                  <c:v>1438.8165460853188</c:v>
                </c:pt>
                <c:pt idx="787">
                  <c:v>2287.9685684585784</c:v>
                </c:pt>
                <c:pt idx="788">
                  <c:v>659.52427158884007</c:v>
                </c:pt>
                <c:pt idx="789">
                  <c:v>502.40460428603689</c:v>
                </c:pt>
                <c:pt idx="790">
                  <c:v>265.32187738549533</c:v>
                </c:pt>
                <c:pt idx="791">
                  <c:v>1892.4977654661895</c:v>
                </c:pt>
                <c:pt idx="792">
                  <c:v>1585.0412866950157</c:v>
                </c:pt>
                <c:pt idx="793">
                  <c:v>645.51376693937129</c:v>
                </c:pt>
                <c:pt idx="794">
                  <c:v>194.49498381341618</c:v>
                </c:pt>
                <c:pt idx="795">
                  <c:v>870.21417509984576</c:v>
                </c:pt>
                <c:pt idx="796">
                  <c:v>389.4946366106102</c:v>
                </c:pt>
                <c:pt idx="797">
                  <c:v>1686.6700264264514</c:v>
                </c:pt>
                <c:pt idx="798">
                  <c:v>373.28117098638984</c:v>
                </c:pt>
                <c:pt idx="799">
                  <c:v>1323.7529625482075</c:v>
                </c:pt>
                <c:pt idx="800">
                  <c:v>1187.5154390976818</c:v>
                </c:pt>
                <c:pt idx="801">
                  <c:v>1303.0217847171602</c:v>
                </c:pt>
                <c:pt idx="802">
                  <c:v>170.50771921576222</c:v>
                </c:pt>
                <c:pt idx="803">
                  <c:v>281.2307780589374</c:v>
                </c:pt>
                <c:pt idx="804">
                  <c:v>194.66708513830412</c:v>
                </c:pt>
                <c:pt idx="805">
                  <c:v>1671.7181484150001</c:v>
                </c:pt>
                <c:pt idx="806">
                  <c:v>276.09089459704177</c:v>
                </c:pt>
                <c:pt idx="807">
                  <c:v>1897.3173068030098</c:v>
                </c:pt>
                <c:pt idx="808">
                  <c:v>583.43574863737354</c:v>
                </c:pt>
                <c:pt idx="809">
                  <c:v>94.030338324081811</c:v>
                </c:pt>
                <c:pt idx="810">
                  <c:v>1158.9108225920322</c:v>
                </c:pt>
                <c:pt idx="811">
                  <c:v>676.85035344365372</c:v>
                </c:pt>
                <c:pt idx="812">
                  <c:v>1001.3809187066166</c:v>
                </c:pt>
                <c:pt idx="813">
                  <c:v>359.84453542586493</c:v>
                </c:pt>
                <c:pt idx="814">
                  <c:v>1354.8342395486015</c:v>
                </c:pt>
                <c:pt idx="815">
                  <c:v>266.46898580427421</c:v>
                </c:pt>
                <c:pt idx="816">
                  <c:v>704.9802408233885</c:v>
                </c:pt>
                <c:pt idx="817">
                  <c:v>322.78366902223104</c:v>
                </c:pt>
                <c:pt idx="818">
                  <c:v>1831.4136697242584</c:v>
                </c:pt>
                <c:pt idx="819">
                  <c:v>1339.5211713701242</c:v>
                </c:pt>
                <c:pt idx="820">
                  <c:v>1181.3685697746505</c:v>
                </c:pt>
                <c:pt idx="821">
                  <c:v>820.00892725330891</c:v>
                </c:pt>
                <c:pt idx="822">
                  <c:v>911.56492757906881</c:v>
                </c:pt>
                <c:pt idx="823">
                  <c:v>1566.5015230598012</c:v>
                </c:pt>
                <c:pt idx="824">
                  <c:v>529.54753528242964</c:v>
                </c:pt>
                <c:pt idx="825">
                  <c:v>540.21360392515498</c:v>
                </c:pt>
                <c:pt idx="826">
                  <c:v>1556.771837133065</c:v>
                </c:pt>
                <c:pt idx="827">
                  <c:v>168.85013371242255</c:v>
                </c:pt>
                <c:pt idx="828">
                  <c:v>678.13351737151015</c:v>
                </c:pt>
                <c:pt idx="829">
                  <c:v>529.36450485224077</c:v>
                </c:pt>
                <c:pt idx="830">
                  <c:v>1665.9642745794949</c:v>
                </c:pt>
                <c:pt idx="831">
                  <c:v>1077.3411751294302</c:v>
                </c:pt>
                <c:pt idx="832">
                  <c:v>1703.599571675169</c:v>
                </c:pt>
                <c:pt idx="833">
                  <c:v>728.92249421125337</c:v>
                </c:pt>
                <c:pt idx="834">
                  <c:v>614.00998820210407</c:v>
                </c:pt>
                <c:pt idx="835">
                  <c:v>1619.6721574817168</c:v>
                </c:pt>
                <c:pt idx="836">
                  <c:v>1378.3663249669321</c:v>
                </c:pt>
                <c:pt idx="837">
                  <c:v>807.45003835928571</c:v>
                </c:pt>
                <c:pt idx="838">
                  <c:v>1568.1825928144513</c:v>
                </c:pt>
                <c:pt idx="839">
                  <c:v>1161.6581552267301</c:v>
                </c:pt>
                <c:pt idx="840">
                  <c:v>796.06587532651315</c:v>
                </c:pt>
                <c:pt idx="841">
                  <c:v>651.11209614879931</c:v>
                </c:pt>
                <c:pt idx="842">
                  <c:v>2036.9730210005418</c:v>
                </c:pt>
                <c:pt idx="843">
                  <c:v>675.82102035636854</c:v>
                </c:pt>
                <c:pt idx="844">
                  <c:v>1091.8136241551222</c:v>
                </c:pt>
                <c:pt idx="845">
                  <c:v>868.37826905145334</c:v>
                </c:pt>
                <c:pt idx="846">
                  <c:v>262.89707834357841</c:v>
                </c:pt>
                <c:pt idx="847">
                  <c:v>-160.03531652620336</c:v>
                </c:pt>
                <c:pt idx="848">
                  <c:v>1818.6067163453363</c:v>
                </c:pt>
                <c:pt idx="849">
                  <c:v>2068.068228062561</c:v>
                </c:pt>
                <c:pt idx="850">
                  <c:v>1335.6451279931489</c:v>
                </c:pt>
                <c:pt idx="851">
                  <c:v>1118.8959119968238</c:v>
                </c:pt>
                <c:pt idx="852">
                  <c:v>1529.973463106413</c:v>
                </c:pt>
                <c:pt idx="853">
                  <c:v>471.78505648305213</c:v>
                </c:pt>
                <c:pt idx="854">
                  <c:v>1390.1704748067002</c:v>
                </c:pt>
                <c:pt idx="855">
                  <c:v>2511.6242300583976</c:v>
                </c:pt>
                <c:pt idx="856">
                  <c:v>1193.2629199643939</c:v>
                </c:pt>
                <c:pt idx="857">
                  <c:v>1527.0912495309403</c:v>
                </c:pt>
                <c:pt idx="858">
                  <c:v>1568.974043798305</c:v>
                </c:pt>
                <c:pt idx="859">
                  <c:v>1470.9929173991618</c:v>
                </c:pt>
                <c:pt idx="860">
                  <c:v>1151.2358805423094</c:v>
                </c:pt>
                <c:pt idx="861">
                  <c:v>666.45536938436908</c:v>
                </c:pt>
                <c:pt idx="862">
                  <c:v>988.17794204478855</c:v>
                </c:pt>
                <c:pt idx="863">
                  <c:v>983.95829418976746</c:v>
                </c:pt>
                <c:pt idx="864">
                  <c:v>2231.1036991797309</c:v>
                </c:pt>
                <c:pt idx="865">
                  <c:v>399.17358671579996</c:v>
                </c:pt>
                <c:pt idx="866">
                  <c:v>1057.8162844098945</c:v>
                </c:pt>
                <c:pt idx="867">
                  <c:v>380.76485180059132</c:v>
                </c:pt>
                <c:pt idx="868">
                  <c:v>954.00318024004389</c:v>
                </c:pt>
                <c:pt idx="869">
                  <c:v>1891.9701993577692</c:v>
                </c:pt>
                <c:pt idx="870">
                  <c:v>1508.7422954194731</c:v>
                </c:pt>
                <c:pt idx="871">
                  <c:v>482.49816139546624</c:v>
                </c:pt>
                <c:pt idx="872">
                  <c:v>471.188621327514</c:v>
                </c:pt>
                <c:pt idx="873">
                  <c:v>457.6826936699232</c:v>
                </c:pt>
                <c:pt idx="874">
                  <c:v>1787.7368811236452</c:v>
                </c:pt>
                <c:pt idx="875">
                  <c:v>2245.2663161892506</c:v>
                </c:pt>
                <c:pt idx="876">
                  <c:v>1246.928478211981</c:v>
                </c:pt>
                <c:pt idx="877">
                  <c:v>134.04251943119823</c:v>
                </c:pt>
                <c:pt idx="878">
                  <c:v>755.47763323170989</c:v>
                </c:pt>
                <c:pt idx="879">
                  <c:v>184.07200842246766</c:v>
                </c:pt>
                <c:pt idx="880">
                  <c:v>1160.5867762456578</c:v>
                </c:pt>
                <c:pt idx="881">
                  <c:v>1044.5524062359439</c:v>
                </c:pt>
                <c:pt idx="882">
                  <c:v>1176.9192210389056</c:v>
                </c:pt>
                <c:pt idx="883">
                  <c:v>191.60394733549106</c:v>
                </c:pt>
                <c:pt idx="884">
                  <c:v>897.70613880621352</c:v>
                </c:pt>
                <c:pt idx="885">
                  <c:v>1211.0571755295705</c:v>
                </c:pt>
                <c:pt idx="886">
                  <c:v>1338.2535319956228</c:v>
                </c:pt>
                <c:pt idx="887">
                  <c:v>1886.2935077621692</c:v>
                </c:pt>
                <c:pt idx="888">
                  <c:v>-116.69382702030987</c:v>
                </c:pt>
                <c:pt idx="889">
                  <c:v>1978.60902726478</c:v>
                </c:pt>
                <c:pt idx="890">
                  <c:v>1421.0103644842673</c:v>
                </c:pt>
                <c:pt idx="891">
                  <c:v>25.082112161271425</c:v>
                </c:pt>
                <c:pt idx="892">
                  <c:v>243.07612384785102</c:v>
                </c:pt>
                <c:pt idx="893">
                  <c:v>1114.7507777849455</c:v>
                </c:pt>
                <c:pt idx="894">
                  <c:v>847.12845530814639</c:v>
                </c:pt>
                <c:pt idx="895">
                  <c:v>534.25929708160447</c:v>
                </c:pt>
                <c:pt idx="896">
                  <c:v>242.19698969019441</c:v>
                </c:pt>
                <c:pt idx="897">
                  <c:v>1158.6309558941382</c:v>
                </c:pt>
                <c:pt idx="898">
                  <c:v>1198.3482194588285</c:v>
                </c:pt>
                <c:pt idx="899">
                  <c:v>-230.55263901138829</c:v>
                </c:pt>
                <c:pt idx="900">
                  <c:v>614.84136534647234</c:v>
                </c:pt>
                <c:pt idx="901">
                  <c:v>1290.4392449276875</c:v>
                </c:pt>
                <c:pt idx="902">
                  <c:v>192.45332417509189</c:v>
                </c:pt>
                <c:pt idx="903">
                  <c:v>1218.6537694325566</c:v>
                </c:pt>
                <c:pt idx="904">
                  <c:v>1097.2550413983336</c:v>
                </c:pt>
                <c:pt idx="905">
                  <c:v>652.23568792892604</c:v>
                </c:pt>
                <c:pt idx="906">
                  <c:v>916.05682133336063</c:v>
                </c:pt>
                <c:pt idx="907">
                  <c:v>190.47299206600746</c:v>
                </c:pt>
                <c:pt idx="908">
                  <c:v>1796.8867850719755</c:v>
                </c:pt>
                <c:pt idx="909">
                  <c:v>3327.4405738038304</c:v>
                </c:pt>
                <c:pt idx="910">
                  <c:v>2330.4834315008256</c:v>
                </c:pt>
                <c:pt idx="911">
                  <c:v>1271.0434961363762</c:v>
                </c:pt>
                <c:pt idx="912">
                  <c:v>614.37536915325586</c:v>
                </c:pt>
                <c:pt idx="913">
                  <c:v>1089.9932407973204</c:v>
                </c:pt>
                <c:pt idx="914">
                  <c:v>2456.0300736502077</c:v>
                </c:pt>
                <c:pt idx="915">
                  <c:v>1346.7380801404827</c:v>
                </c:pt>
                <c:pt idx="916">
                  <c:v>1162.0529664863004</c:v>
                </c:pt>
                <c:pt idx="917">
                  <c:v>186.15635113791598</c:v>
                </c:pt>
                <c:pt idx="918">
                  <c:v>1079.9089601974547</c:v>
                </c:pt>
                <c:pt idx="919">
                  <c:v>600.55379301270716</c:v>
                </c:pt>
                <c:pt idx="920">
                  <c:v>-182.00475452554622</c:v>
                </c:pt>
                <c:pt idx="921">
                  <c:v>986.66026041058444</c:v>
                </c:pt>
                <c:pt idx="922">
                  <c:v>464.67669657416161</c:v>
                </c:pt>
                <c:pt idx="923">
                  <c:v>1012.7594205974482</c:v>
                </c:pt>
                <c:pt idx="924">
                  <c:v>1398.8696953602391</c:v>
                </c:pt>
                <c:pt idx="925">
                  <c:v>1424.6054110286746</c:v>
                </c:pt>
                <c:pt idx="926">
                  <c:v>1115.5572889485943</c:v>
                </c:pt>
                <c:pt idx="927">
                  <c:v>835.4683979853553</c:v>
                </c:pt>
                <c:pt idx="928">
                  <c:v>723.35118642559974</c:v>
                </c:pt>
                <c:pt idx="929">
                  <c:v>1357.5527148521351</c:v>
                </c:pt>
                <c:pt idx="930">
                  <c:v>508.59475071381678</c:v>
                </c:pt>
                <c:pt idx="931">
                  <c:v>1365.1533818133964</c:v>
                </c:pt>
                <c:pt idx="932">
                  <c:v>784.99760182716898</c:v>
                </c:pt>
                <c:pt idx="933">
                  <c:v>1583.4391654531019</c:v>
                </c:pt>
                <c:pt idx="934">
                  <c:v>2409.4951554094569</c:v>
                </c:pt>
                <c:pt idx="935">
                  <c:v>812.55249345135485</c:v>
                </c:pt>
                <c:pt idx="936">
                  <c:v>1481.5811926704423</c:v>
                </c:pt>
                <c:pt idx="937">
                  <c:v>586.67728520268247</c:v>
                </c:pt>
                <c:pt idx="938">
                  <c:v>666.14182445241909</c:v>
                </c:pt>
                <c:pt idx="939">
                  <c:v>1877.3244324593397</c:v>
                </c:pt>
                <c:pt idx="940">
                  <c:v>-1306.8399987237026</c:v>
                </c:pt>
                <c:pt idx="941">
                  <c:v>734.08584910043282</c:v>
                </c:pt>
                <c:pt idx="942">
                  <c:v>365.89215927858049</c:v>
                </c:pt>
                <c:pt idx="943">
                  <c:v>1658.2813525935562</c:v>
                </c:pt>
                <c:pt idx="944">
                  <c:v>334.6903962869344</c:v>
                </c:pt>
                <c:pt idx="945">
                  <c:v>292.33242621477956</c:v>
                </c:pt>
                <c:pt idx="946">
                  <c:v>405.58210613277208</c:v>
                </c:pt>
                <c:pt idx="947">
                  <c:v>-35.915460532607028</c:v>
                </c:pt>
                <c:pt idx="948">
                  <c:v>1150.3521271928519</c:v>
                </c:pt>
                <c:pt idx="949">
                  <c:v>-58.847281722529374</c:v>
                </c:pt>
                <c:pt idx="950">
                  <c:v>1618.8628537398445</c:v>
                </c:pt>
                <c:pt idx="951">
                  <c:v>716.08593833695716</c:v>
                </c:pt>
                <c:pt idx="952">
                  <c:v>1108.4515891668113</c:v>
                </c:pt>
                <c:pt idx="953">
                  <c:v>1228.5878251230636</c:v>
                </c:pt>
                <c:pt idx="954">
                  <c:v>513.75932048920572</c:v>
                </c:pt>
                <c:pt idx="955">
                  <c:v>2287.4872346037573</c:v>
                </c:pt>
                <c:pt idx="956">
                  <c:v>27.964219915096351</c:v>
                </c:pt>
                <c:pt idx="957">
                  <c:v>766.25358505509644</c:v>
                </c:pt>
                <c:pt idx="958">
                  <c:v>765.5156264649479</c:v>
                </c:pt>
                <c:pt idx="959">
                  <c:v>422.903096122801</c:v>
                </c:pt>
                <c:pt idx="960">
                  <c:v>1706.8588463090593</c:v>
                </c:pt>
                <c:pt idx="961">
                  <c:v>906.47687566636637</c:v>
                </c:pt>
                <c:pt idx="962">
                  <c:v>321.60481408197512</c:v>
                </c:pt>
                <c:pt idx="963">
                  <c:v>566.83884721521235</c:v>
                </c:pt>
                <c:pt idx="964">
                  <c:v>1613.6975080464076</c:v>
                </c:pt>
                <c:pt idx="965">
                  <c:v>1634.8729738736072</c:v>
                </c:pt>
                <c:pt idx="966">
                  <c:v>-278.37177835978264</c:v>
                </c:pt>
                <c:pt idx="967">
                  <c:v>933.54746690246179</c:v>
                </c:pt>
                <c:pt idx="968">
                  <c:v>620.3974192342846</c:v>
                </c:pt>
                <c:pt idx="969">
                  <c:v>333.21243656883252</c:v>
                </c:pt>
                <c:pt idx="970">
                  <c:v>927.94125191885473</c:v>
                </c:pt>
                <c:pt idx="971">
                  <c:v>-33.349887641256316</c:v>
                </c:pt>
                <c:pt idx="972">
                  <c:v>353.2211257159554</c:v>
                </c:pt>
                <c:pt idx="973">
                  <c:v>1712.0007400138545</c:v>
                </c:pt>
                <c:pt idx="974">
                  <c:v>373.63485356878994</c:v>
                </c:pt>
                <c:pt idx="975">
                  <c:v>1481.5808525350046</c:v>
                </c:pt>
                <c:pt idx="976">
                  <c:v>535.29106500207524</c:v>
                </c:pt>
                <c:pt idx="977">
                  <c:v>646.85061847367263</c:v>
                </c:pt>
                <c:pt idx="978">
                  <c:v>829.53314604040702</c:v>
                </c:pt>
                <c:pt idx="979">
                  <c:v>1215.1805645615104</c:v>
                </c:pt>
                <c:pt idx="980">
                  <c:v>1549.8540510913003</c:v>
                </c:pt>
                <c:pt idx="981">
                  <c:v>750.72526524683872</c:v>
                </c:pt>
                <c:pt idx="982">
                  <c:v>272.96963741251756</c:v>
                </c:pt>
                <c:pt idx="983">
                  <c:v>1893.2179441086573</c:v>
                </c:pt>
                <c:pt idx="984">
                  <c:v>1897.8459625357455</c:v>
                </c:pt>
                <c:pt idx="985">
                  <c:v>1368.2707641432094</c:v>
                </c:pt>
                <c:pt idx="986">
                  <c:v>768.97509075704284</c:v>
                </c:pt>
                <c:pt idx="987">
                  <c:v>551.00088295517855</c:v>
                </c:pt>
                <c:pt idx="988">
                  <c:v>2371.5596404470398</c:v>
                </c:pt>
                <c:pt idx="989">
                  <c:v>546.93022509400703</c:v>
                </c:pt>
                <c:pt idx="990">
                  <c:v>453.46670222645059</c:v>
                </c:pt>
                <c:pt idx="991">
                  <c:v>1793.3666477315217</c:v>
                </c:pt>
                <c:pt idx="992">
                  <c:v>906.06069714752596</c:v>
                </c:pt>
                <c:pt idx="993">
                  <c:v>1361.0486533758724</c:v>
                </c:pt>
                <c:pt idx="994">
                  <c:v>1301.9594110559253</c:v>
                </c:pt>
                <c:pt idx="995">
                  <c:v>1499.6157098590368</c:v>
                </c:pt>
                <c:pt idx="996">
                  <c:v>1341.2071969327835</c:v>
                </c:pt>
                <c:pt idx="997">
                  <c:v>1795.5366083759814</c:v>
                </c:pt>
                <c:pt idx="998">
                  <c:v>810.73084290821339</c:v>
                </c:pt>
                <c:pt idx="999">
                  <c:v>1223.704757838226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FC-40C9-BB69-922AB71A5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215936"/>
        <c:axId val="598216328"/>
      </c:lineChart>
      <c:catAx>
        <c:axId val="598215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598216328"/>
        <c:crosses val="autoZero"/>
        <c:auto val="1"/>
        <c:lblAlgn val="ctr"/>
        <c:lblOffset val="100"/>
        <c:noMultiLvlLbl val="0"/>
      </c:catAx>
      <c:valAx>
        <c:axId val="598216328"/>
        <c:scaling>
          <c:orientation val="minMax"/>
          <c:max val="5000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593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'X+X+X+X'!$D$2:$D$1001</c:f>
              <c:numCache>
                <c:formatCode>0</c:formatCode>
                <c:ptCount val="1000"/>
                <c:pt idx="0">
                  <c:v>14973.766334387921</c:v>
                </c:pt>
                <c:pt idx="1">
                  <c:v>-441.29093787339662</c:v>
                </c:pt>
                <c:pt idx="2">
                  <c:v>15306.761255642885</c:v>
                </c:pt>
                <c:pt idx="3">
                  <c:v>8784.8152327538082</c:v>
                </c:pt>
                <c:pt idx="4">
                  <c:v>9020.4640325311666</c:v>
                </c:pt>
                <c:pt idx="5">
                  <c:v>-4302.2644733189209</c:v>
                </c:pt>
                <c:pt idx="6">
                  <c:v>7803.0491731113289</c:v>
                </c:pt>
                <c:pt idx="7">
                  <c:v>12258.611434391765</c:v>
                </c:pt>
                <c:pt idx="8">
                  <c:v>7656.7507878281322</c:v>
                </c:pt>
                <c:pt idx="9">
                  <c:v>315.68044544569148</c:v>
                </c:pt>
                <c:pt idx="10">
                  <c:v>12789.90381023083</c:v>
                </c:pt>
                <c:pt idx="11">
                  <c:v>3212.9001218636672</c:v>
                </c:pt>
                <c:pt idx="12">
                  <c:v>6181.9810141954931</c:v>
                </c:pt>
                <c:pt idx="13">
                  <c:v>9188.8818256724117</c:v>
                </c:pt>
                <c:pt idx="14">
                  <c:v>4084.0323442436743</c:v>
                </c:pt>
                <c:pt idx="15">
                  <c:v>1052.601176129825</c:v>
                </c:pt>
                <c:pt idx="16">
                  <c:v>4428.5615062222287</c:v>
                </c:pt>
                <c:pt idx="17">
                  <c:v>6246.5063212190453</c:v>
                </c:pt>
                <c:pt idx="18">
                  <c:v>7068.2912061019133</c:v>
                </c:pt>
                <c:pt idx="19">
                  <c:v>-2202.8172348235257</c:v>
                </c:pt>
                <c:pt idx="20">
                  <c:v>2312.7560367593333</c:v>
                </c:pt>
                <c:pt idx="21">
                  <c:v>5967.6743247967106</c:v>
                </c:pt>
                <c:pt idx="22">
                  <c:v>6092.5819644308121</c:v>
                </c:pt>
                <c:pt idx="23">
                  <c:v>5040.32749054747</c:v>
                </c:pt>
                <c:pt idx="24">
                  <c:v>6412.0110446032477</c:v>
                </c:pt>
                <c:pt idx="25">
                  <c:v>6387.7781752530536</c:v>
                </c:pt>
                <c:pt idx="26">
                  <c:v>3934.3870967831972</c:v>
                </c:pt>
                <c:pt idx="27">
                  <c:v>8358.0621206589931</c:v>
                </c:pt>
                <c:pt idx="28">
                  <c:v>8500.9078717373686</c:v>
                </c:pt>
                <c:pt idx="29">
                  <c:v>10801.80185148009</c:v>
                </c:pt>
                <c:pt idx="30">
                  <c:v>11563.693101406305</c:v>
                </c:pt>
                <c:pt idx="31">
                  <c:v>616.73719461301607</c:v>
                </c:pt>
                <c:pt idx="32">
                  <c:v>4154.0644378137922</c:v>
                </c:pt>
                <c:pt idx="33">
                  <c:v>-1228.8270753698589</c:v>
                </c:pt>
                <c:pt idx="34">
                  <c:v>13379.337521727955</c:v>
                </c:pt>
                <c:pt idx="35">
                  <c:v>5386.6419262063228</c:v>
                </c:pt>
                <c:pt idx="36">
                  <c:v>3227.9885771692852</c:v>
                </c:pt>
                <c:pt idx="37">
                  <c:v>-2906.9087641272754</c:v>
                </c:pt>
                <c:pt idx="38">
                  <c:v>3643.1699224105696</c:v>
                </c:pt>
                <c:pt idx="39">
                  <c:v>5039.8749715761342</c:v>
                </c:pt>
                <c:pt idx="40">
                  <c:v>4543.0134762344687</c:v>
                </c:pt>
                <c:pt idx="41">
                  <c:v>9159.28444617069</c:v>
                </c:pt>
                <c:pt idx="42">
                  <c:v>-701.41465731929566</c:v>
                </c:pt>
                <c:pt idx="43">
                  <c:v>13701.50798780388</c:v>
                </c:pt>
                <c:pt idx="44">
                  <c:v>5226.7260389187486</c:v>
                </c:pt>
                <c:pt idx="45">
                  <c:v>7183.1220434863089</c:v>
                </c:pt>
                <c:pt idx="46">
                  <c:v>12820.971161407851</c:v>
                </c:pt>
                <c:pt idx="47">
                  <c:v>7248.9281525732567</c:v>
                </c:pt>
                <c:pt idx="48">
                  <c:v>1225.9202260520588</c:v>
                </c:pt>
                <c:pt idx="49">
                  <c:v>6709.5328430111012</c:v>
                </c:pt>
                <c:pt idx="50">
                  <c:v>9552.7943067472643</c:v>
                </c:pt>
                <c:pt idx="51">
                  <c:v>-1495.7757902483181</c:v>
                </c:pt>
                <c:pt idx="52">
                  <c:v>2987.0117066268676</c:v>
                </c:pt>
                <c:pt idx="53">
                  <c:v>-3457.0705656921691</c:v>
                </c:pt>
                <c:pt idx="54">
                  <c:v>3883.9865491496794</c:v>
                </c:pt>
                <c:pt idx="55">
                  <c:v>3997.0201709552948</c:v>
                </c:pt>
                <c:pt idx="56">
                  <c:v>5803.8968410092411</c:v>
                </c:pt>
                <c:pt idx="57">
                  <c:v>5463.9393376427406</c:v>
                </c:pt>
                <c:pt idx="58">
                  <c:v>6140.3825041298333</c:v>
                </c:pt>
                <c:pt idx="59">
                  <c:v>330.00228209418492</c:v>
                </c:pt>
                <c:pt idx="60">
                  <c:v>-3995.1873366342952</c:v>
                </c:pt>
                <c:pt idx="61">
                  <c:v>10171.918569246991</c:v>
                </c:pt>
                <c:pt idx="62">
                  <c:v>12288.683686506654</c:v>
                </c:pt>
                <c:pt idx="63">
                  <c:v>7680.5264606853743</c:v>
                </c:pt>
                <c:pt idx="64">
                  <c:v>4543.1654495774101</c:v>
                </c:pt>
                <c:pt idx="65">
                  <c:v>4554.345248652101</c:v>
                </c:pt>
                <c:pt idx="66">
                  <c:v>3564.4763134266436</c:v>
                </c:pt>
                <c:pt idx="67">
                  <c:v>1310.8370407846974</c:v>
                </c:pt>
                <c:pt idx="68">
                  <c:v>5102.4455791301507</c:v>
                </c:pt>
                <c:pt idx="69">
                  <c:v>14340.403607234744</c:v>
                </c:pt>
                <c:pt idx="70">
                  <c:v>6755.8123408626952</c:v>
                </c:pt>
                <c:pt idx="71">
                  <c:v>3595.7365902989136</c:v>
                </c:pt>
                <c:pt idx="72">
                  <c:v>6211.8818932158247</c:v>
                </c:pt>
                <c:pt idx="73">
                  <c:v>3835.5547154581523</c:v>
                </c:pt>
                <c:pt idx="74">
                  <c:v>7652.6743193970815</c:v>
                </c:pt>
                <c:pt idx="75">
                  <c:v>10122.024409249656</c:v>
                </c:pt>
                <c:pt idx="76">
                  <c:v>2084.6940375949098</c:v>
                </c:pt>
                <c:pt idx="77">
                  <c:v>9696.3099205629751</c:v>
                </c:pt>
                <c:pt idx="78">
                  <c:v>13143.514757994071</c:v>
                </c:pt>
                <c:pt idx="79">
                  <c:v>4969.0922058683809</c:v>
                </c:pt>
                <c:pt idx="80">
                  <c:v>7803.0016811480182</c:v>
                </c:pt>
                <c:pt idx="81">
                  <c:v>-4294.7688737007429</c:v>
                </c:pt>
                <c:pt idx="82">
                  <c:v>-770.86370335914216</c:v>
                </c:pt>
                <c:pt idx="83">
                  <c:v>9314.9359588689604</c:v>
                </c:pt>
                <c:pt idx="84">
                  <c:v>3843.4267372620425</c:v>
                </c:pt>
                <c:pt idx="85">
                  <c:v>5375.7289696199396</c:v>
                </c:pt>
                <c:pt idx="86">
                  <c:v>2319.9268184793568</c:v>
                </c:pt>
                <c:pt idx="87">
                  <c:v>102.89847387921054</c:v>
                </c:pt>
                <c:pt idx="88">
                  <c:v>-5820.9893062570136</c:v>
                </c:pt>
                <c:pt idx="89">
                  <c:v>3422.1048871414669</c:v>
                </c:pt>
                <c:pt idx="90">
                  <c:v>6638.3506419223304</c:v>
                </c:pt>
                <c:pt idx="91">
                  <c:v>471.63941192173115</c:v>
                </c:pt>
                <c:pt idx="92">
                  <c:v>-3706.5995307452722</c:v>
                </c:pt>
                <c:pt idx="93">
                  <c:v>10312.459263192317</c:v>
                </c:pt>
                <c:pt idx="94">
                  <c:v>5750.435982889504</c:v>
                </c:pt>
                <c:pt idx="95">
                  <c:v>8360.9773907370254</c:v>
                </c:pt>
                <c:pt idx="96">
                  <c:v>2276.8118483808244</c:v>
                </c:pt>
                <c:pt idx="97">
                  <c:v>7934.2843164973001</c:v>
                </c:pt>
                <c:pt idx="98">
                  <c:v>8604.458317614708</c:v>
                </c:pt>
                <c:pt idx="99">
                  <c:v>8049.5831332258131</c:v>
                </c:pt>
                <c:pt idx="100">
                  <c:v>5461.3842263110746</c:v>
                </c:pt>
                <c:pt idx="101">
                  <c:v>1953.8186208758802</c:v>
                </c:pt>
                <c:pt idx="102">
                  <c:v>13311.333557315345</c:v>
                </c:pt>
                <c:pt idx="103">
                  <c:v>1865.9785183335348</c:v>
                </c:pt>
                <c:pt idx="104">
                  <c:v>4632.9558237384381</c:v>
                </c:pt>
                <c:pt idx="105">
                  <c:v>2842.1369383780675</c:v>
                </c:pt>
                <c:pt idx="106">
                  <c:v>-2322.3855834782817</c:v>
                </c:pt>
                <c:pt idx="107">
                  <c:v>5964.520007591932</c:v>
                </c:pt>
                <c:pt idx="108">
                  <c:v>6788.6224987486776</c:v>
                </c:pt>
                <c:pt idx="109">
                  <c:v>6994.0810499239296</c:v>
                </c:pt>
                <c:pt idx="110">
                  <c:v>-5993.230918586667</c:v>
                </c:pt>
                <c:pt idx="111">
                  <c:v>6881.8792689089823</c:v>
                </c:pt>
                <c:pt idx="112">
                  <c:v>8132.8422406181871</c:v>
                </c:pt>
                <c:pt idx="113">
                  <c:v>-560.89677011475396</c:v>
                </c:pt>
                <c:pt idx="114">
                  <c:v>11232.040418572091</c:v>
                </c:pt>
                <c:pt idx="115">
                  <c:v>-6038.2650220744854</c:v>
                </c:pt>
                <c:pt idx="116">
                  <c:v>7902.1036848572985</c:v>
                </c:pt>
                <c:pt idx="117">
                  <c:v>1098.5369720015015</c:v>
                </c:pt>
                <c:pt idx="118">
                  <c:v>5760.948484853634</c:v>
                </c:pt>
                <c:pt idx="119">
                  <c:v>8332.9567515244762</c:v>
                </c:pt>
                <c:pt idx="120">
                  <c:v>-4673.1214747843933</c:v>
                </c:pt>
                <c:pt idx="121">
                  <c:v>1050.028938122889</c:v>
                </c:pt>
                <c:pt idx="122">
                  <c:v>8104.8701352333565</c:v>
                </c:pt>
                <c:pt idx="123">
                  <c:v>5604.787165760612</c:v>
                </c:pt>
                <c:pt idx="124">
                  <c:v>2423.5319857736599</c:v>
                </c:pt>
                <c:pt idx="125">
                  <c:v>4304.9948586804212</c:v>
                </c:pt>
                <c:pt idx="126">
                  <c:v>6445.9296156027567</c:v>
                </c:pt>
                <c:pt idx="127">
                  <c:v>11602.058311652083</c:v>
                </c:pt>
                <c:pt idx="128">
                  <c:v>3250.8737455223181</c:v>
                </c:pt>
                <c:pt idx="129">
                  <c:v>5360.98406721019</c:v>
                </c:pt>
                <c:pt idx="130">
                  <c:v>709.82029769729797</c:v>
                </c:pt>
                <c:pt idx="131">
                  <c:v>9146.8837534142785</c:v>
                </c:pt>
                <c:pt idx="132">
                  <c:v>7588.9490338726246</c:v>
                </c:pt>
                <c:pt idx="133">
                  <c:v>8553.7617088023453</c:v>
                </c:pt>
                <c:pt idx="134">
                  <c:v>6079.2857252266986</c:v>
                </c:pt>
                <c:pt idx="135">
                  <c:v>-7636.9619449333804</c:v>
                </c:pt>
                <c:pt idx="136">
                  <c:v>4370.6425870558924</c:v>
                </c:pt>
                <c:pt idx="137">
                  <c:v>4991.802739077054</c:v>
                </c:pt>
                <c:pt idx="138">
                  <c:v>12715.559774393794</c:v>
                </c:pt>
                <c:pt idx="139">
                  <c:v>1332.3422642612409</c:v>
                </c:pt>
                <c:pt idx="140">
                  <c:v>12211.423411136366</c:v>
                </c:pt>
                <c:pt idx="141">
                  <c:v>4293.7068027823834</c:v>
                </c:pt>
                <c:pt idx="142">
                  <c:v>8145.3929224220965</c:v>
                </c:pt>
                <c:pt idx="143">
                  <c:v>6322.3796685553843</c:v>
                </c:pt>
                <c:pt idx="144">
                  <c:v>8675.0869484959021</c:v>
                </c:pt>
                <c:pt idx="145">
                  <c:v>11377.059532748477</c:v>
                </c:pt>
                <c:pt idx="146">
                  <c:v>2284.6385695712561</c:v>
                </c:pt>
                <c:pt idx="147">
                  <c:v>-244.19254726056079</c:v>
                </c:pt>
                <c:pt idx="148">
                  <c:v>7100.6930917683931</c:v>
                </c:pt>
                <c:pt idx="149">
                  <c:v>-2542.1731928393519</c:v>
                </c:pt>
                <c:pt idx="150">
                  <c:v>1800.9064922731009</c:v>
                </c:pt>
                <c:pt idx="151">
                  <c:v>3417.7108673389025</c:v>
                </c:pt>
                <c:pt idx="152">
                  <c:v>5654.1977178024445</c:v>
                </c:pt>
                <c:pt idx="153">
                  <c:v>333.46042601571207</c:v>
                </c:pt>
                <c:pt idx="154">
                  <c:v>-382.29272550554742</c:v>
                </c:pt>
                <c:pt idx="155">
                  <c:v>18015.416885006802</c:v>
                </c:pt>
                <c:pt idx="156">
                  <c:v>10029.236577773223</c:v>
                </c:pt>
                <c:pt idx="157">
                  <c:v>7335.2533280496427</c:v>
                </c:pt>
                <c:pt idx="158">
                  <c:v>6791.0924047370318</c:v>
                </c:pt>
                <c:pt idx="159">
                  <c:v>11853.166154260516</c:v>
                </c:pt>
                <c:pt idx="160">
                  <c:v>12630.128078487061</c:v>
                </c:pt>
                <c:pt idx="161">
                  <c:v>7168.0283189659986</c:v>
                </c:pt>
                <c:pt idx="162">
                  <c:v>891.93831281488292</c:v>
                </c:pt>
                <c:pt idx="163">
                  <c:v>9108.3450958841877</c:v>
                </c:pt>
                <c:pt idx="164">
                  <c:v>-2401.0454485261953</c:v>
                </c:pt>
                <c:pt idx="165">
                  <c:v>3791.8797795779078</c:v>
                </c:pt>
                <c:pt idx="166">
                  <c:v>-2916.3437772871712</c:v>
                </c:pt>
                <c:pt idx="167">
                  <c:v>6836.0650339742024</c:v>
                </c:pt>
                <c:pt idx="168">
                  <c:v>4523.6043799359504</c:v>
                </c:pt>
                <c:pt idx="169">
                  <c:v>-2054.4270325895941</c:v>
                </c:pt>
                <c:pt idx="170">
                  <c:v>4488.9076741366216</c:v>
                </c:pt>
                <c:pt idx="171">
                  <c:v>10022.985474237557</c:v>
                </c:pt>
                <c:pt idx="172">
                  <c:v>-1435.1975407070486</c:v>
                </c:pt>
                <c:pt idx="173">
                  <c:v>8197.0269864887978</c:v>
                </c:pt>
                <c:pt idx="174">
                  <c:v>14381.266554883179</c:v>
                </c:pt>
                <c:pt idx="175">
                  <c:v>5473.1416593321501</c:v>
                </c:pt>
                <c:pt idx="176">
                  <c:v>-795.13987913499204</c:v>
                </c:pt>
                <c:pt idx="177">
                  <c:v>7085.9912370087277</c:v>
                </c:pt>
                <c:pt idx="178">
                  <c:v>1064.9667537586088</c:v>
                </c:pt>
                <c:pt idx="179">
                  <c:v>7704.537019910973</c:v>
                </c:pt>
                <c:pt idx="180">
                  <c:v>3441.7676664146707</c:v>
                </c:pt>
                <c:pt idx="181">
                  <c:v>13088.213565063135</c:v>
                </c:pt>
                <c:pt idx="182">
                  <c:v>-997.66498514088471</c:v>
                </c:pt>
                <c:pt idx="183">
                  <c:v>9292.134107980728</c:v>
                </c:pt>
                <c:pt idx="184">
                  <c:v>-28.783794846954152</c:v>
                </c:pt>
                <c:pt idx="185">
                  <c:v>9020.059671181396</c:v>
                </c:pt>
                <c:pt idx="186">
                  <c:v>3915.4675459009559</c:v>
                </c:pt>
                <c:pt idx="187">
                  <c:v>5194.1752810661319</c:v>
                </c:pt>
                <c:pt idx="188">
                  <c:v>6752.2744005393088</c:v>
                </c:pt>
                <c:pt idx="189">
                  <c:v>6947.1894806830715</c:v>
                </c:pt>
                <c:pt idx="190">
                  <c:v>1419.1330403907509</c:v>
                </c:pt>
                <c:pt idx="191">
                  <c:v>7533.0881239984164</c:v>
                </c:pt>
                <c:pt idx="192">
                  <c:v>3301.1809856559657</c:v>
                </c:pt>
                <c:pt idx="193">
                  <c:v>11453.720151191377</c:v>
                </c:pt>
                <c:pt idx="194">
                  <c:v>11119.992051722405</c:v>
                </c:pt>
                <c:pt idx="195">
                  <c:v>6482.9688254750236</c:v>
                </c:pt>
                <c:pt idx="196">
                  <c:v>4224.9099356375473</c:v>
                </c:pt>
                <c:pt idx="197">
                  <c:v>4801.6644471284144</c:v>
                </c:pt>
                <c:pt idx="198">
                  <c:v>-7544.3199346253787</c:v>
                </c:pt>
                <c:pt idx="199">
                  <c:v>2511.4535963852709</c:v>
                </c:pt>
                <c:pt idx="200">
                  <c:v>10628.503652808253</c:v>
                </c:pt>
                <c:pt idx="201">
                  <c:v>8930.4315709292714</c:v>
                </c:pt>
                <c:pt idx="202">
                  <c:v>7116.3923502884918</c:v>
                </c:pt>
                <c:pt idx="203">
                  <c:v>6428.0604531063818</c:v>
                </c:pt>
                <c:pt idx="204">
                  <c:v>-269.53675334435411</c:v>
                </c:pt>
                <c:pt idx="205">
                  <c:v>4664.0715060964621</c:v>
                </c:pt>
                <c:pt idx="206">
                  <c:v>6914.4510669822012</c:v>
                </c:pt>
                <c:pt idx="207">
                  <c:v>144.0210196200378</c:v>
                </c:pt>
                <c:pt idx="208">
                  <c:v>1398.4351951132217</c:v>
                </c:pt>
                <c:pt idx="209">
                  <c:v>-5032.3855873289667</c:v>
                </c:pt>
                <c:pt idx="210">
                  <c:v>3552.9385344062925</c:v>
                </c:pt>
                <c:pt idx="211">
                  <c:v>4719.7109261226969</c:v>
                </c:pt>
                <c:pt idx="212">
                  <c:v>875.81035915925077</c:v>
                </c:pt>
                <c:pt idx="213">
                  <c:v>3681.1338416739409</c:v>
                </c:pt>
                <c:pt idx="214">
                  <c:v>-3611.2257378740214</c:v>
                </c:pt>
                <c:pt idx="215">
                  <c:v>-341.61955761392983</c:v>
                </c:pt>
                <c:pt idx="216">
                  <c:v>4166.9122583160834</c:v>
                </c:pt>
                <c:pt idx="217">
                  <c:v>4821.2218311675215</c:v>
                </c:pt>
                <c:pt idx="218">
                  <c:v>14780.44754993391</c:v>
                </c:pt>
                <c:pt idx="219">
                  <c:v>5437.5584483821003</c:v>
                </c:pt>
                <c:pt idx="220">
                  <c:v>5093.8812152555211</c:v>
                </c:pt>
                <c:pt idx="221">
                  <c:v>5952.7843931117204</c:v>
                </c:pt>
                <c:pt idx="222">
                  <c:v>7819.9900352010209</c:v>
                </c:pt>
                <c:pt idx="223">
                  <c:v>1022.7718966315815</c:v>
                </c:pt>
                <c:pt idx="224">
                  <c:v>14069.06707721223</c:v>
                </c:pt>
                <c:pt idx="225">
                  <c:v>6780.8379818095254</c:v>
                </c:pt>
                <c:pt idx="226">
                  <c:v>-30.745113388942627</c:v>
                </c:pt>
                <c:pt idx="227">
                  <c:v>-934.35160433258807</c:v>
                </c:pt>
                <c:pt idx="228">
                  <c:v>12150.275567996243</c:v>
                </c:pt>
                <c:pt idx="229">
                  <c:v>6446.0158088718435</c:v>
                </c:pt>
                <c:pt idx="230">
                  <c:v>9066.6608827966993</c:v>
                </c:pt>
                <c:pt idx="231">
                  <c:v>8684.2107969167027</c:v>
                </c:pt>
                <c:pt idx="232">
                  <c:v>5437.1355254248347</c:v>
                </c:pt>
                <c:pt idx="233">
                  <c:v>9567.3673071976864</c:v>
                </c:pt>
                <c:pt idx="234">
                  <c:v>2396.675339299994</c:v>
                </c:pt>
                <c:pt idx="235">
                  <c:v>15315.063512764566</c:v>
                </c:pt>
                <c:pt idx="236">
                  <c:v>7248.8751873284455</c:v>
                </c:pt>
                <c:pt idx="237">
                  <c:v>3564.5053236233261</c:v>
                </c:pt>
                <c:pt idx="238">
                  <c:v>1332.2136781345271</c:v>
                </c:pt>
                <c:pt idx="239">
                  <c:v>3841.0524481955272</c:v>
                </c:pt>
                <c:pt idx="240">
                  <c:v>4632.9900965045281</c:v>
                </c:pt>
                <c:pt idx="241">
                  <c:v>5680.2350100643998</c:v>
                </c:pt>
                <c:pt idx="242">
                  <c:v>3828.1121614177246</c:v>
                </c:pt>
                <c:pt idx="243">
                  <c:v>4657.5060037799085</c:v>
                </c:pt>
                <c:pt idx="244">
                  <c:v>-2700.3351186531081</c:v>
                </c:pt>
                <c:pt idx="245">
                  <c:v>11004.111751317279</c:v>
                </c:pt>
                <c:pt idx="246">
                  <c:v>5277.6577135308444</c:v>
                </c:pt>
                <c:pt idx="247">
                  <c:v>4067.7904432704759</c:v>
                </c:pt>
                <c:pt idx="248">
                  <c:v>2193.2433573633584</c:v>
                </c:pt>
                <c:pt idx="249">
                  <c:v>4593.5264092684474</c:v>
                </c:pt>
                <c:pt idx="250">
                  <c:v>6376.0359366545072</c:v>
                </c:pt>
                <c:pt idx="251">
                  <c:v>-1360.8869282123214</c:v>
                </c:pt>
                <c:pt idx="252">
                  <c:v>5230.3654023647287</c:v>
                </c:pt>
                <c:pt idx="253">
                  <c:v>-4231.8873904750417</c:v>
                </c:pt>
                <c:pt idx="254">
                  <c:v>1564.6059331907932</c:v>
                </c:pt>
                <c:pt idx="255">
                  <c:v>4551.6937523513243</c:v>
                </c:pt>
                <c:pt idx="256">
                  <c:v>4697.2421449940384</c:v>
                </c:pt>
                <c:pt idx="257">
                  <c:v>1966.3457349209052</c:v>
                </c:pt>
                <c:pt idx="258">
                  <c:v>9639.4823798129655</c:v>
                </c:pt>
                <c:pt idx="259">
                  <c:v>-19.014000432224748</c:v>
                </c:pt>
                <c:pt idx="260">
                  <c:v>5228.2781991120819</c:v>
                </c:pt>
                <c:pt idx="261">
                  <c:v>-580.68720724253762</c:v>
                </c:pt>
                <c:pt idx="262">
                  <c:v>5656.8737758029547</c:v>
                </c:pt>
                <c:pt idx="263">
                  <c:v>7586.6880399392876</c:v>
                </c:pt>
                <c:pt idx="264">
                  <c:v>9386.7637872195883</c:v>
                </c:pt>
                <c:pt idx="265">
                  <c:v>-5966.8587033625918</c:v>
                </c:pt>
                <c:pt idx="266">
                  <c:v>4999.4302435378722</c:v>
                </c:pt>
                <c:pt idx="267">
                  <c:v>4109.169251446303</c:v>
                </c:pt>
                <c:pt idx="268">
                  <c:v>2077.0641626101828</c:v>
                </c:pt>
                <c:pt idx="269">
                  <c:v>12122.833832996082</c:v>
                </c:pt>
                <c:pt idx="270">
                  <c:v>3535.5699096469716</c:v>
                </c:pt>
                <c:pt idx="271">
                  <c:v>-1529.113150974581</c:v>
                </c:pt>
                <c:pt idx="272">
                  <c:v>3130.3040645631454</c:v>
                </c:pt>
                <c:pt idx="273">
                  <c:v>7778.8934508220764</c:v>
                </c:pt>
                <c:pt idx="274">
                  <c:v>3249.5177490569195</c:v>
                </c:pt>
                <c:pt idx="275">
                  <c:v>12860.535650193513</c:v>
                </c:pt>
                <c:pt idx="276">
                  <c:v>-801.39158154154848</c:v>
                </c:pt>
                <c:pt idx="277">
                  <c:v>-2448.5942652530066</c:v>
                </c:pt>
                <c:pt idx="278">
                  <c:v>-4261.9695828876283</c:v>
                </c:pt>
                <c:pt idx="279">
                  <c:v>3386.2405484136671</c:v>
                </c:pt>
                <c:pt idx="280">
                  <c:v>7193.3386300851953</c:v>
                </c:pt>
                <c:pt idx="281">
                  <c:v>8238.1557444026839</c:v>
                </c:pt>
                <c:pt idx="282">
                  <c:v>14534.037677284558</c:v>
                </c:pt>
                <c:pt idx="283">
                  <c:v>12329.542143780389</c:v>
                </c:pt>
                <c:pt idx="284">
                  <c:v>-1096.2850630663488</c:v>
                </c:pt>
                <c:pt idx="285">
                  <c:v>7753.0535303315528</c:v>
                </c:pt>
                <c:pt idx="286">
                  <c:v>-831.91243605556065</c:v>
                </c:pt>
                <c:pt idx="287">
                  <c:v>5864.5429142412886</c:v>
                </c:pt>
                <c:pt idx="288">
                  <c:v>-890.38967408631834</c:v>
                </c:pt>
                <c:pt idx="289">
                  <c:v>10052.08455267812</c:v>
                </c:pt>
                <c:pt idx="290">
                  <c:v>5867.9349586766139</c:v>
                </c:pt>
                <c:pt idx="291">
                  <c:v>9399.4325038630996</c:v>
                </c:pt>
                <c:pt idx="292">
                  <c:v>733.23474042940506</c:v>
                </c:pt>
                <c:pt idx="293">
                  <c:v>6685.4678455254552</c:v>
                </c:pt>
                <c:pt idx="294">
                  <c:v>9924.5954331840549</c:v>
                </c:pt>
                <c:pt idx="295">
                  <c:v>208.72939317513192</c:v>
                </c:pt>
                <c:pt idx="296">
                  <c:v>8684.2641438215542</c:v>
                </c:pt>
                <c:pt idx="297">
                  <c:v>8663.0603627039818</c:v>
                </c:pt>
                <c:pt idx="298">
                  <c:v>12245.388017267904</c:v>
                </c:pt>
                <c:pt idx="299">
                  <c:v>7686.5317033747415</c:v>
                </c:pt>
                <c:pt idx="300">
                  <c:v>5395.2897856170657</c:v>
                </c:pt>
                <c:pt idx="301">
                  <c:v>5020.06821380171</c:v>
                </c:pt>
                <c:pt idx="302">
                  <c:v>-6585.0975231962002</c:v>
                </c:pt>
                <c:pt idx="303">
                  <c:v>6616.0117939656047</c:v>
                </c:pt>
                <c:pt idx="304">
                  <c:v>926.99267908878437</c:v>
                </c:pt>
                <c:pt idx="305">
                  <c:v>-4912.0114850987247</c:v>
                </c:pt>
                <c:pt idx="306">
                  <c:v>954.07331646329158</c:v>
                </c:pt>
                <c:pt idx="307">
                  <c:v>4713.9067597452222</c:v>
                </c:pt>
                <c:pt idx="308">
                  <c:v>-4302.8720326665534</c:v>
                </c:pt>
                <c:pt idx="309">
                  <c:v>7343.3751329926681</c:v>
                </c:pt>
                <c:pt idx="310">
                  <c:v>10910.064627114447</c:v>
                </c:pt>
                <c:pt idx="311">
                  <c:v>4900.4386695262237</c:v>
                </c:pt>
                <c:pt idx="312">
                  <c:v>1391.7879157608149</c:v>
                </c:pt>
                <c:pt idx="313">
                  <c:v>8185.6067506582967</c:v>
                </c:pt>
                <c:pt idx="314">
                  <c:v>6776.1706651042259</c:v>
                </c:pt>
                <c:pt idx="315">
                  <c:v>9165.047584484375</c:v>
                </c:pt>
                <c:pt idx="316">
                  <c:v>743.16410359526071</c:v>
                </c:pt>
                <c:pt idx="317">
                  <c:v>5458.1205475855641</c:v>
                </c:pt>
                <c:pt idx="318">
                  <c:v>14951.223579706933</c:v>
                </c:pt>
                <c:pt idx="319">
                  <c:v>4613.7427741032789</c:v>
                </c:pt>
                <c:pt idx="320">
                  <c:v>5587.8663548440754</c:v>
                </c:pt>
                <c:pt idx="321">
                  <c:v>1825.0257467108281</c:v>
                </c:pt>
                <c:pt idx="322">
                  <c:v>6226.9404464546606</c:v>
                </c:pt>
                <c:pt idx="323">
                  <c:v>13159.614408417054</c:v>
                </c:pt>
                <c:pt idx="324">
                  <c:v>3990.4972188322026</c:v>
                </c:pt>
                <c:pt idx="325">
                  <c:v>-643.64095583147355</c:v>
                </c:pt>
                <c:pt idx="326">
                  <c:v>5037.4782035988219</c:v>
                </c:pt>
                <c:pt idx="327">
                  <c:v>127.65498880133237</c:v>
                </c:pt>
                <c:pt idx="328">
                  <c:v>4331.4225635018993</c:v>
                </c:pt>
                <c:pt idx="329">
                  <c:v>8514.4529720850769</c:v>
                </c:pt>
                <c:pt idx="330">
                  <c:v>1043.4958014864083</c:v>
                </c:pt>
                <c:pt idx="331">
                  <c:v>8302.3704798947874</c:v>
                </c:pt>
                <c:pt idx="332">
                  <c:v>7528.5069133061988</c:v>
                </c:pt>
                <c:pt idx="333">
                  <c:v>649.02122914267329</c:v>
                </c:pt>
                <c:pt idx="334">
                  <c:v>4318.7363538355694</c:v>
                </c:pt>
                <c:pt idx="335">
                  <c:v>6860.47636511371</c:v>
                </c:pt>
                <c:pt idx="336">
                  <c:v>2610.095719662394</c:v>
                </c:pt>
                <c:pt idx="337">
                  <c:v>5422.9682115522191</c:v>
                </c:pt>
                <c:pt idx="338">
                  <c:v>8342.8125440044423</c:v>
                </c:pt>
                <c:pt idx="339">
                  <c:v>1753.2542710164353</c:v>
                </c:pt>
                <c:pt idx="340">
                  <c:v>-798.34835348782872</c:v>
                </c:pt>
                <c:pt idx="341">
                  <c:v>564.66056516442131</c:v>
                </c:pt>
                <c:pt idx="342">
                  <c:v>10066.894831146179</c:v>
                </c:pt>
                <c:pt idx="343">
                  <c:v>11148.493643011901</c:v>
                </c:pt>
                <c:pt idx="344">
                  <c:v>7433.7867085680537</c:v>
                </c:pt>
                <c:pt idx="345">
                  <c:v>13137.005224500597</c:v>
                </c:pt>
                <c:pt idx="346">
                  <c:v>5932.1335417232085</c:v>
                </c:pt>
                <c:pt idx="347">
                  <c:v>104.61898327936069</c:v>
                </c:pt>
                <c:pt idx="348">
                  <c:v>10774.369412158754</c:v>
                </c:pt>
                <c:pt idx="349">
                  <c:v>6161.6779297206649</c:v>
                </c:pt>
                <c:pt idx="350">
                  <c:v>-1030.942918703834</c:v>
                </c:pt>
                <c:pt idx="351">
                  <c:v>9692.4331865974</c:v>
                </c:pt>
                <c:pt idx="352">
                  <c:v>10762.019204195989</c:v>
                </c:pt>
                <c:pt idx="353">
                  <c:v>3871.1315141722989</c:v>
                </c:pt>
                <c:pt idx="354">
                  <c:v>11406.623564468671</c:v>
                </c:pt>
                <c:pt idx="355">
                  <c:v>2610.1222515632185</c:v>
                </c:pt>
                <c:pt idx="356">
                  <c:v>8489.3825137247586</c:v>
                </c:pt>
                <c:pt idx="357">
                  <c:v>-1443.7530848661681</c:v>
                </c:pt>
                <c:pt idx="358">
                  <c:v>13503.020210266162</c:v>
                </c:pt>
                <c:pt idx="359">
                  <c:v>13304.771224456805</c:v>
                </c:pt>
                <c:pt idx="360">
                  <c:v>-2974.707816502505</c:v>
                </c:pt>
                <c:pt idx="361">
                  <c:v>11416.930835801333</c:v>
                </c:pt>
                <c:pt idx="362">
                  <c:v>9335.8901697224919</c:v>
                </c:pt>
                <c:pt idx="363">
                  <c:v>5243.1477986753125</c:v>
                </c:pt>
                <c:pt idx="364">
                  <c:v>734.38855726281326</c:v>
                </c:pt>
                <c:pt idx="365">
                  <c:v>-1411.7858262540685</c:v>
                </c:pt>
                <c:pt idx="366">
                  <c:v>3862.7573191335532</c:v>
                </c:pt>
                <c:pt idx="367">
                  <c:v>817.21852150066297</c:v>
                </c:pt>
                <c:pt idx="368">
                  <c:v>7506.4902372477027</c:v>
                </c:pt>
                <c:pt idx="369">
                  <c:v>13224.61612029555</c:v>
                </c:pt>
                <c:pt idx="370">
                  <c:v>2021.9633132242166</c:v>
                </c:pt>
                <c:pt idx="371">
                  <c:v>2715.4297938330665</c:v>
                </c:pt>
                <c:pt idx="372">
                  <c:v>-470.14135638425705</c:v>
                </c:pt>
                <c:pt idx="373">
                  <c:v>2751.3298875211608</c:v>
                </c:pt>
                <c:pt idx="374">
                  <c:v>688.09426715765585</c:v>
                </c:pt>
                <c:pt idx="375">
                  <c:v>7391.1729717216103</c:v>
                </c:pt>
                <c:pt idx="376">
                  <c:v>14264.426410711918</c:v>
                </c:pt>
                <c:pt idx="377">
                  <c:v>2840.3489795057444</c:v>
                </c:pt>
                <c:pt idx="378">
                  <c:v>-2950.1876494233629</c:v>
                </c:pt>
                <c:pt idx="379">
                  <c:v>8944.2648164255952</c:v>
                </c:pt>
                <c:pt idx="380">
                  <c:v>1865.9323244676907</c:v>
                </c:pt>
                <c:pt idx="381">
                  <c:v>4710.5785282256647</c:v>
                </c:pt>
                <c:pt idx="382">
                  <c:v>3473.3981363166017</c:v>
                </c:pt>
                <c:pt idx="383">
                  <c:v>2724.5930037675471</c:v>
                </c:pt>
                <c:pt idx="384">
                  <c:v>6385.2081200664315</c:v>
                </c:pt>
                <c:pt idx="385">
                  <c:v>9830.7105071717451</c:v>
                </c:pt>
                <c:pt idx="386">
                  <c:v>10393.718331949829</c:v>
                </c:pt>
                <c:pt idx="387">
                  <c:v>3619.5778826338528</c:v>
                </c:pt>
                <c:pt idx="388">
                  <c:v>4237.1773569136103</c:v>
                </c:pt>
                <c:pt idx="389">
                  <c:v>11898.534678742286</c:v>
                </c:pt>
                <c:pt idx="390">
                  <c:v>3041.1313182597551</c:v>
                </c:pt>
                <c:pt idx="391">
                  <c:v>12110.821592096345</c:v>
                </c:pt>
                <c:pt idx="392">
                  <c:v>4605.4973299647436</c:v>
                </c:pt>
                <c:pt idx="393">
                  <c:v>4537.3158385726065</c:v>
                </c:pt>
                <c:pt idx="394">
                  <c:v>2413.3297997990335</c:v>
                </c:pt>
                <c:pt idx="395">
                  <c:v>10072.574565188042</c:v>
                </c:pt>
                <c:pt idx="396">
                  <c:v>10322.520754202433</c:v>
                </c:pt>
                <c:pt idx="397">
                  <c:v>6301.3694846106691</c:v>
                </c:pt>
                <c:pt idx="398">
                  <c:v>8236.9194086912139</c:v>
                </c:pt>
                <c:pt idx="399">
                  <c:v>12184.793250540155</c:v>
                </c:pt>
                <c:pt idx="400">
                  <c:v>3670.1677331115693</c:v>
                </c:pt>
                <c:pt idx="401">
                  <c:v>8931.4931686399796</c:v>
                </c:pt>
                <c:pt idx="402">
                  <c:v>4442.2432204677916</c:v>
                </c:pt>
                <c:pt idx="403">
                  <c:v>8301.3830703024905</c:v>
                </c:pt>
                <c:pt idx="404">
                  <c:v>-153.53456544946312</c:v>
                </c:pt>
                <c:pt idx="405">
                  <c:v>7849.4482020526139</c:v>
                </c:pt>
                <c:pt idx="406">
                  <c:v>12633.127311002114</c:v>
                </c:pt>
                <c:pt idx="407">
                  <c:v>6737.9997700212562</c:v>
                </c:pt>
                <c:pt idx="408">
                  <c:v>4992.1542709604091</c:v>
                </c:pt>
                <c:pt idx="409">
                  <c:v>1692.5861668202001</c:v>
                </c:pt>
                <c:pt idx="410">
                  <c:v>9634.0437683219861</c:v>
                </c:pt>
                <c:pt idx="411">
                  <c:v>-6332.0915604848524</c:v>
                </c:pt>
                <c:pt idx="412">
                  <c:v>2258.3537903220572</c:v>
                </c:pt>
                <c:pt idx="413">
                  <c:v>2225.9299069084022</c:v>
                </c:pt>
                <c:pt idx="414">
                  <c:v>13390.250505891392</c:v>
                </c:pt>
                <c:pt idx="415">
                  <c:v>8350.3391034651249</c:v>
                </c:pt>
                <c:pt idx="416">
                  <c:v>5059.3291473152603</c:v>
                </c:pt>
                <c:pt idx="417">
                  <c:v>5926.6088528574246</c:v>
                </c:pt>
                <c:pt idx="418">
                  <c:v>4681.6545375725045</c:v>
                </c:pt>
                <c:pt idx="419">
                  <c:v>3994.9500396972467</c:v>
                </c:pt>
                <c:pt idx="420">
                  <c:v>7080.5697096983577</c:v>
                </c:pt>
                <c:pt idx="421">
                  <c:v>7315.9513150978682</c:v>
                </c:pt>
                <c:pt idx="422">
                  <c:v>7601.8161251777055</c:v>
                </c:pt>
                <c:pt idx="423">
                  <c:v>3479.7579618440768</c:v>
                </c:pt>
                <c:pt idx="424">
                  <c:v>-7179.1715965801268</c:v>
                </c:pt>
                <c:pt idx="425">
                  <c:v>-3160.7322855218536</c:v>
                </c:pt>
                <c:pt idx="426">
                  <c:v>5049.1825964248201</c:v>
                </c:pt>
                <c:pt idx="427">
                  <c:v>3514.4773008150664</c:v>
                </c:pt>
                <c:pt idx="428">
                  <c:v>2546.3268415412817</c:v>
                </c:pt>
                <c:pt idx="429">
                  <c:v>5351.0991333859556</c:v>
                </c:pt>
                <c:pt idx="430">
                  <c:v>6357.0510337859041</c:v>
                </c:pt>
                <c:pt idx="431">
                  <c:v>4070.4066707536376</c:v>
                </c:pt>
                <c:pt idx="432">
                  <c:v>8096.2734308528616</c:v>
                </c:pt>
                <c:pt idx="433">
                  <c:v>6084.5340372265091</c:v>
                </c:pt>
                <c:pt idx="434">
                  <c:v>10029.275646352289</c:v>
                </c:pt>
                <c:pt idx="435">
                  <c:v>2463.7496918912288</c:v>
                </c:pt>
                <c:pt idx="436">
                  <c:v>2400.073057824965</c:v>
                </c:pt>
                <c:pt idx="437">
                  <c:v>4002.3777421326222</c:v>
                </c:pt>
                <c:pt idx="438">
                  <c:v>8851.0821931431783</c:v>
                </c:pt>
                <c:pt idx="439">
                  <c:v>6462.1346799701196</c:v>
                </c:pt>
                <c:pt idx="440">
                  <c:v>-986.50200580060209</c:v>
                </c:pt>
                <c:pt idx="441">
                  <c:v>9968.8635344514623</c:v>
                </c:pt>
                <c:pt idx="442">
                  <c:v>9487.5725043360908</c:v>
                </c:pt>
                <c:pt idx="443">
                  <c:v>3092.9393018581331</c:v>
                </c:pt>
                <c:pt idx="444">
                  <c:v>399.25389146721318</c:v>
                </c:pt>
                <c:pt idx="445">
                  <c:v>340.93127687330525</c:v>
                </c:pt>
                <c:pt idx="446">
                  <c:v>6615.2715690451223</c:v>
                </c:pt>
                <c:pt idx="447">
                  <c:v>4387.8800818383306</c:v>
                </c:pt>
                <c:pt idx="448">
                  <c:v>9606.1160311458698</c:v>
                </c:pt>
                <c:pt idx="449">
                  <c:v>9088.4847357011713</c:v>
                </c:pt>
                <c:pt idx="450">
                  <c:v>7612.7562001519691</c:v>
                </c:pt>
                <c:pt idx="451">
                  <c:v>4049.387739985912</c:v>
                </c:pt>
                <c:pt idx="452">
                  <c:v>-191.41961956531395</c:v>
                </c:pt>
                <c:pt idx="453">
                  <c:v>3437.9643197087912</c:v>
                </c:pt>
                <c:pt idx="454">
                  <c:v>294.47836176237888</c:v>
                </c:pt>
                <c:pt idx="455">
                  <c:v>466.8883042632051</c:v>
                </c:pt>
                <c:pt idx="456">
                  <c:v>6528.4754776649816</c:v>
                </c:pt>
                <c:pt idx="457">
                  <c:v>4409.6776332459021</c:v>
                </c:pt>
                <c:pt idx="458">
                  <c:v>-1348.9611538294503</c:v>
                </c:pt>
                <c:pt idx="459">
                  <c:v>6908.9837728951406</c:v>
                </c:pt>
                <c:pt idx="460">
                  <c:v>8367.0131676017772</c:v>
                </c:pt>
                <c:pt idx="461">
                  <c:v>12294.576923441015</c:v>
                </c:pt>
                <c:pt idx="462">
                  <c:v>772.3369500371482</c:v>
                </c:pt>
                <c:pt idx="463">
                  <c:v>4339.4241887337021</c:v>
                </c:pt>
                <c:pt idx="464">
                  <c:v>1432.5822625351557</c:v>
                </c:pt>
                <c:pt idx="465">
                  <c:v>13029.481044622476</c:v>
                </c:pt>
                <c:pt idx="466">
                  <c:v>7362.1129306523626</c:v>
                </c:pt>
                <c:pt idx="467">
                  <c:v>5162.8754773703331</c:v>
                </c:pt>
                <c:pt idx="468">
                  <c:v>-1814.5681333964894</c:v>
                </c:pt>
                <c:pt idx="469">
                  <c:v>-4765.204132221812</c:v>
                </c:pt>
                <c:pt idx="470">
                  <c:v>-3828.9455387736998</c:v>
                </c:pt>
                <c:pt idx="471">
                  <c:v>11979.568356052316</c:v>
                </c:pt>
                <c:pt idx="472">
                  <c:v>-224.68984233639367</c:v>
                </c:pt>
                <c:pt idx="473">
                  <c:v>-1883.191602545</c:v>
                </c:pt>
                <c:pt idx="474">
                  <c:v>10219.1424503611</c:v>
                </c:pt>
                <c:pt idx="475">
                  <c:v>13042.530225618466</c:v>
                </c:pt>
                <c:pt idx="476">
                  <c:v>1223.0727606897813</c:v>
                </c:pt>
                <c:pt idx="477">
                  <c:v>-326.13298208413835</c:v>
                </c:pt>
                <c:pt idx="478">
                  <c:v>593.1198579916836</c:v>
                </c:pt>
                <c:pt idx="479">
                  <c:v>2247.249597497475</c:v>
                </c:pt>
                <c:pt idx="480">
                  <c:v>5642.1424035763339</c:v>
                </c:pt>
                <c:pt idx="481">
                  <c:v>521.66996368006949</c:v>
                </c:pt>
                <c:pt idx="482">
                  <c:v>14767.350012657509</c:v>
                </c:pt>
                <c:pt idx="483">
                  <c:v>8442.0186457802265</c:v>
                </c:pt>
                <c:pt idx="484">
                  <c:v>-1159.5626961447779</c:v>
                </c:pt>
                <c:pt idx="485">
                  <c:v>11593.115706963212</c:v>
                </c:pt>
                <c:pt idx="486">
                  <c:v>-1663.5871164590544</c:v>
                </c:pt>
                <c:pt idx="487">
                  <c:v>807.78809962261312</c:v>
                </c:pt>
                <c:pt idx="488">
                  <c:v>766.27834883406922</c:v>
                </c:pt>
                <c:pt idx="489">
                  <c:v>9363.3326886217983</c:v>
                </c:pt>
                <c:pt idx="490">
                  <c:v>1119.1941182302271</c:v>
                </c:pt>
                <c:pt idx="491">
                  <c:v>12051.990201559864</c:v>
                </c:pt>
                <c:pt idx="492">
                  <c:v>4174.2594344953723</c:v>
                </c:pt>
                <c:pt idx="493">
                  <c:v>-1841.6389158727598</c:v>
                </c:pt>
                <c:pt idx="494">
                  <c:v>5320.8624806448697</c:v>
                </c:pt>
                <c:pt idx="495">
                  <c:v>1254.6077575373574</c:v>
                </c:pt>
                <c:pt idx="496">
                  <c:v>121.88667642453584</c:v>
                </c:pt>
                <c:pt idx="497">
                  <c:v>8.940237771919783</c:v>
                </c:pt>
                <c:pt idx="498">
                  <c:v>-1292.6735778081102</c:v>
                </c:pt>
                <c:pt idx="499">
                  <c:v>4663.3447443678242</c:v>
                </c:pt>
                <c:pt idx="500">
                  <c:v>1617.7219803629646</c:v>
                </c:pt>
                <c:pt idx="501">
                  <c:v>9313.592701812333</c:v>
                </c:pt>
                <c:pt idx="502">
                  <c:v>-2774.1607705325941</c:v>
                </c:pt>
                <c:pt idx="503">
                  <c:v>6318.179972776793</c:v>
                </c:pt>
                <c:pt idx="504">
                  <c:v>17016.513572651638</c:v>
                </c:pt>
                <c:pt idx="505">
                  <c:v>6971.1798656016117</c:v>
                </c:pt>
                <c:pt idx="506">
                  <c:v>9949.4086565272046</c:v>
                </c:pt>
                <c:pt idx="507">
                  <c:v>-4876.4444818919146</c:v>
                </c:pt>
                <c:pt idx="508">
                  <c:v>10060.55534576215</c:v>
                </c:pt>
                <c:pt idx="509">
                  <c:v>2480.0945101043508</c:v>
                </c:pt>
                <c:pt idx="510">
                  <c:v>646.3889841698001</c:v>
                </c:pt>
                <c:pt idx="511">
                  <c:v>9607.4182178404644</c:v>
                </c:pt>
                <c:pt idx="512">
                  <c:v>13562.04654368085</c:v>
                </c:pt>
                <c:pt idx="513">
                  <c:v>11886.894978421162</c:v>
                </c:pt>
                <c:pt idx="514">
                  <c:v>6014.1068993333865</c:v>
                </c:pt>
                <c:pt idx="515">
                  <c:v>5687.1414940007153</c:v>
                </c:pt>
                <c:pt idx="516">
                  <c:v>7877.2389410170654</c:v>
                </c:pt>
                <c:pt idx="517">
                  <c:v>3060.3006822454445</c:v>
                </c:pt>
                <c:pt idx="518">
                  <c:v>5450.296512355274</c:v>
                </c:pt>
                <c:pt idx="519">
                  <c:v>1516.4023235292325</c:v>
                </c:pt>
                <c:pt idx="520">
                  <c:v>2013.7312311805672</c:v>
                </c:pt>
                <c:pt idx="521">
                  <c:v>1562.5923037399502</c:v>
                </c:pt>
                <c:pt idx="522">
                  <c:v>6149.8490645654019</c:v>
                </c:pt>
                <c:pt idx="523">
                  <c:v>9151.1234247909051</c:v>
                </c:pt>
                <c:pt idx="524">
                  <c:v>1690.5557231483394</c:v>
                </c:pt>
                <c:pt idx="525">
                  <c:v>6654.8927305016023</c:v>
                </c:pt>
                <c:pt idx="526">
                  <c:v>8985.9512565957848</c:v>
                </c:pt>
                <c:pt idx="527">
                  <c:v>9262.9725410826049</c:v>
                </c:pt>
                <c:pt idx="528">
                  <c:v>2890.6003048151683</c:v>
                </c:pt>
                <c:pt idx="529">
                  <c:v>2560.2022944134469</c:v>
                </c:pt>
                <c:pt idx="530">
                  <c:v>2531.0860060877903</c:v>
                </c:pt>
                <c:pt idx="531">
                  <c:v>2418.7817938157696</c:v>
                </c:pt>
                <c:pt idx="532">
                  <c:v>12719.173085558372</c:v>
                </c:pt>
                <c:pt idx="533">
                  <c:v>11861.596907280276</c:v>
                </c:pt>
                <c:pt idx="534">
                  <c:v>-3118.8311924179934</c:v>
                </c:pt>
                <c:pt idx="535">
                  <c:v>8720.788550311685</c:v>
                </c:pt>
                <c:pt idx="536">
                  <c:v>1702.0891730796729</c:v>
                </c:pt>
                <c:pt idx="537">
                  <c:v>3570.6008523789251</c:v>
                </c:pt>
                <c:pt idx="538">
                  <c:v>10304.969502973267</c:v>
                </c:pt>
                <c:pt idx="539">
                  <c:v>8825.8542091315121</c:v>
                </c:pt>
                <c:pt idx="540">
                  <c:v>3695.3741056493359</c:v>
                </c:pt>
                <c:pt idx="541">
                  <c:v>8815.5819145905116</c:v>
                </c:pt>
                <c:pt idx="542">
                  <c:v>3935.3426366778804</c:v>
                </c:pt>
                <c:pt idx="543">
                  <c:v>12533.676799822504</c:v>
                </c:pt>
                <c:pt idx="544">
                  <c:v>6651.9717096654067</c:v>
                </c:pt>
                <c:pt idx="545">
                  <c:v>1075.6930947676492</c:v>
                </c:pt>
                <c:pt idx="546">
                  <c:v>6004.3324621726379</c:v>
                </c:pt>
                <c:pt idx="547">
                  <c:v>515.06298232113204</c:v>
                </c:pt>
                <c:pt idx="548">
                  <c:v>5017.8280369376544</c:v>
                </c:pt>
                <c:pt idx="549">
                  <c:v>-780.62872251188492</c:v>
                </c:pt>
                <c:pt idx="550">
                  <c:v>9981.6097267446821</c:v>
                </c:pt>
                <c:pt idx="551">
                  <c:v>2484.9535017500452</c:v>
                </c:pt>
                <c:pt idx="552">
                  <c:v>7098.7279590797016</c:v>
                </c:pt>
                <c:pt idx="553">
                  <c:v>5208.4204592056749</c:v>
                </c:pt>
                <c:pt idx="554">
                  <c:v>1890.8415080242053</c:v>
                </c:pt>
                <c:pt idx="555">
                  <c:v>3621.940184941298</c:v>
                </c:pt>
                <c:pt idx="556">
                  <c:v>-8583.0006820571143</c:v>
                </c:pt>
                <c:pt idx="557">
                  <c:v>4249.5885714829747</c:v>
                </c:pt>
                <c:pt idx="558">
                  <c:v>6802.0982558909109</c:v>
                </c:pt>
                <c:pt idx="559">
                  <c:v>-555.29289780542877</c:v>
                </c:pt>
                <c:pt idx="560">
                  <c:v>-6368.5643066174143</c:v>
                </c:pt>
                <c:pt idx="561">
                  <c:v>3091.2002007400761</c:v>
                </c:pt>
                <c:pt idx="562">
                  <c:v>1725.1432986919858</c:v>
                </c:pt>
                <c:pt idx="563">
                  <c:v>3260.5084190488951</c:v>
                </c:pt>
                <c:pt idx="564">
                  <c:v>6975.4993251001179</c:v>
                </c:pt>
                <c:pt idx="565">
                  <c:v>5888.7242591243876</c:v>
                </c:pt>
                <c:pt idx="566">
                  <c:v>6262.9534381808999</c:v>
                </c:pt>
                <c:pt idx="567">
                  <c:v>4960.2507588065318</c:v>
                </c:pt>
                <c:pt idx="568">
                  <c:v>-1225.2513239352656</c:v>
                </c:pt>
                <c:pt idx="569">
                  <c:v>2760.1291289925621</c:v>
                </c:pt>
                <c:pt idx="570">
                  <c:v>5390.3172284904067</c:v>
                </c:pt>
                <c:pt idx="571">
                  <c:v>-2111.6154456102413</c:v>
                </c:pt>
                <c:pt idx="572">
                  <c:v>5988.5929439334532</c:v>
                </c:pt>
                <c:pt idx="573">
                  <c:v>13554.784613777392</c:v>
                </c:pt>
                <c:pt idx="574">
                  <c:v>15094.304797673909</c:v>
                </c:pt>
                <c:pt idx="575">
                  <c:v>13050.328269667711</c:v>
                </c:pt>
                <c:pt idx="576">
                  <c:v>9618.4245090997501</c:v>
                </c:pt>
                <c:pt idx="577">
                  <c:v>14105.926686764567</c:v>
                </c:pt>
                <c:pt idx="578">
                  <c:v>11990.865932220748</c:v>
                </c:pt>
                <c:pt idx="579">
                  <c:v>10128.642954764577</c:v>
                </c:pt>
                <c:pt idx="580">
                  <c:v>2278.6761222694977</c:v>
                </c:pt>
                <c:pt idx="581">
                  <c:v>-2608.7084900897053</c:v>
                </c:pt>
                <c:pt idx="582">
                  <c:v>6298.044820434975</c:v>
                </c:pt>
                <c:pt idx="583">
                  <c:v>8546.5332206461389</c:v>
                </c:pt>
                <c:pt idx="584">
                  <c:v>8975.1506906930281</c:v>
                </c:pt>
                <c:pt idx="585">
                  <c:v>7284.1653923752401</c:v>
                </c:pt>
                <c:pt idx="586">
                  <c:v>3026.3752197068288</c:v>
                </c:pt>
                <c:pt idx="587">
                  <c:v>5673.0971781791177</c:v>
                </c:pt>
                <c:pt idx="588">
                  <c:v>191.00355965713607</c:v>
                </c:pt>
                <c:pt idx="589">
                  <c:v>6541.5419896506055</c:v>
                </c:pt>
                <c:pt idx="590">
                  <c:v>2126.1043451134155</c:v>
                </c:pt>
                <c:pt idx="591">
                  <c:v>5459.8311072500928</c:v>
                </c:pt>
                <c:pt idx="592">
                  <c:v>-900.35162154028603</c:v>
                </c:pt>
                <c:pt idx="593">
                  <c:v>8828.767063839874</c:v>
                </c:pt>
                <c:pt idx="594">
                  <c:v>-6572.1962953921793</c:v>
                </c:pt>
                <c:pt idx="595">
                  <c:v>8872.3168938331401</c:v>
                </c:pt>
                <c:pt idx="596">
                  <c:v>1725.0144245713291</c:v>
                </c:pt>
                <c:pt idx="597">
                  <c:v>3161.2546144704565</c:v>
                </c:pt>
                <c:pt idx="598">
                  <c:v>-6837.6404846734968</c:v>
                </c:pt>
                <c:pt idx="599">
                  <c:v>10350.805902868331</c:v>
                </c:pt>
                <c:pt idx="600">
                  <c:v>2874.9571311021245</c:v>
                </c:pt>
                <c:pt idx="601">
                  <c:v>6745.0300232484078</c:v>
                </c:pt>
                <c:pt idx="602">
                  <c:v>7533.5747996757145</c:v>
                </c:pt>
                <c:pt idx="603">
                  <c:v>747.27158811317349</c:v>
                </c:pt>
                <c:pt idx="604">
                  <c:v>12448.221856415983</c:v>
                </c:pt>
                <c:pt idx="605">
                  <c:v>10625.789749159932</c:v>
                </c:pt>
                <c:pt idx="606">
                  <c:v>8076.1367047920066</c:v>
                </c:pt>
                <c:pt idx="607">
                  <c:v>7439.3328123605424</c:v>
                </c:pt>
                <c:pt idx="608">
                  <c:v>7960.3039714648494</c:v>
                </c:pt>
                <c:pt idx="609">
                  <c:v>-728.1557771765938</c:v>
                </c:pt>
                <c:pt idx="610">
                  <c:v>3162.8584050843538</c:v>
                </c:pt>
                <c:pt idx="611">
                  <c:v>6877.6088762384161</c:v>
                </c:pt>
                <c:pt idx="612">
                  <c:v>-1278.6398366278499</c:v>
                </c:pt>
                <c:pt idx="613">
                  <c:v>15327.440058475831</c:v>
                </c:pt>
                <c:pt idx="614">
                  <c:v>847.83425816641193</c:v>
                </c:pt>
                <c:pt idx="615">
                  <c:v>8090.3977877879852</c:v>
                </c:pt>
                <c:pt idx="616">
                  <c:v>3635.6841613396937</c:v>
                </c:pt>
                <c:pt idx="617">
                  <c:v>6613.106987617035</c:v>
                </c:pt>
                <c:pt idx="618">
                  <c:v>3155.4179337097426</c:v>
                </c:pt>
                <c:pt idx="619">
                  <c:v>-3224.0178961496786</c:v>
                </c:pt>
                <c:pt idx="620">
                  <c:v>7972.4043824384735</c:v>
                </c:pt>
                <c:pt idx="621">
                  <c:v>7021.9092792887923</c:v>
                </c:pt>
                <c:pt idx="622">
                  <c:v>4383.4994653721988</c:v>
                </c:pt>
                <c:pt idx="623">
                  <c:v>6711.1999926153276</c:v>
                </c:pt>
                <c:pt idx="624">
                  <c:v>350.40720679188507</c:v>
                </c:pt>
                <c:pt idx="625">
                  <c:v>-54.119637775319461</c:v>
                </c:pt>
                <c:pt idx="626">
                  <c:v>8771.6744231918328</c:v>
                </c:pt>
                <c:pt idx="627">
                  <c:v>3800.7526837366504</c:v>
                </c:pt>
                <c:pt idx="628">
                  <c:v>3031.3246435983169</c:v>
                </c:pt>
                <c:pt idx="629">
                  <c:v>3648.57972150773</c:v>
                </c:pt>
                <c:pt idx="630">
                  <c:v>2672.582041409355</c:v>
                </c:pt>
                <c:pt idx="631">
                  <c:v>11324.113570723082</c:v>
                </c:pt>
                <c:pt idx="632">
                  <c:v>7720.6974780062301</c:v>
                </c:pt>
                <c:pt idx="633">
                  <c:v>1695.5728626081977</c:v>
                </c:pt>
                <c:pt idx="634">
                  <c:v>5985.3949050579149</c:v>
                </c:pt>
                <c:pt idx="635">
                  <c:v>2231.5986179979691</c:v>
                </c:pt>
                <c:pt idx="636">
                  <c:v>8721.1102359410252</c:v>
                </c:pt>
                <c:pt idx="637">
                  <c:v>-261.5050587023361</c:v>
                </c:pt>
                <c:pt idx="638">
                  <c:v>5446.4680301357566</c:v>
                </c:pt>
                <c:pt idx="639">
                  <c:v>12398.054005824144</c:v>
                </c:pt>
                <c:pt idx="640">
                  <c:v>-2209.4734134863893</c:v>
                </c:pt>
                <c:pt idx="641">
                  <c:v>13776.46690406667</c:v>
                </c:pt>
                <c:pt idx="642">
                  <c:v>820.2277654301397</c:v>
                </c:pt>
                <c:pt idx="643">
                  <c:v>11330.333560325391</c:v>
                </c:pt>
                <c:pt idx="644">
                  <c:v>3756.4648119390217</c:v>
                </c:pt>
                <c:pt idx="645">
                  <c:v>14655.367535880225</c:v>
                </c:pt>
                <c:pt idx="646">
                  <c:v>4892.1775206181192</c:v>
                </c:pt>
                <c:pt idx="647">
                  <c:v>8530.2833819842381</c:v>
                </c:pt>
                <c:pt idx="648">
                  <c:v>4617.7982293217028</c:v>
                </c:pt>
                <c:pt idx="649">
                  <c:v>14449.168785041633</c:v>
                </c:pt>
                <c:pt idx="650">
                  <c:v>-1812.9882879259385</c:v>
                </c:pt>
                <c:pt idx="651">
                  <c:v>5203.1033113051526</c:v>
                </c:pt>
                <c:pt idx="652">
                  <c:v>145.10301558069023</c:v>
                </c:pt>
                <c:pt idx="653">
                  <c:v>-4359.9737936243837</c:v>
                </c:pt>
                <c:pt idx="654">
                  <c:v>-1142.6891060406751</c:v>
                </c:pt>
                <c:pt idx="655">
                  <c:v>9934.582494087379</c:v>
                </c:pt>
                <c:pt idx="656">
                  <c:v>5700.9870279840088</c:v>
                </c:pt>
                <c:pt idx="657">
                  <c:v>13402.085122235565</c:v>
                </c:pt>
                <c:pt idx="658">
                  <c:v>2726.9604998454065</c:v>
                </c:pt>
                <c:pt idx="659">
                  <c:v>9826.3632581659331</c:v>
                </c:pt>
                <c:pt idx="660">
                  <c:v>6693.3134575466793</c:v>
                </c:pt>
                <c:pt idx="661">
                  <c:v>2832.0405810899238</c:v>
                </c:pt>
                <c:pt idx="662">
                  <c:v>2544.0965881561974</c:v>
                </c:pt>
                <c:pt idx="663">
                  <c:v>6380.5755942395863</c:v>
                </c:pt>
                <c:pt idx="664">
                  <c:v>5414.3394549837913</c:v>
                </c:pt>
                <c:pt idx="665">
                  <c:v>16219.870446686215</c:v>
                </c:pt>
                <c:pt idx="666">
                  <c:v>-2853.6987659418401</c:v>
                </c:pt>
                <c:pt idx="667">
                  <c:v>-2843.0171880989174</c:v>
                </c:pt>
                <c:pt idx="668">
                  <c:v>7594.9040039088841</c:v>
                </c:pt>
                <c:pt idx="669">
                  <c:v>13549.77509498078</c:v>
                </c:pt>
                <c:pt idx="670">
                  <c:v>-841.19229728209029</c:v>
                </c:pt>
                <c:pt idx="671">
                  <c:v>4491.5690069872971</c:v>
                </c:pt>
                <c:pt idx="672">
                  <c:v>-3574.3208123310505</c:v>
                </c:pt>
                <c:pt idx="673">
                  <c:v>61.531785833816684</c:v>
                </c:pt>
                <c:pt idx="674">
                  <c:v>671.7075953576732</c:v>
                </c:pt>
                <c:pt idx="675">
                  <c:v>8538.300185554288</c:v>
                </c:pt>
                <c:pt idx="676">
                  <c:v>7991.9713141441016</c:v>
                </c:pt>
                <c:pt idx="677">
                  <c:v>3446.125202620105</c:v>
                </c:pt>
                <c:pt idx="678">
                  <c:v>-1039.8013461735691</c:v>
                </c:pt>
                <c:pt idx="679">
                  <c:v>3492.7228910346994</c:v>
                </c:pt>
                <c:pt idx="680">
                  <c:v>5933.0145123748553</c:v>
                </c:pt>
                <c:pt idx="681">
                  <c:v>12576.487474021982</c:v>
                </c:pt>
                <c:pt idx="682">
                  <c:v>3059.2623101653789</c:v>
                </c:pt>
                <c:pt idx="683">
                  <c:v>3306.7360863796216</c:v>
                </c:pt>
                <c:pt idx="684">
                  <c:v>4207.2954639885274</c:v>
                </c:pt>
                <c:pt idx="685">
                  <c:v>4363.3993418823866</c:v>
                </c:pt>
                <c:pt idx="686">
                  <c:v>6005.1947646724602</c:v>
                </c:pt>
                <c:pt idx="687">
                  <c:v>7989.7149659594406</c:v>
                </c:pt>
                <c:pt idx="688">
                  <c:v>8517.8098905018014</c:v>
                </c:pt>
                <c:pt idx="689">
                  <c:v>-1060.8104016033212</c:v>
                </c:pt>
                <c:pt idx="690">
                  <c:v>13442.914371127565</c:v>
                </c:pt>
                <c:pt idx="691">
                  <c:v>6622.3694509441921</c:v>
                </c:pt>
                <c:pt idx="692">
                  <c:v>-298.97107444197081</c:v>
                </c:pt>
                <c:pt idx="693">
                  <c:v>-1163.5718540370081</c:v>
                </c:pt>
                <c:pt idx="694">
                  <c:v>10613.990859275073</c:v>
                </c:pt>
                <c:pt idx="695">
                  <c:v>4189.4293991714521</c:v>
                </c:pt>
                <c:pt idx="696">
                  <c:v>2802.3680119562928</c:v>
                </c:pt>
                <c:pt idx="697">
                  <c:v>8778.533734257695</c:v>
                </c:pt>
                <c:pt idx="698">
                  <c:v>3031.5480760218961</c:v>
                </c:pt>
                <c:pt idx="699">
                  <c:v>-1020.6336543697644</c:v>
                </c:pt>
                <c:pt idx="700">
                  <c:v>-1462.9188160582653</c:v>
                </c:pt>
                <c:pt idx="701">
                  <c:v>7293.8210798238424</c:v>
                </c:pt>
                <c:pt idx="702">
                  <c:v>4426.3108747480164</c:v>
                </c:pt>
                <c:pt idx="703">
                  <c:v>10136.25924840174</c:v>
                </c:pt>
                <c:pt idx="704">
                  <c:v>-3354.8663269633053</c:v>
                </c:pt>
                <c:pt idx="705">
                  <c:v>7319.3658013649983</c:v>
                </c:pt>
                <c:pt idx="706">
                  <c:v>-2740.1690701555799</c:v>
                </c:pt>
                <c:pt idx="707">
                  <c:v>-3220.4388810286982</c:v>
                </c:pt>
                <c:pt idx="708">
                  <c:v>3019.5535977987238</c:v>
                </c:pt>
                <c:pt idx="709">
                  <c:v>1619.0056727903129</c:v>
                </c:pt>
                <c:pt idx="710">
                  <c:v>-4898.5081384631794</c:v>
                </c:pt>
                <c:pt idx="711">
                  <c:v>3418.7545208380488</c:v>
                </c:pt>
                <c:pt idx="712">
                  <c:v>8018.9715829019351</c:v>
                </c:pt>
                <c:pt idx="713">
                  <c:v>5213.9027282217176</c:v>
                </c:pt>
                <c:pt idx="714">
                  <c:v>749.78096346114762</c:v>
                </c:pt>
                <c:pt idx="715">
                  <c:v>8190.449806034444</c:v>
                </c:pt>
                <c:pt idx="716">
                  <c:v>3684.7804297134298</c:v>
                </c:pt>
                <c:pt idx="717">
                  <c:v>11450.50628234171</c:v>
                </c:pt>
                <c:pt idx="718">
                  <c:v>16844.612046145143</c:v>
                </c:pt>
                <c:pt idx="719">
                  <c:v>-3228.8902979928898</c:v>
                </c:pt>
                <c:pt idx="720">
                  <c:v>5574.2595970517077</c:v>
                </c:pt>
                <c:pt idx="721">
                  <c:v>1383.9230107430249</c:v>
                </c:pt>
                <c:pt idx="722">
                  <c:v>-3648.8568515598563</c:v>
                </c:pt>
                <c:pt idx="723">
                  <c:v>1188.8404388603103</c:v>
                </c:pt>
                <c:pt idx="724">
                  <c:v>2153.8398519602974</c:v>
                </c:pt>
                <c:pt idx="725">
                  <c:v>-3951.9040486705235</c:v>
                </c:pt>
                <c:pt idx="726">
                  <c:v>6980.644340965714</c:v>
                </c:pt>
                <c:pt idx="727">
                  <c:v>8379.6843476026734</c:v>
                </c:pt>
                <c:pt idx="728">
                  <c:v>9512.4212780008747</c:v>
                </c:pt>
                <c:pt idx="729">
                  <c:v>4663.5992864078289</c:v>
                </c:pt>
                <c:pt idx="730">
                  <c:v>-4439.9614679682163</c:v>
                </c:pt>
                <c:pt idx="731">
                  <c:v>3614.4867108676103</c:v>
                </c:pt>
                <c:pt idx="732">
                  <c:v>7168.3651187832265</c:v>
                </c:pt>
                <c:pt idx="733">
                  <c:v>12638.40473774189</c:v>
                </c:pt>
                <c:pt idx="734">
                  <c:v>4460.7767892584707</c:v>
                </c:pt>
                <c:pt idx="735">
                  <c:v>3377.3584029928188</c:v>
                </c:pt>
                <c:pt idx="736">
                  <c:v>9811.0471876062147</c:v>
                </c:pt>
                <c:pt idx="737">
                  <c:v>5436.6157446900206</c:v>
                </c:pt>
                <c:pt idx="738">
                  <c:v>-2923.6616803118877</c:v>
                </c:pt>
                <c:pt idx="739">
                  <c:v>3861.441605638086</c:v>
                </c:pt>
                <c:pt idx="740">
                  <c:v>11582.46387656793</c:v>
                </c:pt>
                <c:pt idx="741">
                  <c:v>-1197.1033725479101</c:v>
                </c:pt>
                <c:pt idx="742">
                  <c:v>14714.15590446305</c:v>
                </c:pt>
                <c:pt idx="743">
                  <c:v>1933.5120675369562</c:v>
                </c:pt>
                <c:pt idx="744">
                  <c:v>10189.418277392506</c:v>
                </c:pt>
                <c:pt idx="745">
                  <c:v>9503.631881724652</c:v>
                </c:pt>
                <c:pt idx="746">
                  <c:v>385.74351514855789</c:v>
                </c:pt>
                <c:pt idx="747">
                  <c:v>3392.3410222922885</c:v>
                </c:pt>
                <c:pt idx="748">
                  <c:v>-1721.8278174436628</c:v>
                </c:pt>
                <c:pt idx="749">
                  <c:v>8440.9490364034227</c:v>
                </c:pt>
                <c:pt idx="750">
                  <c:v>587.49967480288797</c:v>
                </c:pt>
                <c:pt idx="751">
                  <c:v>6052.4199770625373</c:v>
                </c:pt>
                <c:pt idx="752">
                  <c:v>6204.5567284833351</c:v>
                </c:pt>
                <c:pt idx="753">
                  <c:v>11515.859463949939</c:v>
                </c:pt>
                <c:pt idx="754">
                  <c:v>93.24333977740298</c:v>
                </c:pt>
                <c:pt idx="755">
                  <c:v>8799.2147482037726</c:v>
                </c:pt>
                <c:pt idx="756">
                  <c:v>9603.5777775811512</c:v>
                </c:pt>
                <c:pt idx="757">
                  <c:v>8660.5230618708902</c:v>
                </c:pt>
                <c:pt idx="758">
                  <c:v>7801.6141742695982</c:v>
                </c:pt>
                <c:pt idx="759">
                  <c:v>3045.2286394422504</c:v>
                </c:pt>
                <c:pt idx="760">
                  <c:v>-1157.3884541138714</c:v>
                </c:pt>
                <c:pt idx="761">
                  <c:v>5741.4408806021474</c:v>
                </c:pt>
                <c:pt idx="762">
                  <c:v>9638.9789264125029</c:v>
                </c:pt>
                <c:pt idx="763">
                  <c:v>2451.3047365837897</c:v>
                </c:pt>
                <c:pt idx="764">
                  <c:v>2311.6970098777733</c:v>
                </c:pt>
                <c:pt idx="765">
                  <c:v>475.10565589458474</c:v>
                </c:pt>
                <c:pt idx="766">
                  <c:v>909.53949050612982</c:v>
                </c:pt>
                <c:pt idx="767">
                  <c:v>6034.9519396232099</c:v>
                </c:pt>
                <c:pt idx="768">
                  <c:v>16820.937220216787</c:v>
                </c:pt>
                <c:pt idx="769">
                  <c:v>4952.1908020422861</c:v>
                </c:pt>
                <c:pt idx="770">
                  <c:v>12036.853201530386</c:v>
                </c:pt>
                <c:pt idx="771">
                  <c:v>-213.24967546865264</c:v>
                </c:pt>
                <c:pt idx="772">
                  <c:v>4002.2483052762773</c:v>
                </c:pt>
                <c:pt idx="773">
                  <c:v>8450.6171878220193</c:v>
                </c:pt>
                <c:pt idx="774">
                  <c:v>8743.9717106561675</c:v>
                </c:pt>
                <c:pt idx="775">
                  <c:v>3433.7719570115769</c:v>
                </c:pt>
                <c:pt idx="776">
                  <c:v>1902.1269278515874</c:v>
                </c:pt>
                <c:pt idx="777">
                  <c:v>7119.4436586995162</c:v>
                </c:pt>
                <c:pt idx="778">
                  <c:v>5597.4625662571307</c:v>
                </c:pt>
                <c:pt idx="779">
                  <c:v>3007.4807973043876</c:v>
                </c:pt>
                <c:pt idx="780">
                  <c:v>3060.6240043388789</c:v>
                </c:pt>
                <c:pt idx="781">
                  <c:v>3800.1406031240153</c:v>
                </c:pt>
                <c:pt idx="782">
                  <c:v>-3280.4402965558347</c:v>
                </c:pt>
                <c:pt idx="783">
                  <c:v>-280.7861288099275</c:v>
                </c:pt>
                <c:pt idx="784">
                  <c:v>3209.2981620760061</c:v>
                </c:pt>
                <c:pt idx="785">
                  <c:v>-1684.3181430662735</c:v>
                </c:pt>
                <c:pt idx="786">
                  <c:v>12156.236297200183</c:v>
                </c:pt>
                <c:pt idx="787">
                  <c:v>8706.3315932926198</c:v>
                </c:pt>
                <c:pt idx="788">
                  <c:v>5639.5434297219508</c:v>
                </c:pt>
                <c:pt idx="789">
                  <c:v>3154.575959385124</c:v>
                </c:pt>
                <c:pt idx="790">
                  <c:v>-3299.0514695723323</c:v>
                </c:pt>
                <c:pt idx="791">
                  <c:v>7211.619908608639</c:v>
                </c:pt>
                <c:pt idx="792">
                  <c:v>-26.615032966155013</c:v>
                </c:pt>
                <c:pt idx="793">
                  <c:v>15120.547873168638</c:v>
                </c:pt>
                <c:pt idx="794">
                  <c:v>-623.79053017663318</c:v>
                </c:pt>
                <c:pt idx="795">
                  <c:v>12543.979077443793</c:v>
                </c:pt>
                <c:pt idx="796">
                  <c:v>-3650.8327045128008</c:v>
                </c:pt>
                <c:pt idx="797">
                  <c:v>8208.6448120219829</c:v>
                </c:pt>
                <c:pt idx="798">
                  <c:v>12099.292556897793</c:v>
                </c:pt>
                <c:pt idx="799">
                  <c:v>19988.62301839895</c:v>
                </c:pt>
                <c:pt idx="800">
                  <c:v>3384.7637902719589</c:v>
                </c:pt>
                <c:pt idx="801">
                  <c:v>5596.4207289559436</c:v>
                </c:pt>
                <c:pt idx="802">
                  <c:v>8340.5770043431767</c:v>
                </c:pt>
                <c:pt idx="803">
                  <c:v>4686.1865348332813</c:v>
                </c:pt>
                <c:pt idx="804">
                  <c:v>-1355.4998525117799</c:v>
                </c:pt>
                <c:pt idx="805">
                  <c:v>5140.6690730850933</c:v>
                </c:pt>
                <c:pt idx="806">
                  <c:v>2128.4611983626241</c:v>
                </c:pt>
                <c:pt idx="807">
                  <c:v>2140.7663226938616</c:v>
                </c:pt>
                <c:pt idx="808">
                  <c:v>7572.528589861804</c:v>
                </c:pt>
                <c:pt idx="809">
                  <c:v>-983.79823036062226</c:v>
                </c:pt>
                <c:pt idx="810">
                  <c:v>4106.2880063298662</c:v>
                </c:pt>
                <c:pt idx="811">
                  <c:v>-1009.288544533415</c:v>
                </c:pt>
                <c:pt idx="812">
                  <c:v>2627.9538585168393</c:v>
                </c:pt>
                <c:pt idx="813">
                  <c:v>-2227.0429587906001</c:v>
                </c:pt>
                <c:pt idx="814">
                  <c:v>7363.6273707736364</c:v>
                </c:pt>
                <c:pt idx="815">
                  <c:v>1636.6074343433233</c:v>
                </c:pt>
                <c:pt idx="816">
                  <c:v>11745.562161678783</c:v>
                </c:pt>
                <c:pt idx="817">
                  <c:v>5375.8035472624715</c:v>
                </c:pt>
                <c:pt idx="818">
                  <c:v>2494.6921824879387</c:v>
                </c:pt>
                <c:pt idx="819">
                  <c:v>-2584.3765650977939</c:v>
                </c:pt>
                <c:pt idx="820">
                  <c:v>1154.6561449210903</c:v>
                </c:pt>
                <c:pt idx="821">
                  <c:v>8777.1142825568077</c:v>
                </c:pt>
                <c:pt idx="822">
                  <c:v>16491.022135754745</c:v>
                </c:pt>
                <c:pt idx="823">
                  <c:v>2272.2894853694697</c:v>
                </c:pt>
                <c:pt idx="824">
                  <c:v>-1379.2269298366436</c:v>
                </c:pt>
                <c:pt idx="825">
                  <c:v>802.52473412960444</c:v>
                </c:pt>
                <c:pt idx="826">
                  <c:v>6590.631640899277</c:v>
                </c:pt>
                <c:pt idx="827">
                  <c:v>8162.9127457959657</c:v>
                </c:pt>
                <c:pt idx="828">
                  <c:v>7771.4626119770528</c:v>
                </c:pt>
                <c:pt idx="829">
                  <c:v>3996.3632302909646</c:v>
                </c:pt>
                <c:pt idx="830">
                  <c:v>-1547.8972448564055</c:v>
                </c:pt>
                <c:pt idx="831">
                  <c:v>10803.428860895896</c:v>
                </c:pt>
                <c:pt idx="832">
                  <c:v>2035.64052586971</c:v>
                </c:pt>
                <c:pt idx="833">
                  <c:v>-2579.269469917549</c:v>
                </c:pt>
                <c:pt idx="834">
                  <c:v>6408.9085623590563</c:v>
                </c:pt>
                <c:pt idx="835">
                  <c:v>669.05332118241586</c:v>
                </c:pt>
                <c:pt idx="836">
                  <c:v>899.00724767466818</c:v>
                </c:pt>
                <c:pt idx="837">
                  <c:v>7724.7753235150049</c:v>
                </c:pt>
                <c:pt idx="838">
                  <c:v>9295.9822702421425</c:v>
                </c:pt>
                <c:pt idx="839">
                  <c:v>5747.8499770079379</c:v>
                </c:pt>
                <c:pt idx="840">
                  <c:v>10782.710962959274</c:v>
                </c:pt>
                <c:pt idx="841">
                  <c:v>11304.514890116441</c:v>
                </c:pt>
                <c:pt idx="842">
                  <c:v>10041.214375408959</c:v>
                </c:pt>
                <c:pt idx="843">
                  <c:v>6507.7196507755225</c:v>
                </c:pt>
                <c:pt idx="844">
                  <c:v>6699.1648947187987</c:v>
                </c:pt>
                <c:pt idx="845">
                  <c:v>10668.021437782732</c:v>
                </c:pt>
                <c:pt idx="846">
                  <c:v>5526.2911000461454</c:v>
                </c:pt>
                <c:pt idx="847">
                  <c:v>4164.9037158205738</c:v>
                </c:pt>
                <c:pt idx="848">
                  <c:v>2111.4569456998211</c:v>
                </c:pt>
                <c:pt idx="849">
                  <c:v>4605.1713861107019</c:v>
                </c:pt>
                <c:pt idx="850">
                  <c:v>8793.8594601568147</c:v>
                </c:pt>
                <c:pt idx="851">
                  <c:v>4200.5135877003831</c:v>
                </c:pt>
                <c:pt idx="852">
                  <c:v>-5612.9255032584861</c:v>
                </c:pt>
                <c:pt idx="853">
                  <c:v>6354.9756103130603</c:v>
                </c:pt>
                <c:pt idx="854">
                  <c:v>6689.9300381856647</c:v>
                </c:pt>
                <c:pt idx="855">
                  <c:v>14877.060856872668</c:v>
                </c:pt>
                <c:pt idx="856">
                  <c:v>1041.9787728231286</c:v>
                </c:pt>
                <c:pt idx="857">
                  <c:v>8221.3651328414217</c:v>
                </c:pt>
                <c:pt idx="858">
                  <c:v>11595.796912449823</c:v>
                </c:pt>
                <c:pt idx="859">
                  <c:v>13095.237925667596</c:v>
                </c:pt>
                <c:pt idx="860">
                  <c:v>2176.348466739254</c:v>
                </c:pt>
                <c:pt idx="861">
                  <c:v>3638.117359167522</c:v>
                </c:pt>
                <c:pt idx="862">
                  <c:v>6645.8749097767886</c:v>
                </c:pt>
                <c:pt idx="863">
                  <c:v>2803.458364916306</c:v>
                </c:pt>
                <c:pt idx="864">
                  <c:v>160.53661171559907</c:v>
                </c:pt>
                <c:pt idx="865">
                  <c:v>9401.9004964145424</c:v>
                </c:pt>
                <c:pt idx="866">
                  <c:v>4848.8116567528468</c:v>
                </c:pt>
                <c:pt idx="867">
                  <c:v>1795.0068856083758</c:v>
                </c:pt>
                <c:pt idx="868">
                  <c:v>13404.541938488168</c:v>
                </c:pt>
                <c:pt idx="869">
                  <c:v>11884.196283978981</c:v>
                </c:pt>
                <c:pt idx="870">
                  <c:v>413.87273848332097</c:v>
                </c:pt>
                <c:pt idx="871">
                  <c:v>2678.2151607893552</c:v>
                </c:pt>
                <c:pt idx="872">
                  <c:v>12207.04496721461</c:v>
                </c:pt>
                <c:pt idx="873">
                  <c:v>3896.7412173338485</c:v>
                </c:pt>
                <c:pt idx="874">
                  <c:v>-195.39865218692921</c:v>
                </c:pt>
                <c:pt idx="875">
                  <c:v>5181.5341468728066</c:v>
                </c:pt>
                <c:pt idx="876">
                  <c:v>5913.5387090305812</c:v>
                </c:pt>
                <c:pt idx="877">
                  <c:v>7441.1614805505924</c:v>
                </c:pt>
                <c:pt idx="878">
                  <c:v>7331.8080494069809</c:v>
                </c:pt>
                <c:pt idx="879">
                  <c:v>1319.8019200483809</c:v>
                </c:pt>
                <c:pt idx="880">
                  <c:v>-122.06837449608065</c:v>
                </c:pt>
                <c:pt idx="881">
                  <c:v>9479.7891401499401</c:v>
                </c:pt>
                <c:pt idx="882">
                  <c:v>4353.8206626673455</c:v>
                </c:pt>
                <c:pt idx="883">
                  <c:v>11189.871282191492</c:v>
                </c:pt>
                <c:pt idx="884">
                  <c:v>2363.9559672044315</c:v>
                </c:pt>
                <c:pt idx="885">
                  <c:v>5324.0128231317194</c:v>
                </c:pt>
                <c:pt idx="886">
                  <c:v>4378.5249118291558</c:v>
                </c:pt>
                <c:pt idx="887">
                  <c:v>-5439.5530587396261</c:v>
                </c:pt>
                <c:pt idx="888">
                  <c:v>7586.2436231961301</c:v>
                </c:pt>
                <c:pt idx="889">
                  <c:v>5162.0697910398576</c:v>
                </c:pt>
                <c:pt idx="890">
                  <c:v>8261.9847594250132</c:v>
                </c:pt>
                <c:pt idx="891">
                  <c:v>-39.679522879439901</c:v>
                </c:pt>
                <c:pt idx="892">
                  <c:v>-5356.5437751726658</c:v>
                </c:pt>
                <c:pt idx="893">
                  <c:v>12064.828538723021</c:v>
                </c:pt>
                <c:pt idx="894">
                  <c:v>-275.55404152621577</c:v>
                </c:pt>
                <c:pt idx="895">
                  <c:v>5316.5042785102905</c:v>
                </c:pt>
                <c:pt idx="896">
                  <c:v>8532.0937339497777</c:v>
                </c:pt>
                <c:pt idx="897">
                  <c:v>13583.488278785286</c:v>
                </c:pt>
                <c:pt idx="898">
                  <c:v>1300.8914837963648</c:v>
                </c:pt>
                <c:pt idx="899">
                  <c:v>1063.0041724366424</c:v>
                </c:pt>
                <c:pt idx="900">
                  <c:v>2991.6273012747615</c:v>
                </c:pt>
                <c:pt idx="901">
                  <c:v>4188.2022091762601</c:v>
                </c:pt>
                <c:pt idx="902">
                  <c:v>4243.9135802290257</c:v>
                </c:pt>
                <c:pt idx="903">
                  <c:v>3258.8863775815144</c:v>
                </c:pt>
                <c:pt idx="904">
                  <c:v>6679.3088297684981</c:v>
                </c:pt>
                <c:pt idx="905">
                  <c:v>9997.256969354341</c:v>
                </c:pt>
                <c:pt idx="906">
                  <c:v>5806.4453235706033</c:v>
                </c:pt>
                <c:pt idx="907">
                  <c:v>8807.3403966571059</c:v>
                </c:pt>
                <c:pt idx="908">
                  <c:v>404.55443970905071</c:v>
                </c:pt>
                <c:pt idx="909">
                  <c:v>4423.4859107908624</c:v>
                </c:pt>
                <c:pt idx="910">
                  <c:v>-2694.1777738592609</c:v>
                </c:pt>
                <c:pt idx="911">
                  <c:v>7183.8323138533815</c:v>
                </c:pt>
                <c:pt idx="912">
                  <c:v>8296.6472999543475</c:v>
                </c:pt>
                <c:pt idx="913">
                  <c:v>16136.56199947459</c:v>
                </c:pt>
                <c:pt idx="914">
                  <c:v>5429.756434790098</c:v>
                </c:pt>
                <c:pt idx="915">
                  <c:v>7665.911987606738</c:v>
                </c:pt>
                <c:pt idx="916">
                  <c:v>6591.607321960415</c:v>
                </c:pt>
                <c:pt idx="917">
                  <c:v>12047.855881683572</c:v>
                </c:pt>
                <c:pt idx="918">
                  <c:v>8466.5801779952908</c:v>
                </c:pt>
                <c:pt idx="919">
                  <c:v>5401.7396965635535</c:v>
                </c:pt>
                <c:pt idx="920">
                  <c:v>2425.805163740572</c:v>
                </c:pt>
                <c:pt idx="921">
                  <c:v>3571.3897731971283</c:v>
                </c:pt>
                <c:pt idx="922">
                  <c:v>1350.9352680035558</c:v>
                </c:pt>
                <c:pt idx="923">
                  <c:v>1989.8293317354164</c:v>
                </c:pt>
                <c:pt idx="924">
                  <c:v>4194.1888576337988</c:v>
                </c:pt>
                <c:pt idx="925">
                  <c:v>1192.4141139552962</c:v>
                </c:pt>
                <c:pt idx="926">
                  <c:v>-3273.03986779753</c:v>
                </c:pt>
                <c:pt idx="927">
                  <c:v>2322.477324175426</c:v>
                </c:pt>
                <c:pt idx="928">
                  <c:v>1892.278127566281</c:v>
                </c:pt>
                <c:pt idx="929">
                  <c:v>8438.8776781080196</c:v>
                </c:pt>
                <c:pt idx="930">
                  <c:v>11173.904796459625</c:v>
                </c:pt>
                <c:pt idx="931">
                  <c:v>7724.9975932220295</c:v>
                </c:pt>
                <c:pt idx="932">
                  <c:v>9722.920857941057</c:v>
                </c:pt>
                <c:pt idx="933">
                  <c:v>9099.0038837429274</c:v>
                </c:pt>
                <c:pt idx="934">
                  <c:v>14313.933794712622</c:v>
                </c:pt>
                <c:pt idx="935">
                  <c:v>-6133.9276827023641</c:v>
                </c:pt>
                <c:pt idx="936">
                  <c:v>6951.6086051868024</c:v>
                </c:pt>
                <c:pt idx="937">
                  <c:v>6031.4914602848967</c:v>
                </c:pt>
                <c:pt idx="938">
                  <c:v>13443.183615891672</c:v>
                </c:pt>
                <c:pt idx="939">
                  <c:v>7070.4675785481522</c:v>
                </c:pt>
                <c:pt idx="940">
                  <c:v>11538.444211914164</c:v>
                </c:pt>
                <c:pt idx="941">
                  <c:v>4726.5801079987023</c:v>
                </c:pt>
                <c:pt idx="942">
                  <c:v>13409.578249932345</c:v>
                </c:pt>
                <c:pt idx="943">
                  <c:v>3175.6108643541456</c:v>
                </c:pt>
                <c:pt idx="944">
                  <c:v>10354.113726359064</c:v>
                </c:pt>
                <c:pt idx="945">
                  <c:v>9881.820686511157</c:v>
                </c:pt>
                <c:pt idx="946">
                  <c:v>22448.24087082229</c:v>
                </c:pt>
                <c:pt idx="947">
                  <c:v>8391.1091616799622</c:v>
                </c:pt>
                <c:pt idx="948">
                  <c:v>-4070.8744553242614</c:v>
                </c:pt>
                <c:pt idx="949">
                  <c:v>5491.5229342484599</c:v>
                </c:pt>
                <c:pt idx="950">
                  <c:v>-2446.2368916214491</c:v>
                </c:pt>
                <c:pt idx="951">
                  <c:v>8290.3732912863452</c:v>
                </c:pt>
                <c:pt idx="952">
                  <c:v>9899.2417283472969</c:v>
                </c:pt>
                <c:pt idx="953">
                  <c:v>7298.3091595461665</c:v>
                </c:pt>
                <c:pt idx="954">
                  <c:v>-597.65537306755596</c:v>
                </c:pt>
                <c:pt idx="955">
                  <c:v>14426.026632630075</c:v>
                </c:pt>
                <c:pt idx="956">
                  <c:v>9104.6162054363922</c:v>
                </c:pt>
                <c:pt idx="957">
                  <c:v>-821.07281584074644</c:v>
                </c:pt>
                <c:pt idx="958">
                  <c:v>5939.5383834349059</c:v>
                </c:pt>
                <c:pt idx="959">
                  <c:v>2658.4290689919512</c:v>
                </c:pt>
                <c:pt idx="960">
                  <c:v>1972.1235288876983</c:v>
                </c:pt>
                <c:pt idx="961">
                  <c:v>2208.5462651007938</c:v>
                </c:pt>
                <c:pt idx="962">
                  <c:v>1288.1651779915774</c:v>
                </c:pt>
                <c:pt idx="963">
                  <c:v>3693.055890807389</c:v>
                </c:pt>
                <c:pt idx="964">
                  <c:v>2068.1331789044593</c:v>
                </c:pt>
                <c:pt idx="965">
                  <c:v>3090.5710422313837</c:v>
                </c:pt>
                <c:pt idx="966">
                  <c:v>7664.4874405004139</c:v>
                </c:pt>
                <c:pt idx="967">
                  <c:v>6728.9959282994751</c:v>
                </c:pt>
                <c:pt idx="968">
                  <c:v>4388.3296466960883</c:v>
                </c:pt>
                <c:pt idx="969">
                  <c:v>8386.6577912442663</c:v>
                </c:pt>
                <c:pt idx="970">
                  <c:v>1004.9379350696854</c:v>
                </c:pt>
                <c:pt idx="971">
                  <c:v>1626.9760332308701</c:v>
                </c:pt>
                <c:pt idx="972">
                  <c:v>5638.3533803061382</c:v>
                </c:pt>
                <c:pt idx="973">
                  <c:v>3856.9825907411978</c:v>
                </c:pt>
                <c:pt idx="974">
                  <c:v>3021.0315582304629</c:v>
                </c:pt>
                <c:pt idx="975">
                  <c:v>4610.2561691803239</c:v>
                </c:pt>
                <c:pt idx="976">
                  <c:v>13812.75388377433</c:v>
                </c:pt>
                <c:pt idx="977">
                  <c:v>10072.410708014202</c:v>
                </c:pt>
                <c:pt idx="978">
                  <c:v>-2496.4251661151502</c:v>
                </c:pt>
                <c:pt idx="979">
                  <c:v>833.08921568231926</c:v>
                </c:pt>
                <c:pt idx="980">
                  <c:v>4017.3673724756809</c:v>
                </c:pt>
                <c:pt idx="981">
                  <c:v>4191.5632269290882</c:v>
                </c:pt>
                <c:pt idx="982">
                  <c:v>6411.3052730247928</c:v>
                </c:pt>
                <c:pt idx="983">
                  <c:v>7749.8189114521665</c:v>
                </c:pt>
                <c:pt idx="984">
                  <c:v>602.54645711107423</c:v>
                </c:pt>
                <c:pt idx="985">
                  <c:v>6893.2355268312203</c:v>
                </c:pt>
                <c:pt idx="986">
                  <c:v>3050.6797357786863</c:v>
                </c:pt>
                <c:pt idx="987">
                  <c:v>5198.5549715562229</c:v>
                </c:pt>
                <c:pt idx="988">
                  <c:v>-5285.022840825055</c:v>
                </c:pt>
                <c:pt idx="989">
                  <c:v>7125.0811582544829</c:v>
                </c:pt>
                <c:pt idx="990">
                  <c:v>7134.8711688946069</c:v>
                </c:pt>
                <c:pt idx="991">
                  <c:v>13171.022310589095</c:v>
                </c:pt>
                <c:pt idx="992">
                  <c:v>7097.9580458485816</c:v>
                </c:pt>
                <c:pt idx="993">
                  <c:v>13071.8452575138</c:v>
                </c:pt>
                <c:pt idx="994">
                  <c:v>9469.2433344716774</c:v>
                </c:pt>
                <c:pt idx="995">
                  <c:v>3145.0029421634963</c:v>
                </c:pt>
                <c:pt idx="996">
                  <c:v>5032.3330514336458</c:v>
                </c:pt>
                <c:pt idx="997">
                  <c:v>2435.9801903654943</c:v>
                </c:pt>
                <c:pt idx="998">
                  <c:v>4080.5474299889815</c:v>
                </c:pt>
                <c:pt idx="999">
                  <c:v>8454.5560676174191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5C-4DA9-AC62-90335B56CEE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'X+X+X+X'!$O$2:$O$1001</c:f>
              <c:numCache>
                <c:formatCode>0</c:formatCode>
                <c:ptCount val="1000"/>
                <c:pt idx="0">
                  <c:v>7135.9566322582696</c:v>
                </c:pt>
                <c:pt idx="1">
                  <c:v>7925.1077448543547</c:v>
                </c:pt>
                <c:pt idx="2">
                  <c:v>6971.1649685760003</c:v>
                </c:pt>
                <c:pt idx="3">
                  <c:v>4887.5699293931821</c:v>
                </c:pt>
                <c:pt idx="4">
                  <c:v>3813.7476487720592</c:v>
                </c:pt>
                <c:pt idx="5">
                  <c:v>3568.085927732302</c:v>
                </c:pt>
                <c:pt idx="6">
                  <c:v>8211.1758473398713</c:v>
                </c:pt>
                <c:pt idx="7">
                  <c:v>4979.4223724981321</c:v>
                </c:pt>
                <c:pt idx="8">
                  <c:v>4480.5425184779961</c:v>
                </c:pt>
                <c:pt idx="9">
                  <c:v>6420.8551821616556</c:v>
                </c:pt>
                <c:pt idx="10">
                  <c:v>6503.6335503078326</c:v>
                </c:pt>
                <c:pt idx="11">
                  <c:v>3311.1785304285186</c:v>
                </c:pt>
                <c:pt idx="12">
                  <c:v>5093.696804849913</c:v>
                </c:pt>
                <c:pt idx="13">
                  <c:v>2941.0830357333612</c:v>
                </c:pt>
                <c:pt idx="14">
                  <c:v>2519.2591600852038</c:v>
                </c:pt>
                <c:pt idx="15">
                  <c:v>3514.5393374976602</c:v>
                </c:pt>
                <c:pt idx="16">
                  <c:v>5406.9278667170665</c:v>
                </c:pt>
                <c:pt idx="17">
                  <c:v>3543.0909135028733</c:v>
                </c:pt>
                <c:pt idx="18">
                  <c:v>5897.5528608289715</c:v>
                </c:pt>
                <c:pt idx="19">
                  <c:v>5000.2428018476185</c:v>
                </c:pt>
                <c:pt idx="20">
                  <c:v>4816.6506961124069</c:v>
                </c:pt>
                <c:pt idx="21">
                  <c:v>8981.0536644360145</c:v>
                </c:pt>
                <c:pt idx="22">
                  <c:v>6732.7348081149703</c:v>
                </c:pt>
                <c:pt idx="23">
                  <c:v>2466.2188922426453</c:v>
                </c:pt>
                <c:pt idx="24">
                  <c:v>6321.3491958742434</c:v>
                </c:pt>
                <c:pt idx="25">
                  <c:v>4770.4746946478035</c:v>
                </c:pt>
                <c:pt idx="26">
                  <c:v>4748.7291058918845</c:v>
                </c:pt>
                <c:pt idx="27">
                  <c:v>3268.6583085725952</c:v>
                </c:pt>
                <c:pt idx="28">
                  <c:v>6151.1683373260303</c:v>
                </c:pt>
                <c:pt idx="29">
                  <c:v>7132.2347784786834</c:v>
                </c:pt>
                <c:pt idx="30">
                  <c:v>2288.025636708719</c:v>
                </c:pt>
                <c:pt idx="31">
                  <c:v>7088.7895354588145</c:v>
                </c:pt>
                <c:pt idx="32">
                  <c:v>6960.0976846740414</c:v>
                </c:pt>
                <c:pt idx="33">
                  <c:v>6884.64485473882</c:v>
                </c:pt>
                <c:pt idx="34">
                  <c:v>2997.8605302365822</c:v>
                </c:pt>
                <c:pt idx="35">
                  <c:v>6857.4774412121533</c:v>
                </c:pt>
                <c:pt idx="36">
                  <c:v>3981.3763924324057</c:v>
                </c:pt>
                <c:pt idx="37">
                  <c:v>3272.729572172314</c:v>
                </c:pt>
                <c:pt idx="38">
                  <c:v>5457.7460139745417</c:v>
                </c:pt>
                <c:pt idx="39">
                  <c:v>1439.4739286746849</c:v>
                </c:pt>
                <c:pt idx="40">
                  <c:v>1620.3229691721799</c:v>
                </c:pt>
                <c:pt idx="41">
                  <c:v>4366.7755951125164</c:v>
                </c:pt>
                <c:pt idx="42">
                  <c:v>2444.3545622015172</c:v>
                </c:pt>
                <c:pt idx="43">
                  <c:v>5733.2454892611022</c:v>
                </c:pt>
                <c:pt idx="44">
                  <c:v>5120.1432535057238</c:v>
                </c:pt>
                <c:pt idx="45">
                  <c:v>3120.4786981853003</c:v>
                </c:pt>
                <c:pt idx="46">
                  <c:v>3098.9354884578624</c:v>
                </c:pt>
                <c:pt idx="47">
                  <c:v>2217.6431995965663</c:v>
                </c:pt>
                <c:pt idx="48">
                  <c:v>4555.5437209703387</c:v>
                </c:pt>
                <c:pt idx="49">
                  <c:v>5195.6605880855295</c:v>
                </c:pt>
                <c:pt idx="50">
                  <c:v>4509.0067300433921</c:v>
                </c:pt>
                <c:pt idx="51">
                  <c:v>4898.9778217976418</c:v>
                </c:pt>
                <c:pt idx="52">
                  <c:v>5229.9381403151347</c:v>
                </c:pt>
                <c:pt idx="53">
                  <c:v>2190.7428442327359</c:v>
                </c:pt>
                <c:pt idx="54">
                  <c:v>7494.4122757476598</c:v>
                </c:pt>
                <c:pt idx="55">
                  <c:v>6694.4856173328571</c:v>
                </c:pt>
                <c:pt idx="56">
                  <c:v>4104.16752685133</c:v>
                </c:pt>
                <c:pt idx="57">
                  <c:v>4909.9300618059506</c:v>
                </c:pt>
                <c:pt idx="58">
                  <c:v>6068.2227398656851</c:v>
                </c:pt>
                <c:pt idx="59">
                  <c:v>5933.1314401044101</c:v>
                </c:pt>
                <c:pt idx="60">
                  <c:v>4974.6575808008647</c:v>
                </c:pt>
                <c:pt idx="61">
                  <c:v>5213.647035582987</c:v>
                </c:pt>
                <c:pt idx="62">
                  <c:v>6147.5630058311317</c:v>
                </c:pt>
                <c:pt idx="63">
                  <c:v>6882.3084044689404</c:v>
                </c:pt>
                <c:pt idx="64">
                  <c:v>4057.3286973548657</c:v>
                </c:pt>
                <c:pt idx="65">
                  <c:v>1600.4246154272123</c:v>
                </c:pt>
                <c:pt idx="66">
                  <c:v>8479.7237261008468</c:v>
                </c:pt>
                <c:pt idx="67">
                  <c:v>6449.6140800989124</c:v>
                </c:pt>
                <c:pt idx="68">
                  <c:v>4784.9467945664846</c:v>
                </c:pt>
                <c:pt idx="69">
                  <c:v>5386.5342377576562</c:v>
                </c:pt>
                <c:pt idx="70">
                  <c:v>7758.9725927185109</c:v>
                </c:pt>
                <c:pt idx="71">
                  <c:v>3970.332742888108</c:v>
                </c:pt>
                <c:pt idx="72">
                  <c:v>1964.9232489866749</c:v>
                </c:pt>
                <c:pt idx="73">
                  <c:v>5031.0697266355037</c:v>
                </c:pt>
                <c:pt idx="74">
                  <c:v>7413.9641023914573</c:v>
                </c:pt>
                <c:pt idx="75">
                  <c:v>5349.9437493503729</c:v>
                </c:pt>
                <c:pt idx="76">
                  <c:v>5113.6433107446528</c:v>
                </c:pt>
                <c:pt idx="77">
                  <c:v>2529.1146691399249</c:v>
                </c:pt>
                <c:pt idx="78">
                  <c:v>5873.2524288906579</c:v>
                </c:pt>
                <c:pt idx="79">
                  <c:v>4345.142194721966</c:v>
                </c:pt>
                <c:pt idx="80">
                  <c:v>6330.7990851143632</c:v>
                </c:pt>
                <c:pt idx="81">
                  <c:v>4867.2494882578931</c:v>
                </c:pt>
                <c:pt idx="82">
                  <c:v>3533.1745976543662</c:v>
                </c:pt>
                <c:pt idx="83">
                  <c:v>5241.7588803592043</c:v>
                </c:pt>
                <c:pt idx="84">
                  <c:v>1204.1677689064343</c:v>
                </c:pt>
                <c:pt idx="85">
                  <c:v>5789.1277984696544</c:v>
                </c:pt>
                <c:pt idx="86">
                  <c:v>8308.1093594397826</c:v>
                </c:pt>
                <c:pt idx="87">
                  <c:v>4587.881466697645</c:v>
                </c:pt>
                <c:pt idx="88">
                  <c:v>5704.3322651527578</c:v>
                </c:pt>
                <c:pt idx="89">
                  <c:v>5811.8320185185985</c:v>
                </c:pt>
                <c:pt idx="90">
                  <c:v>6026.5185690166845</c:v>
                </c:pt>
                <c:pt idx="91">
                  <c:v>6885.3328037573947</c:v>
                </c:pt>
                <c:pt idx="92">
                  <c:v>4543.5928509694149</c:v>
                </c:pt>
                <c:pt idx="93">
                  <c:v>5664.6414070624305</c:v>
                </c:pt>
                <c:pt idx="94">
                  <c:v>3381.8592279950026</c:v>
                </c:pt>
                <c:pt idx="95">
                  <c:v>7406.8480029448265</c:v>
                </c:pt>
                <c:pt idx="96">
                  <c:v>5933.2876719757514</c:v>
                </c:pt>
                <c:pt idx="97">
                  <c:v>3674.6135605003333</c:v>
                </c:pt>
                <c:pt idx="98">
                  <c:v>3557.1769816603637</c:v>
                </c:pt>
                <c:pt idx="99">
                  <c:v>4624.2176509833944</c:v>
                </c:pt>
                <c:pt idx="100">
                  <c:v>6322.8331602847538</c:v>
                </c:pt>
                <c:pt idx="101">
                  <c:v>5864.539256243741</c:v>
                </c:pt>
                <c:pt idx="102">
                  <c:v>10892.26655777921</c:v>
                </c:pt>
                <c:pt idx="103">
                  <c:v>6650.4627945229777</c:v>
                </c:pt>
                <c:pt idx="104">
                  <c:v>5005.5806552136437</c:v>
                </c:pt>
                <c:pt idx="105">
                  <c:v>7703.0974436279303</c:v>
                </c:pt>
                <c:pt idx="106">
                  <c:v>7825.3840933051706</c:v>
                </c:pt>
                <c:pt idx="107">
                  <c:v>6248.3382824104601</c:v>
                </c:pt>
                <c:pt idx="108">
                  <c:v>2184.9954078600094</c:v>
                </c:pt>
                <c:pt idx="109">
                  <c:v>5918.6944143213514</c:v>
                </c:pt>
                <c:pt idx="110">
                  <c:v>4343.1949381365675</c:v>
                </c:pt>
                <c:pt idx="111">
                  <c:v>4955.8944134940757</c:v>
                </c:pt>
                <c:pt idx="112">
                  <c:v>3790.223113509307</c:v>
                </c:pt>
                <c:pt idx="113">
                  <c:v>3141.1361341701049</c:v>
                </c:pt>
                <c:pt idx="114">
                  <c:v>5910.4597892928259</c:v>
                </c:pt>
                <c:pt idx="115">
                  <c:v>4925.1369144209311</c:v>
                </c:pt>
                <c:pt idx="116">
                  <c:v>9430.6736126835713</c:v>
                </c:pt>
                <c:pt idx="117">
                  <c:v>4085.5080028139419</c:v>
                </c:pt>
                <c:pt idx="118">
                  <c:v>6609.2447189304448</c:v>
                </c:pt>
                <c:pt idx="119">
                  <c:v>4739.9639947720943</c:v>
                </c:pt>
                <c:pt idx="120">
                  <c:v>4577.8973784736045</c:v>
                </c:pt>
                <c:pt idx="121">
                  <c:v>6921.7119683238043</c:v>
                </c:pt>
                <c:pt idx="122">
                  <c:v>7772.7255565142268</c:v>
                </c:pt>
                <c:pt idx="123">
                  <c:v>5226.510916398096</c:v>
                </c:pt>
                <c:pt idx="124">
                  <c:v>3698.8140204531041</c:v>
                </c:pt>
                <c:pt idx="125">
                  <c:v>7045.9921777659911</c:v>
                </c:pt>
                <c:pt idx="126">
                  <c:v>6685.8038118370196</c:v>
                </c:pt>
                <c:pt idx="127">
                  <c:v>3750.5954676990586</c:v>
                </c:pt>
                <c:pt idx="128">
                  <c:v>3974.0764448866671</c:v>
                </c:pt>
                <c:pt idx="129">
                  <c:v>1659.2493310009054</c:v>
                </c:pt>
                <c:pt idx="130">
                  <c:v>3054.7277420563869</c:v>
                </c:pt>
                <c:pt idx="131">
                  <c:v>5353.0537652871462</c:v>
                </c:pt>
                <c:pt idx="132">
                  <c:v>6536.0340286442433</c:v>
                </c:pt>
                <c:pt idx="133">
                  <c:v>2174.9336555895543</c:v>
                </c:pt>
                <c:pt idx="134">
                  <c:v>5527.1405253171479</c:v>
                </c:pt>
                <c:pt idx="135">
                  <c:v>4436.0253123206367</c:v>
                </c:pt>
                <c:pt idx="136">
                  <c:v>4987.8325037071063</c:v>
                </c:pt>
                <c:pt idx="137">
                  <c:v>6447.2609570387103</c:v>
                </c:pt>
                <c:pt idx="138">
                  <c:v>5792.9816363320542</c:v>
                </c:pt>
                <c:pt idx="139">
                  <c:v>3046.3934466892761</c:v>
                </c:pt>
                <c:pt idx="140">
                  <c:v>5923.4833465638158</c:v>
                </c:pt>
                <c:pt idx="141">
                  <c:v>1480.0069704778225</c:v>
                </c:pt>
                <c:pt idx="142">
                  <c:v>4282.0920092719243</c:v>
                </c:pt>
                <c:pt idx="143">
                  <c:v>7639.0537841069518</c:v>
                </c:pt>
                <c:pt idx="144">
                  <c:v>5810.7074126601328</c:v>
                </c:pt>
                <c:pt idx="145">
                  <c:v>5705.4666004224046</c:v>
                </c:pt>
                <c:pt idx="146">
                  <c:v>1002.5934349875938</c:v>
                </c:pt>
                <c:pt idx="147">
                  <c:v>4129.6840269298627</c:v>
                </c:pt>
                <c:pt idx="148">
                  <c:v>5535.9220572100621</c:v>
                </c:pt>
                <c:pt idx="149">
                  <c:v>5290.8762867411651</c:v>
                </c:pt>
                <c:pt idx="150">
                  <c:v>9286.5831190126846</c:v>
                </c:pt>
                <c:pt idx="151">
                  <c:v>5439.0613964284394</c:v>
                </c:pt>
                <c:pt idx="152">
                  <c:v>2914.1499720540542</c:v>
                </c:pt>
                <c:pt idx="153">
                  <c:v>3990.8141736571856</c:v>
                </c:pt>
                <c:pt idx="154">
                  <c:v>5635.7073528871642</c:v>
                </c:pt>
                <c:pt idx="155">
                  <c:v>4346.1261686465768</c:v>
                </c:pt>
                <c:pt idx="156">
                  <c:v>5397.0308235712318</c:v>
                </c:pt>
                <c:pt idx="157">
                  <c:v>4677.119697116781</c:v>
                </c:pt>
                <c:pt idx="158">
                  <c:v>4221.3495805942302</c:v>
                </c:pt>
                <c:pt idx="159">
                  <c:v>6424.3673908710898</c:v>
                </c:pt>
                <c:pt idx="160">
                  <c:v>8247.8629828403464</c:v>
                </c:pt>
                <c:pt idx="161">
                  <c:v>5365.1778667250937</c:v>
                </c:pt>
                <c:pt idx="162">
                  <c:v>5218.8450869287281</c:v>
                </c:pt>
                <c:pt idx="163">
                  <c:v>5050.1166944851266</c:v>
                </c:pt>
                <c:pt idx="164">
                  <c:v>3323.7327168333877</c:v>
                </c:pt>
                <c:pt idx="165">
                  <c:v>4034.3323643504691</c:v>
                </c:pt>
                <c:pt idx="166">
                  <c:v>6396.1852619827923</c:v>
                </c:pt>
                <c:pt idx="167">
                  <c:v>3480.6508343497308</c:v>
                </c:pt>
                <c:pt idx="168">
                  <c:v>2888.8871826161476</c:v>
                </c:pt>
                <c:pt idx="169">
                  <c:v>6901.4301069531175</c:v>
                </c:pt>
                <c:pt idx="170">
                  <c:v>2727.4755841065003</c:v>
                </c:pt>
                <c:pt idx="171">
                  <c:v>5625.3832978323107</c:v>
                </c:pt>
                <c:pt idx="172">
                  <c:v>5491.7751018001436</c:v>
                </c:pt>
                <c:pt idx="173">
                  <c:v>6109.2459549376845</c:v>
                </c:pt>
                <c:pt idx="174">
                  <c:v>5690.1679792965788</c:v>
                </c:pt>
                <c:pt idx="175">
                  <c:v>7511.9766882445638</c:v>
                </c:pt>
                <c:pt idx="176">
                  <c:v>4929.8053845664626</c:v>
                </c:pt>
                <c:pt idx="177">
                  <c:v>5127.290817922657</c:v>
                </c:pt>
                <c:pt idx="178">
                  <c:v>5845.5453044943679</c:v>
                </c:pt>
                <c:pt idx="179">
                  <c:v>4230.2484501809731</c:v>
                </c:pt>
                <c:pt idx="180">
                  <c:v>3979.8925650776059</c:v>
                </c:pt>
                <c:pt idx="181">
                  <c:v>4357.8219807835931</c:v>
                </c:pt>
                <c:pt idx="182">
                  <c:v>3756.2794498083103</c:v>
                </c:pt>
                <c:pt idx="183">
                  <c:v>2401.3630757574465</c:v>
                </c:pt>
                <c:pt idx="184">
                  <c:v>5066.3957568176993</c:v>
                </c:pt>
                <c:pt idx="185">
                  <c:v>4619.4790379129417</c:v>
                </c:pt>
                <c:pt idx="186">
                  <c:v>3631.1515279477385</c:v>
                </c:pt>
                <c:pt idx="187">
                  <c:v>6397.9641610840727</c:v>
                </c:pt>
                <c:pt idx="188">
                  <c:v>4879.9949789554939</c:v>
                </c:pt>
                <c:pt idx="189">
                  <c:v>5914.4950701552652</c:v>
                </c:pt>
                <c:pt idx="190">
                  <c:v>3271.2930707303512</c:v>
                </c:pt>
                <c:pt idx="191">
                  <c:v>4682.2913817511126</c:v>
                </c:pt>
                <c:pt idx="192">
                  <c:v>1672.7606541749346</c:v>
                </c:pt>
                <c:pt idx="193">
                  <c:v>4541.6637295400169</c:v>
                </c:pt>
                <c:pt idx="194">
                  <c:v>5039.1085907990955</c:v>
                </c:pt>
                <c:pt idx="195">
                  <c:v>4399.7983826836617</c:v>
                </c:pt>
                <c:pt idx="196">
                  <c:v>5680.3484751165424</c:v>
                </c:pt>
                <c:pt idx="197">
                  <c:v>1975.196863238943</c:v>
                </c:pt>
                <c:pt idx="198">
                  <c:v>6094.39642743271</c:v>
                </c:pt>
                <c:pt idx="199">
                  <c:v>5793.2155295169423</c:v>
                </c:pt>
                <c:pt idx="200">
                  <c:v>4002.3538142376742</c:v>
                </c:pt>
                <c:pt idx="201">
                  <c:v>3574.1284676089535</c:v>
                </c:pt>
                <c:pt idx="202">
                  <c:v>6449.0363491688295</c:v>
                </c:pt>
                <c:pt idx="203">
                  <c:v>3463.035466067146</c:v>
                </c:pt>
                <c:pt idx="204">
                  <c:v>1716.3971618444575</c:v>
                </c:pt>
                <c:pt idx="205">
                  <c:v>4586.7687712552242</c:v>
                </c:pt>
                <c:pt idx="206">
                  <c:v>4847.7652972708811</c:v>
                </c:pt>
                <c:pt idx="207">
                  <c:v>3837.7302788742973</c:v>
                </c:pt>
                <c:pt idx="208">
                  <c:v>6221.153954360122</c:v>
                </c:pt>
                <c:pt idx="209">
                  <c:v>4535.6480288929533</c:v>
                </c:pt>
                <c:pt idx="210">
                  <c:v>4949.6977334199701</c:v>
                </c:pt>
                <c:pt idx="211">
                  <c:v>5456.7819194330459</c:v>
                </c:pt>
                <c:pt idx="212">
                  <c:v>7463.0809040060676</c:v>
                </c:pt>
                <c:pt idx="213">
                  <c:v>5819.3215330424136</c:v>
                </c:pt>
                <c:pt idx="214">
                  <c:v>7189.839629719997</c:v>
                </c:pt>
                <c:pt idx="215">
                  <c:v>4465.3824451471028</c:v>
                </c:pt>
                <c:pt idx="216">
                  <c:v>5358.3623914755935</c:v>
                </c:pt>
                <c:pt idx="217">
                  <c:v>4715.5338160663014</c:v>
                </c:pt>
                <c:pt idx="218">
                  <c:v>1887.7572675255658</c:v>
                </c:pt>
                <c:pt idx="219">
                  <c:v>5695.6558330237258</c:v>
                </c:pt>
                <c:pt idx="220">
                  <c:v>1184.349081082446</c:v>
                </c:pt>
                <c:pt idx="221">
                  <c:v>4104.5734914126106</c:v>
                </c:pt>
                <c:pt idx="222">
                  <c:v>4258.6614468679236</c:v>
                </c:pt>
                <c:pt idx="223">
                  <c:v>5763.5147315462591</c:v>
                </c:pt>
                <c:pt idx="224">
                  <c:v>4465.5723908062819</c:v>
                </c:pt>
                <c:pt idx="225">
                  <c:v>6067.8484698256434</c:v>
                </c:pt>
                <c:pt idx="226">
                  <c:v>5426.5803620775368</c:v>
                </c:pt>
                <c:pt idx="227">
                  <c:v>6565.5996828285733</c:v>
                </c:pt>
                <c:pt idx="228">
                  <c:v>4619.3494050782056</c:v>
                </c:pt>
                <c:pt idx="229">
                  <c:v>9127.7090109464552</c:v>
                </c:pt>
                <c:pt idx="230">
                  <c:v>6545.9856936733431</c:v>
                </c:pt>
                <c:pt idx="231">
                  <c:v>5809.0542506093598</c:v>
                </c:pt>
                <c:pt idx="232">
                  <c:v>4954.9407923471372</c:v>
                </c:pt>
                <c:pt idx="233">
                  <c:v>3833.5914607195386</c:v>
                </c:pt>
                <c:pt idx="234">
                  <c:v>3008.2782129268689</c:v>
                </c:pt>
                <c:pt idx="235">
                  <c:v>6367.0180846956328</c:v>
                </c:pt>
                <c:pt idx="236">
                  <c:v>7058.1153254160981</c:v>
                </c:pt>
                <c:pt idx="237">
                  <c:v>4621.4855584540392</c:v>
                </c:pt>
                <c:pt idx="238">
                  <c:v>6192.9265839879599</c:v>
                </c:pt>
                <c:pt idx="239">
                  <c:v>3956.2907095130086</c:v>
                </c:pt>
                <c:pt idx="240">
                  <c:v>6479.5897625767102</c:v>
                </c:pt>
                <c:pt idx="241">
                  <c:v>4179.0640787124485</c:v>
                </c:pt>
                <c:pt idx="242">
                  <c:v>7755.40715462753</c:v>
                </c:pt>
                <c:pt idx="243">
                  <c:v>4658.7690806076935</c:v>
                </c:pt>
                <c:pt idx="244">
                  <c:v>6463.6451283041479</c:v>
                </c:pt>
                <c:pt idx="245">
                  <c:v>5568.1061666599226</c:v>
                </c:pt>
                <c:pt idx="246">
                  <c:v>6713.1723328491553</c:v>
                </c:pt>
                <c:pt idx="247">
                  <c:v>3451.4822299337829</c:v>
                </c:pt>
                <c:pt idx="248">
                  <c:v>5787.3269783375608</c:v>
                </c:pt>
                <c:pt idx="249">
                  <c:v>3862.4767563280107</c:v>
                </c:pt>
                <c:pt idx="250">
                  <c:v>6795.2305815302179</c:v>
                </c:pt>
                <c:pt idx="251">
                  <c:v>3488.5228134509643</c:v>
                </c:pt>
                <c:pt idx="252">
                  <c:v>2233.3454444017689</c:v>
                </c:pt>
                <c:pt idx="253">
                  <c:v>6788.1181987404143</c:v>
                </c:pt>
                <c:pt idx="254">
                  <c:v>2542.204567350439</c:v>
                </c:pt>
                <c:pt idx="255">
                  <c:v>4333.6121048561517</c:v>
                </c:pt>
                <c:pt idx="256">
                  <c:v>6480.7424063673916</c:v>
                </c:pt>
                <c:pt idx="257">
                  <c:v>6215.7157555174736</c:v>
                </c:pt>
                <c:pt idx="258">
                  <c:v>5795.4518599432349</c:v>
                </c:pt>
                <c:pt idx="259">
                  <c:v>5398.1107547177962</c:v>
                </c:pt>
                <c:pt idx="260">
                  <c:v>5810.1404563666383</c:v>
                </c:pt>
                <c:pt idx="261">
                  <c:v>5612.1958599943382</c:v>
                </c:pt>
                <c:pt idx="262">
                  <c:v>4635.6311404538628</c:v>
                </c:pt>
                <c:pt idx="263">
                  <c:v>3643.9215217613992</c:v>
                </c:pt>
                <c:pt idx="264">
                  <c:v>4470.7204869861662</c:v>
                </c:pt>
                <c:pt idx="265">
                  <c:v>4974.8061496004939</c:v>
                </c:pt>
                <c:pt idx="266">
                  <c:v>6040.6732196535495</c:v>
                </c:pt>
                <c:pt idx="267">
                  <c:v>7972.109348935297</c:v>
                </c:pt>
                <c:pt idx="268">
                  <c:v>5314.0821851415476</c:v>
                </c:pt>
                <c:pt idx="269">
                  <c:v>5116.6933004636794</c:v>
                </c:pt>
                <c:pt idx="270">
                  <c:v>7358.935711493571</c:v>
                </c:pt>
                <c:pt idx="271">
                  <c:v>7815.2410555973265</c:v>
                </c:pt>
                <c:pt idx="272">
                  <c:v>4285.7732524370413</c:v>
                </c:pt>
                <c:pt idx="273">
                  <c:v>5812.4465442996634</c:v>
                </c:pt>
                <c:pt idx="274">
                  <c:v>1307.995990380015</c:v>
                </c:pt>
                <c:pt idx="275">
                  <c:v>7780.5762301410741</c:v>
                </c:pt>
                <c:pt idx="276">
                  <c:v>3082.5509443462443</c:v>
                </c:pt>
                <c:pt idx="277">
                  <c:v>3581.5447588345696</c:v>
                </c:pt>
                <c:pt idx="278">
                  <c:v>4915.29448039208</c:v>
                </c:pt>
                <c:pt idx="279">
                  <c:v>6607.8576612438965</c:v>
                </c:pt>
                <c:pt idx="280">
                  <c:v>3677.7691748356183</c:v>
                </c:pt>
                <c:pt idx="281">
                  <c:v>3644.3320401750016</c:v>
                </c:pt>
                <c:pt idx="282">
                  <c:v>4762.713942090385</c:v>
                </c:pt>
                <c:pt idx="283">
                  <c:v>3563.4481556260835</c:v>
                </c:pt>
                <c:pt idx="284">
                  <c:v>4455.1635527558747</c:v>
                </c:pt>
                <c:pt idx="285">
                  <c:v>7244.9974496903887</c:v>
                </c:pt>
                <c:pt idx="286">
                  <c:v>3406.2773674205182</c:v>
                </c:pt>
                <c:pt idx="287">
                  <c:v>7140.691931660981</c:v>
                </c:pt>
                <c:pt idx="288">
                  <c:v>5365.6163291441953</c:v>
                </c:pt>
                <c:pt idx="289">
                  <c:v>3567.6814109946099</c:v>
                </c:pt>
                <c:pt idx="290">
                  <c:v>6060.2125404482849</c:v>
                </c:pt>
                <c:pt idx="291">
                  <c:v>4758.3622921087035</c:v>
                </c:pt>
                <c:pt idx="292">
                  <c:v>4938.4751524362773</c:v>
                </c:pt>
                <c:pt idx="293">
                  <c:v>3021.625788704363</c:v>
                </c:pt>
                <c:pt idx="294">
                  <c:v>2692.8333825860395</c:v>
                </c:pt>
                <c:pt idx="295">
                  <c:v>2034.8691254171445</c:v>
                </c:pt>
                <c:pt idx="296">
                  <c:v>6471.4260013645835</c:v>
                </c:pt>
                <c:pt idx="297">
                  <c:v>6222.4183606792303</c:v>
                </c:pt>
                <c:pt idx="298">
                  <c:v>3533.3412233058302</c:v>
                </c:pt>
                <c:pt idx="299">
                  <c:v>3944.9078554925513</c:v>
                </c:pt>
                <c:pt idx="300">
                  <c:v>8249.946003498877</c:v>
                </c:pt>
                <c:pt idx="301">
                  <c:v>7307.8578856473368</c:v>
                </c:pt>
                <c:pt idx="302">
                  <c:v>5490.5300459205291</c:v>
                </c:pt>
                <c:pt idx="303">
                  <c:v>3995.6968959023243</c:v>
                </c:pt>
                <c:pt idx="304">
                  <c:v>2752.8960713733736</c:v>
                </c:pt>
                <c:pt idx="305">
                  <c:v>1258.7576297228943</c:v>
                </c:pt>
                <c:pt idx="306">
                  <c:v>4626.6214678544438</c:v>
                </c:pt>
                <c:pt idx="307">
                  <c:v>6050.2766945597059</c:v>
                </c:pt>
                <c:pt idx="308">
                  <c:v>6826.9945526881511</c:v>
                </c:pt>
                <c:pt idx="309">
                  <c:v>8091.9007465351342</c:v>
                </c:pt>
                <c:pt idx="310">
                  <c:v>5180.7868009347376</c:v>
                </c:pt>
                <c:pt idx="311">
                  <c:v>4418.1046085678436</c:v>
                </c:pt>
                <c:pt idx="312">
                  <c:v>3586.0071826678895</c:v>
                </c:pt>
                <c:pt idx="313">
                  <c:v>6977.5652766150333</c:v>
                </c:pt>
                <c:pt idx="314">
                  <c:v>5174.1288144763084</c:v>
                </c:pt>
                <c:pt idx="315">
                  <c:v>4423.0624836855477</c:v>
                </c:pt>
                <c:pt idx="316">
                  <c:v>6352.7318973164402</c:v>
                </c:pt>
                <c:pt idx="317">
                  <c:v>4822.0494484037445</c:v>
                </c:pt>
                <c:pt idx="318">
                  <c:v>2343.0731552011343</c:v>
                </c:pt>
                <c:pt idx="319">
                  <c:v>4432.9262802595595</c:v>
                </c:pt>
                <c:pt idx="320">
                  <c:v>5357.5529115957106</c:v>
                </c:pt>
                <c:pt idx="321">
                  <c:v>4571.1777311052829</c:v>
                </c:pt>
                <c:pt idx="322">
                  <c:v>4787.1276146520904</c:v>
                </c:pt>
                <c:pt idx="323">
                  <c:v>5504.0732947229308</c:v>
                </c:pt>
                <c:pt idx="324">
                  <c:v>4660.5146717204061</c:v>
                </c:pt>
                <c:pt idx="325">
                  <c:v>5566.0262239861058</c:v>
                </c:pt>
                <c:pt idx="326">
                  <c:v>6691.5147883703239</c:v>
                </c:pt>
                <c:pt idx="327">
                  <c:v>4639.2704984421853</c:v>
                </c:pt>
                <c:pt idx="328">
                  <c:v>7504.1170902157428</c:v>
                </c:pt>
                <c:pt idx="329">
                  <c:v>4155.4919628223533</c:v>
                </c:pt>
                <c:pt idx="330">
                  <c:v>5941.9908710010804</c:v>
                </c:pt>
                <c:pt idx="331">
                  <c:v>5900.0250815579584</c:v>
                </c:pt>
                <c:pt idx="332">
                  <c:v>2994.3264045478331</c:v>
                </c:pt>
                <c:pt idx="333">
                  <c:v>4417.3059471460556</c:v>
                </c:pt>
                <c:pt idx="334">
                  <c:v>3063.3377187123897</c:v>
                </c:pt>
                <c:pt idx="335">
                  <c:v>4160.4041260236008</c:v>
                </c:pt>
                <c:pt idx="336">
                  <c:v>5308.3218843339364</c:v>
                </c:pt>
                <c:pt idx="337">
                  <c:v>3088.9321200655409</c:v>
                </c:pt>
                <c:pt idx="338">
                  <c:v>5924.9110064089273</c:v>
                </c:pt>
                <c:pt idx="339">
                  <c:v>5178.3614613162208</c:v>
                </c:pt>
                <c:pt idx="340">
                  <c:v>3255.978388474965</c:v>
                </c:pt>
                <c:pt idx="341">
                  <c:v>3092.1685512950144</c:v>
                </c:pt>
                <c:pt idx="342">
                  <c:v>5783.0684513938286</c:v>
                </c:pt>
                <c:pt idx="343">
                  <c:v>5239.5070646911136</c:v>
                </c:pt>
                <c:pt idx="344">
                  <c:v>4720.9344141151123</c:v>
                </c:pt>
                <c:pt idx="345">
                  <c:v>6779.9559026574634</c:v>
                </c:pt>
                <c:pt idx="346">
                  <c:v>6469.25134553932</c:v>
                </c:pt>
                <c:pt idx="347">
                  <c:v>1991.6398102066719</c:v>
                </c:pt>
                <c:pt idx="348">
                  <c:v>5417.9322090138994</c:v>
                </c:pt>
                <c:pt idx="349">
                  <c:v>2411.5506426524626</c:v>
                </c:pt>
                <c:pt idx="350">
                  <c:v>6333.5113295469555</c:v>
                </c:pt>
                <c:pt idx="351">
                  <c:v>4649.1886466538499</c:v>
                </c:pt>
                <c:pt idx="352">
                  <c:v>5063.9252781831483</c:v>
                </c:pt>
                <c:pt idx="353">
                  <c:v>6941.9697881464308</c:v>
                </c:pt>
                <c:pt idx="354">
                  <c:v>5267.8985748914565</c:v>
                </c:pt>
                <c:pt idx="355">
                  <c:v>2203.8679175481184</c:v>
                </c:pt>
                <c:pt idx="356">
                  <c:v>5686.0952854496982</c:v>
                </c:pt>
                <c:pt idx="357">
                  <c:v>4246.6886645210507</c:v>
                </c:pt>
                <c:pt idx="358">
                  <c:v>5278.0762277095637</c:v>
                </c:pt>
                <c:pt idx="359">
                  <c:v>4564.7190709170445</c:v>
                </c:pt>
                <c:pt idx="360">
                  <c:v>3429.5033007287816</c:v>
                </c:pt>
                <c:pt idx="361">
                  <c:v>4779.8702011914775</c:v>
                </c:pt>
                <c:pt idx="362">
                  <c:v>2100.0384375205167</c:v>
                </c:pt>
                <c:pt idx="363">
                  <c:v>2571.1178673569948</c:v>
                </c:pt>
                <c:pt idx="364">
                  <c:v>5645.0999330482828</c:v>
                </c:pt>
                <c:pt idx="365">
                  <c:v>4282.8900552552404</c:v>
                </c:pt>
                <c:pt idx="366">
                  <c:v>4811.2391285288913</c:v>
                </c:pt>
                <c:pt idx="367">
                  <c:v>5236.9421054610284</c:v>
                </c:pt>
                <c:pt idx="368">
                  <c:v>5913.6538445289043</c:v>
                </c:pt>
                <c:pt idx="369">
                  <c:v>3047.6264494865727</c:v>
                </c:pt>
                <c:pt idx="370">
                  <c:v>7143.7862565919277</c:v>
                </c:pt>
                <c:pt idx="371">
                  <c:v>4774.9081295427959</c:v>
                </c:pt>
                <c:pt idx="372">
                  <c:v>7932.6820558388827</c:v>
                </c:pt>
                <c:pt idx="373">
                  <c:v>4781.3648262516972</c:v>
                </c:pt>
                <c:pt idx="374">
                  <c:v>3705.7938549312175</c:v>
                </c:pt>
                <c:pt idx="375">
                  <c:v>5466.1715398032647</c:v>
                </c:pt>
                <c:pt idx="376">
                  <c:v>4568.5789447656771</c:v>
                </c:pt>
                <c:pt idx="377">
                  <c:v>3778.059782436505</c:v>
                </c:pt>
                <c:pt idx="378">
                  <c:v>4348.0883702272522</c:v>
                </c:pt>
                <c:pt idx="379">
                  <c:v>2253.6890100974483</c:v>
                </c:pt>
                <c:pt idx="380">
                  <c:v>4041.3538942807031</c:v>
                </c:pt>
                <c:pt idx="381">
                  <c:v>4961.6641395719407</c:v>
                </c:pt>
                <c:pt idx="382">
                  <c:v>8320.1192154842247</c:v>
                </c:pt>
                <c:pt idx="383">
                  <c:v>7758.7965142584089</c:v>
                </c:pt>
                <c:pt idx="384">
                  <c:v>2371.5075511696814</c:v>
                </c:pt>
                <c:pt idx="385">
                  <c:v>6231.4190690824216</c:v>
                </c:pt>
                <c:pt idx="386">
                  <c:v>7944.5795822421042</c:v>
                </c:pt>
                <c:pt idx="387">
                  <c:v>5170.1884507191107</c:v>
                </c:pt>
                <c:pt idx="388">
                  <c:v>2685.2543159282804</c:v>
                </c:pt>
                <c:pt idx="389">
                  <c:v>5274.2010320820091</c:v>
                </c:pt>
                <c:pt idx="390">
                  <c:v>6144.9891958628323</c:v>
                </c:pt>
                <c:pt idx="391">
                  <c:v>6025.9025546705416</c:v>
                </c:pt>
                <c:pt idx="392">
                  <c:v>5087.5559349135856</c:v>
                </c:pt>
                <c:pt idx="393">
                  <c:v>5223.380592014184</c:v>
                </c:pt>
                <c:pt idx="394">
                  <c:v>7253.8454945072053</c:v>
                </c:pt>
                <c:pt idx="395">
                  <c:v>10225.517463075717</c:v>
                </c:pt>
                <c:pt idx="396">
                  <c:v>2488.8892393023789</c:v>
                </c:pt>
                <c:pt idx="397">
                  <c:v>4144.8262193806086</c:v>
                </c:pt>
                <c:pt idx="398">
                  <c:v>6899.859366206485</c:v>
                </c:pt>
                <c:pt idx="399">
                  <c:v>5378.1771789309387</c:v>
                </c:pt>
                <c:pt idx="400">
                  <c:v>7316.8936235092669</c:v>
                </c:pt>
                <c:pt idx="401">
                  <c:v>9459.9442179841062</c:v>
                </c:pt>
                <c:pt idx="402">
                  <c:v>5199.1257310598039</c:v>
                </c:pt>
                <c:pt idx="403">
                  <c:v>5197.9047363661793</c:v>
                </c:pt>
                <c:pt idx="404">
                  <c:v>3923.7024321281078</c:v>
                </c:pt>
                <c:pt idx="405">
                  <c:v>4184.3719716235046</c:v>
                </c:pt>
                <c:pt idx="406">
                  <c:v>4291.9427852076178</c:v>
                </c:pt>
                <c:pt idx="407">
                  <c:v>4112.1317981986322</c:v>
                </c:pt>
                <c:pt idx="408">
                  <c:v>3720.3335494739413</c:v>
                </c:pt>
                <c:pt idx="409">
                  <c:v>2233.265510295485</c:v>
                </c:pt>
                <c:pt idx="410">
                  <c:v>2521.8079916085676</c:v>
                </c:pt>
                <c:pt idx="411">
                  <c:v>3198.3767139089318</c:v>
                </c:pt>
                <c:pt idx="412">
                  <c:v>3687.1005626171891</c:v>
                </c:pt>
                <c:pt idx="413">
                  <c:v>2916.8139157075016</c:v>
                </c:pt>
                <c:pt idx="414">
                  <c:v>4200.6028516493443</c:v>
                </c:pt>
                <c:pt idx="415">
                  <c:v>2155.08315700104</c:v>
                </c:pt>
                <c:pt idx="416">
                  <c:v>3863.2165251637625</c:v>
                </c:pt>
                <c:pt idx="417">
                  <c:v>5941.7813339108652</c:v>
                </c:pt>
                <c:pt idx="418">
                  <c:v>7028.4508129957585</c:v>
                </c:pt>
                <c:pt idx="419">
                  <c:v>6679.2910470907809</c:v>
                </c:pt>
                <c:pt idx="420">
                  <c:v>6906.1084973176648</c:v>
                </c:pt>
                <c:pt idx="421">
                  <c:v>2649.0169982285224</c:v>
                </c:pt>
                <c:pt idx="422">
                  <c:v>-1090.4930155523907</c:v>
                </c:pt>
                <c:pt idx="423">
                  <c:v>5869.1645184562512</c:v>
                </c:pt>
                <c:pt idx="424">
                  <c:v>3048.8826263004885</c:v>
                </c:pt>
                <c:pt idx="425">
                  <c:v>4083.0203302099994</c:v>
                </c:pt>
                <c:pt idx="426">
                  <c:v>4567.5853131568701</c:v>
                </c:pt>
                <c:pt idx="427">
                  <c:v>4716.2951811187577</c:v>
                </c:pt>
                <c:pt idx="428">
                  <c:v>6910.3567288278609</c:v>
                </c:pt>
                <c:pt idx="429">
                  <c:v>4830.9554966592641</c:v>
                </c:pt>
                <c:pt idx="430">
                  <c:v>4059.0408038790397</c:v>
                </c:pt>
                <c:pt idx="431">
                  <c:v>5545.0257503573303</c:v>
                </c:pt>
                <c:pt idx="432">
                  <c:v>5970.2250154295525</c:v>
                </c:pt>
                <c:pt idx="433">
                  <c:v>6688.9149414328713</c:v>
                </c:pt>
                <c:pt idx="434">
                  <c:v>6732.2541830192113</c:v>
                </c:pt>
                <c:pt idx="435">
                  <c:v>6194.0587824389868</c:v>
                </c:pt>
                <c:pt idx="436">
                  <c:v>6092.0973050607035</c:v>
                </c:pt>
                <c:pt idx="437">
                  <c:v>4217.2947522054892</c:v>
                </c:pt>
                <c:pt idx="438">
                  <c:v>5524.7603328036694</c:v>
                </c:pt>
                <c:pt idx="439">
                  <c:v>6050.7933054807563</c:v>
                </c:pt>
                <c:pt idx="440">
                  <c:v>5460.6190486285595</c:v>
                </c:pt>
                <c:pt idx="441">
                  <c:v>3004.5977974102948</c:v>
                </c:pt>
                <c:pt idx="442">
                  <c:v>7715.3294551425633</c:v>
                </c:pt>
                <c:pt idx="443">
                  <c:v>2661.2491765393747</c:v>
                </c:pt>
                <c:pt idx="444">
                  <c:v>1330.9055053514048</c:v>
                </c:pt>
                <c:pt idx="445">
                  <c:v>4682.8998639871879</c:v>
                </c:pt>
                <c:pt idx="446">
                  <c:v>6374.3641867944325</c:v>
                </c:pt>
                <c:pt idx="447">
                  <c:v>4852.4789852387821</c:v>
                </c:pt>
                <c:pt idx="448">
                  <c:v>5921.7408166650848</c:v>
                </c:pt>
                <c:pt idx="449">
                  <c:v>5544.1452112290463</c:v>
                </c:pt>
                <c:pt idx="450">
                  <c:v>5343.6081007493622</c:v>
                </c:pt>
                <c:pt idx="451">
                  <c:v>5635.9506995590682</c:v>
                </c:pt>
                <c:pt idx="452">
                  <c:v>6306.8376989718263</c:v>
                </c:pt>
                <c:pt idx="453">
                  <c:v>6560.9424554530142</c:v>
                </c:pt>
                <c:pt idx="454">
                  <c:v>5254.7980160701018</c:v>
                </c:pt>
                <c:pt idx="455">
                  <c:v>6905.3347232760352</c:v>
                </c:pt>
                <c:pt idx="456">
                  <c:v>5393.6210238867734</c:v>
                </c:pt>
                <c:pt idx="457">
                  <c:v>3285.963627252142</c:v>
                </c:pt>
                <c:pt idx="458">
                  <c:v>3895.8877264945145</c:v>
                </c:pt>
                <c:pt idx="459">
                  <c:v>8322.4615511203301</c:v>
                </c:pt>
                <c:pt idx="460">
                  <c:v>2899.2589513613998</c:v>
                </c:pt>
                <c:pt idx="461">
                  <c:v>7310.4156252795883</c:v>
                </c:pt>
                <c:pt idx="462">
                  <c:v>3548.9570328250338</c:v>
                </c:pt>
                <c:pt idx="463">
                  <c:v>5084.1539517211413</c:v>
                </c:pt>
                <c:pt idx="464">
                  <c:v>7649.0013325371192</c:v>
                </c:pt>
                <c:pt idx="465">
                  <c:v>2596.3384778827822</c:v>
                </c:pt>
                <c:pt idx="466">
                  <c:v>4009.2410642154127</c:v>
                </c:pt>
                <c:pt idx="467">
                  <c:v>5453.9663927036909</c:v>
                </c:pt>
                <c:pt idx="468">
                  <c:v>4390.9371342327395</c:v>
                </c:pt>
                <c:pt idx="469">
                  <c:v>4034.5364266633128</c:v>
                </c:pt>
                <c:pt idx="470">
                  <c:v>3058.5010373305381</c:v>
                </c:pt>
                <c:pt idx="471">
                  <c:v>5782.3009025357815</c:v>
                </c:pt>
                <c:pt idx="472">
                  <c:v>6616.7842771578589</c:v>
                </c:pt>
                <c:pt idx="473">
                  <c:v>7048.8271058515948</c:v>
                </c:pt>
                <c:pt idx="474">
                  <c:v>5036.6086092328824</c:v>
                </c:pt>
                <c:pt idx="475">
                  <c:v>3834.9393774196346</c:v>
                </c:pt>
                <c:pt idx="476">
                  <c:v>4813.8326928774077</c:v>
                </c:pt>
                <c:pt idx="477">
                  <c:v>3714.7398971010953</c:v>
                </c:pt>
                <c:pt idx="478">
                  <c:v>3772.7089252326018</c:v>
                </c:pt>
                <c:pt idx="479">
                  <c:v>4885.5294917157726</c:v>
                </c:pt>
                <c:pt idx="480">
                  <c:v>4173.1083340992709</c:v>
                </c:pt>
                <c:pt idx="481">
                  <c:v>4783.9173644764705</c:v>
                </c:pt>
                <c:pt idx="482">
                  <c:v>7725.310871933827</c:v>
                </c:pt>
                <c:pt idx="483">
                  <c:v>4020.9103918583332</c:v>
                </c:pt>
                <c:pt idx="484">
                  <c:v>7161.5673199179128</c:v>
                </c:pt>
                <c:pt idx="485">
                  <c:v>6937.4601309028776</c:v>
                </c:pt>
                <c:pt idx="486">
                  <c:v>2778.8368172977048</c:v>
                </c:pt>
                <c:pt idx="487">
                  <c:v>5757.593116373544</c:v>
                </c:pt>
                <c:pt idx="488">
                  <c:v>3372.8448804244613</c:v>
                </c:pt>
                <c:pt idx="489">
                  <c:v>6330.7764560146879</c:v>
                </c:pt>
                <c:pt idx="490">
                  <c:v>5889.3176009485333</c:v>
                </c:pt>
                <c:pt idx="491">
                  <c:v>4407.8735193273014</c:v>
                </c:pt>
                <c:pt idx="492">
                  <c:v>3286.7205079960549</c:v>
                </c:pt>
                <c:pt idx="493">
                  <c:v>7190.0313677394706</c:v>
                </c:pt>
                <c:pt idx="494">
                  <c:v>4223.1839601300771</c:v>
                </c:pt>
                <c:pt idx="495">
                  <c:v>6519.7964829497196</c:v>
                </c:pt>
                <c:pt idx="496">
                  <c:v>6767.1647978416049</c:v>
                </c:pt>
                <c:pt idx="497">
                  <c:v>3931.2030027171604</c:v>
                </c:pt>
                <c:pt idx="498">
                  <c:v>6227.8662936440041</c:v>
                </c:pt>
                <c:pt idx="499">
                  <c:v>1714.6831889631821</c:v>
                </c:pt>
                <c:pt idx="500">
                  <c:v>5197.0032092717611</c:v>
                </c:pt>
                <c:pt idx="501">
                  <c:v>5888.561588827507</c:v>
                </c:pt>
                <c:pt idx="502">
                  <c:v>7508.527954315492</c:v>
                </c:pt>
                <c:pt idx="503">
                  <c:v>7177.7122566807648</c:v>
                </c:pt>
                <c:pt idx="504">
                  <c:v>5708.6326267020104</c:v>
                </c:pt>
                <c:pt idx="505">
                  <c:v>5434.1592865516004</c:v>
                </c:pt>
                <c:pt idx="506">
                  <c:v>3119.2627551248888</c:v>
                </c:pt>
                <c:pt idx="507">
                  <c:v>5016.008890036288</c:v>
                </c:pt>
                <c:pt idx="508">
                  <c:v>4430.6628494843717</c:v>
                </c:pt>
                <c:pt idx="509">
                  <c:v>5246.7871743068317</c:v>
                </c:pt>
                <c:pt idx="510">
                  <c:v>999.55835450275708</c:v>
                </c:pt>
                <c:pt idx="511">
                  <c:v>4866.6031966072569</c:v>
                </c:pt>
                <c:pt idx="512">
                  <c:v>4431.6892785281498</c:v>
                </c:pt>
                <c:pt idx="513">
                  <c:v>6445.1603380382103</c:v>
                </c:pt>
                <c:pt idx="514">
                  <c:v>4543.4363794809406</c:v>
                </c:pt>
                <c:pt idx="515">
                  <c:v>4399.2742928008884</c:v>
                </c:pt>
                <c:pt idx="516">
                  <c:v>2300.7235049626265</c:v>
                </c:pt>
                <c:pt idx="517">
                  <c:v>4825.9131015032508</c:v>
                </c:pt>
                <c:pt idx="518">
                  <c:v>7488.7972660509104</c:v>
                </c:pt>
                <c:pt idx="519">
                  <c:v>7116.4035611151103</c:v>
                </c:pt>
                <c:pt idx="520">
                  <c:v>531.55729297464609</c:v>
                </c:pt>
                <c:pt idx="521">
                  <c:v>5954.7347369939644</c:v>
                </c:pt>
                <c:pt idx="522">
                  <c:v>4438.370477342527</c:v>
                </c:pt>
                <c:pt idx="523">
                  <c:v>3704.755484626869</c:v>
                </c:pt>
                <c:pt idx="524">
                  <c:v>7129.4794698532069</c:v>
                </c:pt>
                <c:pt idx="525">
                  <c:v>4748.4829225645553</c:v>
                </c:pt>
                <c:pt idx="526">
                  <c:v>3989.7276995429243</c:v>
                </c:pt>
                <c:pt idx="527">
                  <c:v>4543.5137153226233</c:v>
                </c:pt>
                <c:pt idx="528">
                  <c:v>6317.1294601892423</c:v>
                </c:pt>
                <c:pt idx="529">
                  <c:v>6092.1606473636057</c:v>
                </c:pt>
                <c:pt idx="530">
                  <c:v>3047.0561442073058</c:v>
                </c:pt>
                <c:pt idx="531">
                  <c:v>5676.5139107056875</c:v>
                </c:pt>
                <c:pt idx="532">
                  <c:v>4418.026633993728</c:v>
                </c:pt>
                <c:pt idx="533">
                  <c:v>4361.6516111755855</c:v>
                </c:pt>
                <c:pt idx="534">
                  <c:v>5849.146879482053</c:v>
                </c:pt>
                <c:pt idx="535">
                  <c:v>3338.1753330756433</c:v>
                </c:pt>
                <c:pt idx="536">
                  <c:v>3260.4758381004026</c:v>
                </c:pt>
                <c:pt idx="537">
                  <c:v>4147.0969232049192</c:v>
                </c:pt>
                <c:pt idx="538">
                  <c:v>3675.5087028853382</c:v>
                </c:pt>
                <c:pt idx="539">
                  <c:v>4198.4629343984379</c:v>
                </c:pt>
                <c:pt idx="540">
                  <c:v>5215.1368686445894</c:v>
                </c:pt>
                <c:pt idx="541">
                  <c:v>6312.381214079991</c:v>
                </c:pt>
                <c:pt idx="542">
                  <c:v>6196.3036749269413</c:v>
                </c:pt>
                <c:pt idx="543">
                  <c:v>4952.5414269330413</c:v>
                </c:pt>
                <c:pt idx="544">
                  <c:v>6178.9993986334912</c:v>
                </c:pt>
                <c:pt idx="545">
                  <c:v>3755.5213107361351</c:v>
                </c:pt>
                <c:pt idx="546">
                  <c:v>3671.9573388255053</c:v>
                </c:pt>
                <c:pt idx="547">
                  <c:v>6707.9563666253871</c:v>
                </c:pt>
                <c:pt idx="548">
                  <c:v>4902.5036793455638</c:v>
                </c:pt>
                <c:pt idx="549">
                  <c:v>5516.1140376619678</c:v>
                </c:pt>
                <c:pt idx="550">
                  <c:v>4510.2105928066276</c:v>
                </c:pt>
                <c:pt idx="551">
                  <c:v>8064.7538014850306</c:v>
                </c:pt>
                <c:pt idx="552">
                  <c:v>5389.6702205076417</c:v>
                </c:pt>
                <c:pt idx="553">
                  <c:v>7443.7911004139733</c:v>
                </c:pt>
                <c:pt idx="554">
                  <c:v>5272.4734270191293</c:v>
                </c:pt>
                <c:pt idx="555">
                  <c:v>6623.619975946468</c:v>
                </c:pt>
                <c:pt idx="556">
                  <c:v>3979.4594308308583</c:v>
                </c:pt>
                <c:pt idx="557">
                  <c:v>5625.2416122482646</c:v>
                </c:pt>
                <c:pt idx="558">
                  <c:v>3004.760425813507</c:v>
                </c:pt>
                <c:pt idx="559">
                  <c:v>5587.3203114634534</c:v>
                </c:pt>
                <c:pt idx="560">
                  <c:v>6386.2258239960793</c:v>
                </c:pt>
                <c:pt idx="561">
                  <c:v>6869.194263589141</c:v>
                </c:pt>
                <c:pt idx="562">
                  <c:v>4269.7237865066718</c:v>
                </c:pt>
                <c:pt idx="563">
                  <c:v>4963.8220418494393</c:v>
                </c:pt>
                <c:pt idx="564">
                  <c:v>4464.692528566994</c:v>
                </c:pt>
                <c:pt idx="565">
                  <c:v>7962.5519648288137</c:v>
                </c:pt>
                <c:pt idx="566">
                  <c:v>934.11437227913189</c:v>
                </c:pt>
                <c:pt idx="567">
                  <c:v>9786.1649482585817</c:v>
                </c:pt>
                <c:pt idx="568">
                  <c:v>2856.7126196098252</c:v>
                </c:pt>
                <c:pt idx="569">
                  <c:v>2099.2770259933245</c:v>
                </c:pt>
                <c:pt idx="570">
                  <c:v>5480.9907301137491</c:v>
                </c:pt>
                <c:pt idx="571">
                  <c:v>5222.6632020607958</c:v>
                </c:pt>
                <c:pt idx="572">
                  <c:v>3469.8601608895929</c:v>
                </c:pt>
                <c:pt idx="573">
                  <c:v>2622.6160699670077</c:v>
                </c:pt>
                <c:pt idx="574">
                  <c:v>8588.0505955613098</c:v>
                </c:pt>
                <c:pt idx="575">
                  <c:v>5940.320486908131</c:v>
                </c:pt>
                <c:pt idx="576">
                  <c:v>1320.8967945326094</c:v>
                </c:pt>
                <c:pt idx="577">
                  <c:v>7368.0483022714197</c:v>
                </c:pt>
                <c:pt idx="578">
                  <c:v>4626.673322840491</c:v>
                </c:pt>
                <c:pt idx="579">
                  <c:v>8114.7795715226221</c:v>
                </c:pt>
                <c:pt idx="580">
                  <c:v>6466.097872620413</c:v>
                </c:pt>
                <c:pt idx="581">
                  <c:v>3963.179841406316</c:v>
                </c:pt>
                <c:pt idx="582">
                  <c:v>5523.732218895997</c:v>
                </c:pt>
                <c:pt idx="583">
                  <c:v>8257.905393513649</c:v>
                </c:pt>
                <c:pt idx="584">
                  <c:v>6475.253859258587</c:v>
                </c:pt>
                <c:pt idx="585">
                  <c:v>5573.4448105965657</c:v>
                </c:pt>
                <c:pt idx="586">
                  <c:v>7913.4424045827873</c:v>
                </c:pt>
                <c:pt idx="587">
                  <c:v>2092.8664933150912</c:v>
                </c:pt>
                <c:pt idx="588">
                  <c:v>4836.5485840404999</c:v>
                </c:pt>
                <c:pt idx="589">
                  <c:v>5593.8986996909434</c:v>
                </c:pt>
                <c:pt idx="590">
                  <c:v>6670.3387384817561</c:v>
                </c:pt>
                <c:pt idx="591">
                  <c:v>6549.9719169201808</c:v>
                </c:pt>
                <c:pt idx="592">
                  <c:v>6363.2953763553542</c:v>
                </c:pt>
                <c:pt idx="593">
                  <c:v>2327.6158658356135</c:v>
                </c:pt>
                <c:pt idx="594">
                  <c:v>4058.8890496537451</c:v>
                </c:pt>
                <c:pt idx="595">
                  <c:v>3502.914379274162</c:v>
                </c:pt>
                <c:pt idx="596">
                  <c:v>5037.996729978081</c:v>
                </c:pt>
                <c:pt idx="597">
                  <c:v>6071.924047445169</c:v>
                </c:pt>
                <c:pt idx="598">
                  <c:v>2851.1547632000002</c:v>
                </c:pt>
                <c:pt idx="599">
                  <c:v>1885.533624024335</c:v>
                </c:pt>
                <c:pt idx="600">
                  <c:v>5140.9827669990609</c:v>
                </c:pt>
                <c:pt idx="601">
                  <c:v>7531.9484004190053</c:v>
                </c:pt>
                <c:pt idx="602">
                  <c:v>6717.0233431158831</c:v>
                </c:pt>
                <c:pt idx="603">
                  <c:v>5270.474927348203</c:v>
                </c:pt>
                <c:pt idx="604">
                  <c:v>3997.1662345064624</c:v>
                </c:pt>
                <c:pt idx="605">
                  <c:v>4250.402729422256</c:v>
                </c:pt>
                <c:pt idx="606">
                  <c:v>5814.5074376841094</c:v>
                </c:pt>
                <c:pt idx="607">
                  <c:v>7027.2756878441651</c:v>
                </c:pt>
                <c:pt idx="608">
                  <c:v>2639.4127072217439</c:v>
                </c:pt>
                <c:pt idx="609">
                  <c:v>6223.5820523471857</c:v>
                </c:pt>
                <c:pt idx="610">
                  <c:v>6506.4300109595288</c:v>
                </c:pt>
                <c:pt idx="611">
                  <c:v>4595.8577283019658</c:v>
                </c:pt>
                <c:pt idx="612">
                  <c:v>6043.158303742779</c:v>
                </c:pt>
                <c:pt idx="613">
                  <c:v>3106.9304690942677</c:v>
                </c:pt>
                <c:pt idx="614">
                  <c:v>4447.5926277854933</c:v>
                </c:pt>
                <c:pt idx="615">
                  <c:v>4234.0019454112135</c:v>
                </c:pt>
                <c:pt idx="616">
                  <c:v>4619.0491959459569</c:v>
                </c:pt>
                <c:pt idx="617">
                  <c:v>4403.9662142803327</c:v>
                </c:pt>
                <c:pt idx="618">
                  <c:v>4013.4628978038277</c:v>
                </c:pt>
                <c:pt idx="619">
                  <c:v>3287.0017765844236</c:v>
                </c:pt>
                <c:pt idx="620">
                  <c:v>4256.1296746220587</c:v>
                </c:pt>
                <c:pt idx="621">
                  <c:v>5038.5902921340485</c:v>
                </c:pt>
                <c:pt idx="622">
                  <c:v>5148.173257654953</c:v>
                </c:pt>
                <c:pt idx="623">
                  <c:v>2896.6685941024016</c:v>
                </c:pt>
                <c:pt idx="624">
                  <c:v>5821.3918672691834</c:v>
                </c:pt>
                <c:pt idx="625">
                  <c:v>6177.9793433137993</c:v>
                </c:pt>
                <c:pt idx="626">
                  <c:v>6731.0906573135017</c:v>
                </c:pt>
                <c:pt idx="627">
                  <c:v>6080.6291274645337</c:v>
                </c:pt>
                <c:pt idx="628">
                  <c:v>4167.4828223142313</c:v>
                </c:pt>
                <c:pt idx="629">
                  <c:v>5460.4088459114573</c:v>
                </c:pt>
                <c:pt idx="630">
                  <c:v>5967.0242802058083</c:v>
                </c:pt>
                <c:pt idx="631">
                  <c:v>4239.5449510247781</c:v>
                </c:pt>
                <c:pt idx="632">
                  <c:v>4450.8058664013161</c:v>
                </c:pt>
                <c:pt idx="633">
                  <c:v>5177.2157345419728</c:v>
                </c:pt>
                <c:pt idx="634">
                  <c:v>3478.0592840690315</c:v>
                </c:pt>
                <c:pt idx="635">
                  <c:v>5182.2731919017133</c:v>
                </c:pt>
                <c:pt idx="636">
                  <c:v>3225.9664835476265</c:v>
                </c:pt>
                <c:pt idx="637">
                  <c:v>4635.4703512863562</c:v>
                </c:pt>
                <c:pt idx="638">
                  <c:v>2915.0457070796283</c:v>
                </c:pt>
                <c:pt idx="639">
                  <c:v>7856.3973589372845</c:v>
                </c:pt>
                <c:pt idx="640">
                  <c:v>6308.1121851249663</c:v>
                </c:pt>
                <c:pt idx="641">
                  <c:v>5939.2082296211202</c:v>
                </c:pt>
                <c:pt idx="642">
                  <c:v>1960.1202973577829</c:v>
                </c:pt>
                <c:pt idx="643">
                  <c:v>4267.0412489512255</c:v>
                </c:pt>
                <c:pt idx="644">
                  <c:v>4863.2371767061077</c:v>
                </c:pt>
                <c:pt idx="645">
                  <c:v>2674.1117280674266</c:v>
                </c:pt>
                <c:pt idx="646">
                  <c:v>5581.2759305520567</c:v>
                </c:pt>
                <c:pt idx="647">
                  <c:v>5020.9052955949264</c:v>
                </c:pt>
                <c:pt idx="648">
                  <c:v>6044.55037542641</c:v>
                </c:pt>
                <c:pt idx="649">
                  <c:v>5995.8054355205586</c:v>
                </c:pt>
                <c:pt idx="650">
                  <c:v>6597.3041145784227</c:v>
                </c:pt>
                <c:pt idx="651">
                  <c:v>8187.9971868206612</c:v>
                </c:pt>
                <c:pt idx="652">
                  <c:v>6322.4585527718527</c:v>
                </c:pt>
                <c:pt idx="653">
                  <c:v>2587.5617386476351</c:v>
                </c:pt>
                <c:pt idx="654">
                  <c:v>5463.631819389766</c:v>
                </c:pt>
                <c:pt idx="655">
                  <c:v>5405.2549372663325</c:v>
                </c:pt>
                <c:pt idx="656">
                  <c:v>6443.1447867182687</c:v>
                </c:pt>
                <c:pt idx="657">
                  <c:v>6049.6423784415656</c:v>
                </c:pt>
                <c:pt idx="658">
                  <c:v>4980.3955936324828</c:v>
                </c:pt>
                <c:pt idx="659">
                  <c:v>4705.9815354110979</c:v>
                </c:pt>
                <c:pt idx="660">
                  <c:v>4913.5004792628679</c:v>
                </c:pt>
                <c:pt idx="661">
                  <c:v>5750.397551345628</c:v>
                </c:pt>
                <c:pt idx="662">
                  <c:v>6034.9692272828142</c:v>
                </c:pt>
                <c:pt idx="663">
                  <c:v>4639.0644040628595</c:v>
                </c:pt>
                <c:pt idx="664">
                  <c:v>6364.5025969343969</c:v>
                </c:pt>
                <c:pt idx="665">
                  <c:v>5327.1797229390777</c:v>
                </c:pt>
                <c:pt idx="666">
                  <c:v>3484.7559159677367</c:v>
                </c:pt>
                <c:pt idx="667">
                  <c:v>7514.1621064499077</c:v>
                </c:pt>
                <c:pt idx="668">
                  <c:v>4476.1301658969151</c:v>
                </c:pt>
                <c:pt idx="669">
                  <c:v>6412.7044062037667</c:v>
                </c:pt>
                <c:pt idx="670">
                  <c:v>5669.5234557121994</c:v>
                </c:pt>
                <c:pt idx="671">
                  <c:v>4725.2789921482436</c:v>
                </c:pt>
                <c:pt idx="672">
                  <c:v>4229.1570868497301</c:v>
                </c:pt>
                <c:pt idx="673">
                  <c:v>5947.3251802937584</c:v>
                </c:pt>
                <c:pt idx="674">
                  <c:v>5031.8899069092822</c:v>
                </c:pt>
                <c:pt idx="675">
                  <c:v>4051.3945773063951</c:v>
                </c:pt>
                <c:pt idx="676">
                  <c:v>3888.9740101433349</c:v>
                </c:pt>
                <c:pt idx="677">
                  <c:v>5670.5326184250098</c:v>
                </c:pt>
                <c:pt idx="678">
                  <c:v>5456.4068835534426</c:v>
                </c:pt>
                <c:pt idx="679">
                  <c:v>6122.3934232110396</c:v>
                </c:pt>
                <c:pt idx="680">
                  <c:v>4661.8254742361723</c:v>
                </c:pt>
                <c:pt idx="681">
                  <c:v>4300.2728221145362</c:v>
                </c:pt>
                <c:pt idx="682">
                  <c:v>4257.664693688449</c:v>
                </c:pt>
                <c:pt idx="683">
                  <c:v>6611.0659325524957</c:v>
                </c:pt>
                <c:pt idx="684">
                  <c:v>6262.6177225796109</c:v>
                </c:pt>
                <c:pt idx="685">
                  <c:v>4986.1162173267921</c:v>
                </c:pt>
                <c:pt idx="686">
                  <c:v>5082.2145566467952</c:v>
                </c:pt>
                <c:pt idx="687">
                  <c:v>6571.7288640422685</c:v>
                </c:pt>
                <c:pt idx="688">
                  <c:v>7568.4372491717322</c:v>
                </c:pt>
                <c:pt idx="689">
                  <c:v>6486.0769152825651</c:v>
                </c:pt>
                <c:pt idx="690">
                  <c:v>6217.3914656502093</c:v>
                </c:pt>
                <c:pt idx="691">
                  <c:v>4457.7815728315672</c:v>
                </c:pt>
                <c:pt idx="692">
                  <c:v>4849.6923402907105</c:v>
                </c:pt>
                <c:pt idx="693">
                  <c:v>1278.0699050754695</c:v>
                </c:pt>
                <c:pt idx="694">
                  <c:v>4112.3730820327191</c:v>
                </c:pt>
                <c:pt idx="695">
                  <c:v>6346.5909783760644</c:v>
                </c:pt>
                <c:pt idx="696">
                  <c:v>3631.4197658897397</c:v>
                </c:pt>
                <c:pt idx="697">
                  <c:v>5577.8986688737668</c:v>
                </c:pt>
                <c:pt idx="698">
                  <c:v>4768.0936877861859</c:v>
                </c:pt>
                <c:pt idx="699">
                  <c:v>5686.1689901181335</c:v>
                </c:pt>
                <c:pt idx="700">
                  <c:v>3569.4808944466481</c:v>
                </c:pt>
                <c:pt idx="701">
                  <c:v>5424.02849033249</c:v>
                </c:pt>
                <c:pt idx="702">
                  <c:v>5549.5884088905041</c:v>
                </c:pt>
                <c:pt idx="703">
                  <c:v>6536.0096315313731</c:v>
                </c:pt>
                <c:pt idx="704">
                  <c:v>7493.2980676323568</c:v>
                </c:pt>
                <c:pt idx="705">
                  <c:v>2516.583243682639</c:v>
                </c:pt>
                <c:pt idx="706">
                  <c:v>2034.2297189805047</c:v>
                </c:pt>
                <c:pt idx="707">
                  <c:v>7317.7233559139249</c:v>
                </c:pt>
                <c:pt idx="708">
                  <c:v>6083.8316181226792</c:v>
                </c:pt>
                <c:pt idx="709">
                  <c:v>2606.3196751639807</c:v>
                </c:pt>
                <c:pt idx="710">
                  <c:v>4359.4296958527575</c:v>
                </c:pt>
                <c:pt idx="711">
                  <c:v>4084.0642598619579</c:v>
                </c:pt>
                <c:pt idx="712">
                  <c:v>2516.3622803422154</c:v>
                </c:pt>
                <c:pt idx="713">
                  <c:v>6606.9802391437815</c:v>
                </c:pt>
                <c:pt idx="714">
                  <c:v>4030.0319022318663</c:v>
                </c:pt>
                <c:pt idx="715">
                  <c:v>7871.9417777530325</c:v>
                </c:pt>
                <c:pt idx="716">
                  <c:v>3693.3029118473828</c:v>
                </c:pt>
                <c:pt idx="717">
                  <c:v>1220.2918825713361</c:v>
                </c:pt>
                <c:pt idx="718">
                  <c:v>6446.9023024471853</c:v>
                </c:pt>
                <c:pt idx="719">
                  <c:v>4847.3925121660041</c:v>
                </c:pt>
                <c:pt idx="720">
                  <c:v>5419.0371629910996</c:v>
                </c:pt>
                <c:pt idx="721">
                  <c:v>2688.9621102391966</c:v>
                </c:pt>
                <c:pt idx="722">
                  <c:v>5232.7849347398214</c:v>
                </c:pt>
                <c:pt idx="723">
                  <c:v>5474.9598992927386</c:v>
                </c:pt>
                <c:pt idx="724">
                  <c:v>5633.0358927760344</c:v>
                </c:pt>
                <c:pt idx="725">
                  <c:v>3418.8643712546041</c:v>
                </c:pt>
                <c:pt idx="726">
                  <c:v>4831.3589024961975</c:v>
                </c:pt>
                <c:pt idx="727">
                  <c:v>3781.6780530926999</c:v>
                </c:pt>
                <c:pt idx="728">
                  <c:v>7248.0654234051908</c:v>
                </c:pt>
                <c:pt idx="729">
                  <c:v>4574.3083998682723</c:v>
                </c:pt>
                <c:pt idx="730">
                  <c:v>5397.7548239649223</c:v>
                </c:pt>
                <c:pt idx="731">
                  <c:v>7396.30166978545</c:v>
                </c:pt>
                <c:pt idx="732">
                  <c:v>4711.4847271725339</c:v>
                </c:pt>
                <c:pt idx="733">
                  <c:v>5637.8332044487051</c:v>
                </c:pt>
                <c:pt idx="734">
                  <c:v>9293.7861244219039</c:v>
                </c:pt>
                <c:pt idx="735">
                  <c:v>4305.1750946186894</c:v>
                </c:pt>
                <c:pt idx="736">
                  <c:v>4628.9968001587886</c:v>
                </c:pt>
                <c:pt idx="737">
                  <c:v>4841.665003257337</c:v>
                </c:pt>
                <c:pt idx="738">
                  <c:v>8288.7809520933843</c:v>
                </c:pt>
                <c:pt idx="739">
                  <c:v>5319.6391573500714</c:v>
                </c:pt>
                <c:pt idx="740">
                  <c:v>4319.6963733733155</c:v>
                </c:pt>
                <c:pt idx="741">
                  <c:v>6646.3380736183117</c:v>
                </c:pt>
                <c:pt idx="742">
                  <c:v>6310.5668840448034</c:v>
                </c:pt>
                <c:pt idx="743">
                  <c:v>7254.3125800867829</c:v>
                </c:pt>
                <c:pt idx="744">
                  <c:v>3238.5782948507349</c:v>
                </c:pt>
                <c:pt idx="745">
                  <c:v>5036.9825047024224</c:v>
                </c:pt>
                <c:pt idx="746">
                  <c:v>2340.6402386378932</c:v>
                </c:pt>
                <c:pt idx="747">
                  <c:v>3931.4921722904469</c:v>
                </c:pt>
                <c:pt idx="748">
                  <c:v>4209.1293426068614</c:v>
                </c:pt>
                <c:pt idx="749">
                  <c:v>7042.8568857266755</c:v>
                </c:pt>
                <c:pt idx="750">
                  <c:v>4876.8079144527019</c:v>
                </c:pt>
                <c:pt idx="751">
                  <c:v>2167.6902344763166</c:v>
                </c:pt>
                <c:pt idx="752">
                  <c:v>5400.6748918581025</c:v>
                </c:pt>
                <c:pt idx="753">
                  <c:v>7843.3830597450369</c:v>
                </c:pt>
                <c:pt idx="754">
                  <c:v>2940.5296594176325</c:v>
                </c:pt>
                <c:pt idx="755">
                  <c:v>8476.4232634228483</c:v>
                </c:pt>
                <c:pt idx="756">
                  <c:v>5641.1249352577952</c:v>
                </c:pt>
                <c:pt idx="757">
                  <c:v>4241.5067398642223</c:v>
                </c:pt>
                <c:pt idx="758">
                  <c:v>5830.5029435050674</c:v>
                </c:pt>
                <c:pt idx="759">
                  <c:v>4622.0996287973849</c:v>
                </c:pt>
                <c:pt idx="760">
                  <c:v>2629.2219595241759</c:v>
                </c:pt>
                <c:pt idx="761">
                  <c:v>7955.6927159935485</c:v>
                </c:pt>
                <c:pt idx="762">
                  <c:v>5152.3090824118763</c:v>
                </c:pt>
                <c:pt idx="763">
                  <c:v>5422.0616810770543</c:v>
                </c:pt>
                <c:pt idx="764">
                  <c:v>5262.6811005370255</c:v>
                </c:pt>
                <c:pt idx="765">
                  <c:v>5642.5648448775146</c:v>
                </c:pt>
                <c:pt idx="766">
                  <c:v>5768.8998513797696</c:v>
                </c:pt>
                <c:pt idx="767">
                  <c:v>5589.4095374180361</c:v>
                </c:pt>
                <c:pt idx="768">
                  <c:v>4199.6645129227345</c:v>
                </c:pt>
                <c:pt idx="769">
                  <c:v>4444.8013940063456</c:v>
                </c:pt>
                <c:pt idx="770">
                  <c:v>5997.3447120598767</c:v>
                </c:pt>
                <c:pt idx="771">
                  <c:v>4292.0253616477557</c:v>
                </c:pt>
                <c:pt idx="772">
                  <c:v>4242.4142886073641</c:v>
                </c:pt>
                <c:pt idx="773">
                  <c:v>8672.0968347743728</c:v>
                </c:pt>
                <c:pt idx="774">
                  <c:v>5255.652345841072</c:v>
                </c:pt>
                <c:pt idx="775">
                  <c:v>5700.1478315985714</c:v>
                </c:pt>
                <c:pt idx="776">
                  <c:v>5626.5103411010232</c:v>
                </c:pt>
                <c:pt idx="777">
                  <c:v>5195.9218172117671</c:v>
                </c:pt>
                <c:pt idx="778">
                  <c:v>5153.5106960071771</c:v>
                </c:pt>
                <c:pt idx="779">
                  <c:v>7723.3762875588445</c:v>
                </c:pt>
                <c:pt idx="780">
                  <c:v>3679.9594925917763</c:v>
                </c:pt>
                <c:pt idx="781">
                  <c:v>6897.1614404240308</c:v>
                </c:pt>
                <c:pt idx="782">
                  <c:v>1006.7689950604411</c:v>
                </c:pt>
                <c:pt idx="783">
                  <c:v>6549.0953000628133</c:v>
                </c:pt>
                <c:pt idx="784">
                  <c:v>4452.0265758985624</c:v>
                </c:pt>
                <c:pt idx="785">
                  <c:v>3670.0810880332883</c:v>
                </c:pt>
                <c:pt idx="786">
                  <c:v>3935.9798620402735</c:v>
                </c:pt>
                <c:pt idx="787">
                  <c:v>54.222951245085483</c:v>
                </c:pt>
                <c:pt idx="788">
                  <c:v>2935.6647385838041</c:v>
                </c:pt>
                <c:pt idx="789">
                  <c:v>1347.9749779180847</c:v>
                </c:pt>
                <c:pt idx="790">
                  <c:v>5307.7707880875132</c:v>
                </c:pt>
                <c:pt idx="791">
                  <c:v>7661.6218125532623</c:v>
                </c:pt>
                <c:pt idx="792">
                  <c:v>6196.6094737923941</c:v>
                </c:pt>
                <c:pt idx="793">
                  <c:v>2914.8413973791535</c:v>
                </c:pt>
                <c:pt idx="794">
                  <c:v>3747.7981082686451</c:v>
                </c:pt>
                <c:pt idx="795">
                  <c:v>7471.3519583276948</c:v>
                </c:pt>
                <c:pt idx="796">
                  <c:v>6072.6947965256268</c:v>
                </c:pt>
                <c:pt idx="797">
                  <c:v>5753.3173794733102</c:v>
                </c:pt>
                <c:pt idx="798">
                  <c:v>6250.4645624657278</c:v>
                </c:pt>
                <c:pt idx="799">
                  <c:v>3644.4874503297679</c:v>
                </c:pt>
                <c:pt idx="800">
                  <c:v>3838.6990483349377</c:v>
                </c:pt>
                <c:pt idx="801">
                  <c:v>3991.9283160014124</c:v>
                </c:pt>
                <c:pt idx="802">
                  <c:v>1841.6143135034044</c:v>
                </c:pt>
                <c:pt idx="803">
                  <c:v>4779.7404685801339</c:v>
                </c:pt>
                <c:pt idx="804">
                  <c:v>5048.1919969682931</c:v>
                </c:pt>
                <c:pt idx="805">
                  <c:v>3640.2762737278672</c:v>
                </c:pt>
                <c:pt idx="806">
                  <c:v>5050.2596551558017</c:v>
                </c:pt>
                <c:pt idx="807">
                  <c:v>6275.3899955100542</c:v>
                </c:pt>
                <c:pt idx="808">
                  <c:v>4803.6444768162582</c:v>
                </c:pt>
                <c:pt idx="809">
                  <c:v>2381.9401544659413</c:v>
                </c:pt>
                <c:pt idx="810">
                  <c:v>5442.27144010558</c:v>
                </c:pt>
                <c:pt idx="811">
                  <c:v>5155.5928328809669</c:v>
                </c:pt>
                <c:pt idx="812">
                  <c:v>7831.6349823408764</c:v>
                </c:pt>
                <c:pt idx="813">
                  <c:v>4517.4393822898592</c:v>
                </c:pt>
                <c:pt idx="814">
                  <c:v>6621.8874169911869</c:v>
                </c:pt>
                <c:pt idx="815">
                  <c:v>4260.8620215629244</c:v>
                </c:pt>
                <c:pt idx="816">
                  <c:v>3126.7091983694245</c:v>
                </c:pt>
                <c:pt idx="817">
                  <c:v>7065.6641297090473</c:v>
                </c:pt>
                <c:pt idx="818">
                  <c:v>4059.532173390674</c:v>
                </c:pt>
                <c:pt idx="819">
                  <c:v>6264.3479758135854</c:v>
                </c:pt>
                <c:pt idx="820">
                  <c:v>2719.5997474271308</c:v>
                </c:pt>
                <c:pt idx="821">
                  <c:v>5125.8475653394753</c:v>
                </c:pt>
                <c:pt idx="822">
                  <c:v>4542.5668885907126</c:v>
                </c:pt>
                <c:pt idx="823">
                  <c:v>4911.0554258769789</c:v>
                </c:pt>
                <c:pt idx="824">
                  <c:v>6282.1874851042339</c:v>
                </c:pt>
                <c:pt idx="825">
                  <c:v>6101.5700410365862</c:v>
                </c:pt>
                <c:pt idx="826">
                  <c:v>6020.4625134714624</c:v>
                </c:pt>
                <c:pt idx="827">
                  <c:v>3729.6947859960769</c:v>
                </c:pt>
                <c:pt idx="828">
                  <c:v>3367.2991372407319</c:v>
                </c:pt>
                <c:pt idx="829">
                  <c:v>6143.6922304971349</c:v>
                </c:pt>
                <c:pt idx="830">
                  <c:v>1744.8647780744066</c:v>
                </c:pt>
                <c:pt idx="831">
                  <c:v>3910.4159848695294</c:v>
                </c:pt>
                <c:pt idx="832">
                  <c:v>4309.7875396803538</c:v>
                </c:pt>
                <c:pt idx="833">
                  <c:v>6248.621654794435</c:v>
                </c:pt>
                <c:pt idx="834">
                  <c:v>4454.8600538978189</c:v>
                </c:pt>
                <c:pt idx="835">
                  <c:v>3626.0970347807297</c:v>
                </c:pt>
                <c:pt idx="836">
                  <c:v>5502.4271556798622</c:v>
                </c:pt>
                <c:pt idx="837">
                  <c:v>6380.6231878643612</c:v>
                </c:pt>
                <c:pt idx="838">
                  <c:v>5397.6847630935072</c:v>
                </c:pt>
                <c:pt idx="839">
                  <c:v>3738.6318890314146</c:v>
                </c:pt>
                <c:pt idx="840">
                  <c:v>5162.2941912124325</c:v>
                </c:pt>
                <c:pt idx="841">
                  <c:v>6204.0884046919919</c:v>
                </c:pt>
                <c:pt idx="842">
                  <c:v>2365.9406303148717</c:v>
                </c:pt>
                <c:pt idx="843">
                  <c:v>4436.5559113301206</c:v>
                </c:pt>
                <c:pt idx="844">
                  <c:v>6249.0148370260877</c:v>
                </c:pt>
                <c:pt idx="845">
                  <c:v>6606.1641281257916</c:v>
                </c:pt>
                <c:pt idx="846">
                  <c:v>7462.600535835084</c:v>
                </c:pt>
                <c:pt idx="847">
                  <c:v>9169.3175287875092</c:v>
                </c:pt>
                <c:pt idx="848">
                  <c:v>4606.6329204141457</c:v>
                </c:pt>
                <c:pt idx="849">
                  <c:v>2904.1714281613808</c:v>
                </c:pt>
                <c:pt idx="850">
                  <c:v>7067.459485218893</c:v>
                </c:pt>
                <c:pt idx="851">
                  <c:v>5278.3515383343065</c:v>
                </c:pt>
                <c:pt idx="852">
                  <c:v>3706.4707762458361</c:v>
                </c:pt>
                <c:pt idx="853">
                  <c:v>5694.9679266336716</c:v>
                </c:pt>
                <c:pt idx="854">
                  <c:v>4401.1233652229294</c:v>
                </c:pt>
                <c:pt idx="855">
                  <c:v>4018.8950157085042</c:v>
                </c:pt>
                <c:pt idx="856">
                  <c:v>3880.7257490831585</c:v>
                </c:pt>
                <c:pt idx="857">
                  <c:v>6082.0176299415471</c:v>
                </c:pt>
                <c:pt idx="858">
                  <c:v>3596.0994192753765</c:v>
                </c:pt>
                <c:pt idx="859">
                  <c:v>5195.3180498269021</c:v>
                </c:pt>
                <c:pt idx="860">
                  <c:v>3756.7366560234614</c:v>
                </c:pt>
                <c:pt idx="861">
                  <c:v>4840.3476980812111</c:v>
                </c:pt>
                <c:pt idx="862">
                  <c:v>4821.7265658967108</c:v>
                </c:pt>
                <c:pt idx="863">
                  <c:v>4519.4516760625747</c:v>
                </c:pt>
                <c:pt idx="864">
                  <c:v>3016.9723596417684</c:v>
                </c:pt>
                <c:pt idx="865">
                  <c:v>3543.9492625355824</c:v>
                </c:pt>
                <c:pt idx="866">
                  <c:v>7779.0199130489027</c:v>
                </c:pt>
                <c:pt idx="867">
                  <c:v>7410.8234967636063</c:v>
                </c:pt>
                <c:pt idx="868">
                  <c:v>6348.2055544469886</c:v>
                </c:pt>
                <c:pt idx="869">
                  <c:v>4257.2757967497</c:v>
                </c:pt>
                <c:pt idx="870">
                  <c:v>7095.3493378942421</c:v>
                </c:pt>
                <c:pt idx="871">
                  <c:v>6059.4531997344875</c:v>
                </c:pt>
                <c:pt idx="872">
                  <c:v>8083.0244623082262</c:v>
                </c:pt>
                <c:pt idx="873">
                  <c:v>5990.3929856780023</c:v>
                </c:pt>
                <c:pt idx="874">
                  <c:v>7508.0485929909382</c:v>
                </c:pt>
                <c:pt idx="875">
                  <c:v>5276.5983445374231</c:v>
                </c:pt>
                <c:pt idx="876">
                  <c:v>7323.7792617789673</c:v>
                </c:pt>
                <c:pt idx="877">
                  <c:v>6360.7139156947524</c:v>
                </c:pt>
                <c:pt idx="878">
                  <c:v>4259.8580081834925</c:v>
                </c:pt>
                <c:pt idx="879">
                  <c:v>5330.9354085199066</c:v>
                </c:pt>
                <c:pt idx="880">
                  <c:v>6102.2494168369067</c:v>
                </c:pt>
                <c:pt idx="881">
                  <c:v>5706.0227953093317</c:v>
                </c:pt>
                <c:pt idx="882">
                  <c:v>5607.4701479496671</c:v>
                </c:pt>
                <c:pt idx="883">
                  <c:v>4927.1253156822513</c:v>
                </c:pt>
                <c:pt idx="884">
                  <c:v>4338.0943061745729</c:v>
                </c:pt>
                <c:pt idx="885">
                  <c:v>7563.9246896869581</c:v>
                </c:pt>
                <c:pt idx="886">
                  <c:v>6308.4757942518281</c:v>
                </c:pt>
                <c:pt idx="887">
                  <c:v>5804.0673247923742</c:v>
                </c:pt>
                <c:pt idx="888">
                  <c:v>4865.9980385931958</c:v>
                </c:pt>
                <c:pt idx="889">
                  <c:v>8353.3470162826088</c:v>
                </c:pt>
                <c:pt idx="890">
                  <c:v>5337.0103087394591</c:v>
                </c:pt>
                <c:pt idx="891">
                  <c:v>4674.0422707995485</c:v>
                </c:pt>
                <c:pt idx="892">
                  <c:v>5073.9247427390783</c:v>
                </c:pt>
                <c:pt idx="893">
                  <c:v>6744.9866105706878</c:v>
                </c:pt>
                <c:pt idx="894">
                  <c:v>1647.6524673460904</c:v>
                </c:pt>
                <c:pt idx="895">
                  <c:v>4958.0917333107091</c:v>
                </c:pt>
                <c:pt idx="896">
                  <c:v>5476.4114378259219</c:v>
                </c:pt>
                <c:pt idx="897">
                  <c:v>5141.5262047082397</c:v>
                </c:pt>
                <c:pt idx="898">
                  <c:v>3605.616916377634</c:v>
                </c:pt>
                <c:pt idx="899">
                  <c:v>3703.1845543018317</c:v>
                </c:pt>
                <c:pt idx="900">
                  <c:v>6340.6235913994951</c:v>
                </c:pt>
                <c:pt idx="901">
                  <c:v>4708.0596575040345</c:v>
                </c:pt>
                <c:pt idx="902">
                  <c:v>5210.6836022173011</c:v>
                </c:pt>
                <c:pt idx="903">
                  <c:v>2291.3665861473969</c:v>
                </c:pt>
                <c:pt idx="904">
                  <c:v>4593.3910127053359</c:v>
                </c:pt>
                <c:pt idx="905">
                  <c:v>4672.5956067280549</c:v>
                </c:pt>
                <c:pt idx="906">
                  <c:v>4502.0583809111185</c:v>
                </c:pt>
                <c:pt idx="907">
                  <c:v>1812.7923382088291</c:v>
                </c:pt>
                <c:pt idx="908">
                  <c:v>6847.9218725608698</c:v>
                </c:pt>
                <c:pt idx="909">
                  <c:v>5401.532640207347</c:v>
                </c:pt>
                <c:pt idx="910">
                  <c:v>5213.3058332715354</c:v>
                </c:pt>
                <c:pt idx="911">
                  <c:v>6027.4694554586422</c:v>
                </c:pt>
                <c:pt idx="912">
                  <c:v>2980.3156706028858</c:v>
                </c:pt>
                <c:pt idx="913">
                  <c:v>7385.7192381027971</c:v>
                </c:pt>
                <c:pt idx="914">
                  <c:v>7323.491175930063</c:v>
                </c:pt>
                <c:pt idx="915">
                  <c:v>5213.5683551161383</c:v>
                </c:pt>
                <c:pt idx="916">
                  <c:v>4580.2924589512359</c:v>
                </c:pt>
                <c:pt idx="917">
                  <c:v>5280.5119945823708</c:v>
                </c:pt>
                <c:pt idx="918">
                  <c:v>4740.6894390545485</c:v>
                </c:pt>
                <c:pt idx="919">
                  <c:v>5789.6663857023468</c:v>
                </c:pt>
                <c:pt idx="920">
                  <c:v>7463.748226038836</c:v>
                </c:pt>
                <c:pt idx="921">
                  <c:v>3538.298273926941</c:v>
                </c:pt>
                <c:pt idx="922">
                  <c:v>5619.1401814510646</c:v>
                </c:pt>
                <c:pt idx="923">
                  <c:v>3820.47686327269</c:v>
                </c:pt>
                <c:pt idx="924">
                  <c:v>5006.1857643852918</c:v>
                </c:pt>
                <c:pt idx="925">
                  <c:v>8042.8628060445899</c:v>
                </c:pt>
                <c:pt idx="926">
                  <c:v>4847.9683184207915</c:v>
                </c:pt>
                <c:pt idx="927">
                  <c:v>2246.7690678184317</c:v>
                </c:pt>
                <c:pt idx="928">
                  <c:v>4224.0472541725749</c:v>
                </c:pt>
                <c:pt idx="929">
                  <c:v>1816.3534475632541</c:v>
                </c:pt>
                <c:pt idx="930">
                  <c:v>4886.8309840922275</c:v>
                </c:pt>
                <c:pt idx="931">
                  <c:v>5753.3650838722606</c:v>
                </c:pt>
                <c:pt idx="932">
                  <c:v>2229.5241998231531</c:v>
                </c:pt>
                <c:pt idx="933">
                  <c:v>4880.9942524730022</c:v>
                </c:pt>
                <c:pt idx="934">
                  <c:v>6337.2954632016472</c:v>
                </c:pt>
                <c:pt idx="935">
                  <c:v>5113.4565315068612</c:v>
                </c:pt>
                <c:pt idx="936">
                  <c:v>3812.9765857781404</c:v>
                </c:pt>
                <c:pt idx="937">
                  <c:v>4013.6891726602589</c:v>
                </c:pt>
                <c:pt idx="938">
                  <c:v>3992.9019064882818</c:v>
                </c:pt>
                <c:pt idx="939">
                  <c:v>5413.4860931461972</c:v>
                </c:pt>
                <c:pt idx="940">
                  <c:v>5376.1611071445277</c:v>
                </c:pt>
                <c:pt idx="941">
                  <c:v>3320.5115628394301</c:v>
                </c:pt>
                <c:pt idx="942">
                  <c:v>6134.6953259199045</c:v>
                </c:pt>
                <c:pt idx="943">
                  <c:v>6608.5635324673804</c:v>
                </c:pt>
                <c:pt idx="944">
                  <c:v>5823.5956929777258</c:v>
                </c:pt>
                <c:pt idx="945">
                  <c:v>2417.8155846856052</c:v>
                </c:pt>
                <c:pt idx="946">
                  <c:v>4800.2647804707376</c:v>
                </c:pt>
                <c:pt idx="947">
                  <c:v>5429.3764158441682</c:v>
                </c:pt>
                <c:pt idx="948">
                  <c:v>4524.0765098894281</c:v>
                </c:pt>
                <c:pt idx="949">
                  <c:v>3544.8977735930594</c:v>
                </c:pt>
                <c:pt idx="950">
                  <c:v>4646.7653373732328</c:v>
                </c:pt>
                <c:pt idx="951">
                  <c:v>5274.0119264351861</c:v>
                </c:pt>
                <c:pt idx="952">
                  <c:v>4036.1207812359589</c:v>
                </c:pt>
                <c:pt idx="953">
                  <c:v>4195.331950400695</c:v>
                </c:pt>
                <c:pt idx="954">
                  <c:v>3430.3861320719789</c:v>
                </c:pt>
                <c:pt idx="955">
                  <c:v>3398.3582164962413</c:v>
                </c:pt>
                <c:pt idx="956">
                  <c:v>4703.6399026220597</c:v>
                </c:pt>
                <c:pt idx="957">
                  <c:v>7006.3177961072024</c:v>
                </c:pt>
                <c:pt idx="958">
                  <c:v>2128.788372289423</c:v>
                </c:pt>
                <c:pt idx="959">
                  <c:v>5800.7761141313749</c:v>
                </c:pt>
                <c:pt idx="960">
                  <c:v>3169.9780615379195</c:v>
                </c:pt>
                <c:pt idx="961">
                  <c:v>5205.015010253559</c:v>
                </c:pt>
                <c:pt idx="962">
                  <c:v>4472.9308278075769</c:v>
                </c:pt>
                <c:pt idx="963">
                  <c:v>3335.5851372296133</c:v>
                </c:pt>
                <c:pt idx="964">
                  <c:v>5694.8190367261031</c:v>
                </c:pt>
                <c:pt idx="965">
                  <c:v>2521.8623773539257</c:v>
                </c:pt>
                <c:pt idx="966">
                  <c:v>9832.1807728999174</c:v>
                </c:pt>
                <c:pt idx="967">
                  <c:v>5784.2614986923963</c:v>
                </c:pt>
                <c:pt idx="968">
                  <c:v>4639.6603052361579</c:v>
                </c:pt>
                <c:pt idx="969">
                  <c:v>5550.7282303718284</c:v>
                </c:pt>
                <c:pt idx="970">
                  <c:v>6053.2501872780394</c:v>
                </c:pt>
                <c:pt idx="971">
                  <c:v>2997.3804240827658</c:v>
                </c:pt>
                <c:pt idx="972">
                  <c:v>5027.60398712604</c:v>
                </c:pt>
                <c:pt idx="973">
                  <c:v>5898.6869833134533</c:v>
                </c:pt>
                <c:pt idx="974">
                  <c:v>4748.6885305590913</c:v>
                </c:pt>
                <c:pt idx="975">
                  <c:v>5116.2173136458541</c:v>
                </c:pt>
                <c:pt idx="976">
                  <c:v>5464.5242288396603</c:v>
                </c:pt>
                <c:pt idx="977">
                  <c:v>4565.3657885360735</c:v>
                </c:pt>
                <c:pt idx="978">
                  <c:v>2361.6793774382945</c:v>
                </c:pt>
                <c:pt idx="979">
                  <c:v>5291.4934831990167</c:v>
                </c:pt>
                <c:pt idx="980">
                  <c:v>8344.4185366981783</c:v>
                </c:pt>
                <c:pt idx="981">
                  <c:v>5998.2865178193779</c:v>
                </c:pt>
                <c:pt idx="982">
                  <c:v>4258.8419284469755</c:v>
                </c:pt>
                <c:pt idx="983">
                  <c:v>5170.7981526821914</c:v>
                </c:pt>
                <c:pt idx="984">
                  <c:v>5817.6096464841303</c:v>
                </c:pt>
                <c:pt idx="985">
                  <c:v>5658.4227210978934</c:v>
                </c:pt>
                <c:pt idx="986">
                  <c:v>7514.2069807643029</c:v>
                </c:pt>
                <c:pt idx="987">
                  <c:v>6739.6369365918272</c:v>
                </c:pt>
                <c:pt idx="988">
                  <c:v>4984.0919054013339</c:v>
                </c:pt>
                <c:pt idx="989">
                  <c:v>4281.3145806905641</c:v>
                </c:pt>
                <c:pt idx="990">
                  <c:v>4606.2266024425471</c:v>
                </c:pt>
                <c:pt idx="991">
                  <c:v>4979.5531260048747</c:v>
                </c:pt>
                <c:pt idx="992">
                  <c:v>6944.2614034800436</c:v>
                </c:pt>
                <c:pt idx="993">
                  <c:v>2345.0673326336878</c:v>
                </c:pt>
                <c:pt idx="994">
                  <c:v>9140.4988925112084</c:v>
                </c:pt>
                <c:pt idx="995">
                  <c:v>4682.2797537193392</c:v>
                </c:pt>
                <c:pt idx="996">
                  <c:v>6799.695615569176</c:v>
                </c:pt>
                <c:pt idx="997">
                  <c:v>1595.6921603103351</c:v>
                </c:pt>
                <c:pt idx="998">
                  <c:v>5682.0595086008434</c:v>
                </c:pt>
                <c:pt idx="999">
                  <c:v>7175.9025529123373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5C-4DA9-AC62-90335B56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217112"/>
        <c:axId val="598217504"/>
      </c:lineChart>
      <c:catAx>
        <c:axId val="598217112"/>
        <c:scaling>
          <c:orientation val="minMax"/>
        </c:scaling>
        <c:delete val="1"/>
        <c:axPos val="b"/>
        <c:majorTickMark val="none"/>
        <c:minorTickMark val="none"/>
        <c:tickLblPos val="nextTo"/>
        <c:crossAx val="598217504"/>
        <c:crosses val="autoZero"/>
        <c:auto val="1"/>
        <c:lblAlgn val="ctr"/>
        <c:lblOffset val="100"/>
        <c:noMultiLvlLbl val="0"/>
      </c:catAx>
      <c:valAx>
        <c:axId val="598217504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711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84029</xdr:colOff>
      <xdr:row>11</xdr:row>
      <xdr:rowOff>87530</xdr:rowOff>
    </xdr:from>
    <xdr:to>
      <xdr:col>19</xdr:col>
      <xdr:colOff>147028</xdr:colOff>
      <xdr:row>25</xdr:row>
      <xdr:rowOff>150520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285128</xdr:colOff>
      <xdr:row>6</xdr:row>
      <xdr:rowOff>74221</xdr:rowOff>
    </xdr:from>
    <xdr:to>
      <xdr:col>11</xdr:col>
      <xdr:colOff>556656</xdr:colOff>
      <xdr:row>18</xdr:row>
      <xdr:rowOff>122673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333993</xdr:colOff>
      <xdr:row>6</xdr:row>
      <xdr:rowOff>74221</xdr:rowOff>
    </xdr:from>
    <xdr:to>
      <xdr:col>15</xdr:col>
      <xdr:colOff>321623</xdr:colOff>
      <xdr:row>18</xdr:row>
      <xdr:rowOff>151695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781188</xdr:colOff>
      <xdr:row>43</xdr:row>
      <xdr:rowOff>10436</xdr:rowOff>
    </xdr:from>
    <xdr:to>
      <xdr:col>18</xdr:col>
      <xdr:colOff>256104</xdr:colOff>
      <xdr:row>57</xdr:row>
      <xdr:rowOff>102114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81288</xdr:colOff>
      <xdr:row>34</xdr:row>
      <xdr:rowOff>29565</xdr:rowOff>
    </xdr:from>
    <xdr:to>
      <xdr:col>6</xdr:col>
      <xdr:colOff>13744</xdr:colOff>
      <xdr:row>48</xdr:row>
      <xdr:rowOff>108490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7</xdr:row>
      <xdr:rowOff>95249</xdr:rowOff>
    </xdr:from>
    <xdr:to>
      <xdr:col>30</xdr:col>
      <xdr:colOff>238126</xdr:colOff>
      <xdr:row>27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9</xdr:row>
      <xdr:rowOff>95249</xdr:rowOff>
    </xdr:from>
    <xdr:to>
      <xdr:col>28</xdr:col>
      <xdr:colOff>666751</xdr:colOff>
      <xdr:row>29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4</xdr:row>
      <xdr:rowOff>66675</xdr:rowOff>
    </xdr:from>
    <xdr:to>
      <xdr:col>24</xdr:col>
      <xdr:colOff>200026</xdr:colOff>
      <xdr:row>18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533399</xdr:colOff>
      <xdr:row>4</xdr:row>
      <xdr:rowOff>4761</xdr:rowOff>
    </xdr:from>
    <xdr:to>
      <xdr:col>22</xdr:col>
      <xdr:colOff>285749</xdr:colOff>
      <xdr:row>24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194828</xdr:colOff>
      <xdr:row>5</xdr:row>
      <xdr:rowOff>152831</xdr:rowOff>
    </xdr:from>
    <xdr:to>
      <xdr:col>17</xdr:col>
      <xdr:colOff>362815</xdr:colOff>
      <xdr:row>26</xdr:row>
      <xdr:rowOff>100444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431800</xdr:colOff>
      <xdr:row>0</xdr:row>
      <xdr:rowOff>0</xdr:rowOff>
    </xdr:from>
    <xdr:to>
      <xdr:col>29</xdr:col>
      <xdr:colOff>356318</xdr:colOff>
      <xdr:row>1005</xdr:row>
      <xdr:rowOff>86821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476252</xdr:colOff>
      <xdr:row>1004</xdr:row>
      <xdr:rowOff>33227</xdr:rowOff>
    </xdr:from>
    <xdr:to>
      <xdr:col>17</xdr:col>
      <xdr:colOff>33228</xdr:colOff>
      <xdr:row>1024</xdr:row>
      <xdr:rowOff>33226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393700</xdr:colOff>
      <xdr:row>7</xdr:row>
      <xdr:rowOff>152400</xdr:rowOff>
    </xdr:from>
    <xdr:to>
      <xdr:col>11</xdr:col>
      <xdr:colOff>101600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298450</xdr:colOff>
      <xdr:row>7</xdr:row>
      <xdr:rowOff>152400</xdr:rowOff>
    </xdr:from>
    <xdr:to>
      <xdr:col>5</xdr:col>
      <xdr:colOff>266700</xdr:colOff>
      <xdr:row>20</xdr:row>
      <xdr:rowOff>44450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77531</xdr:colOff>
      <xdr:row>1000</xdr:row>
      <xdr:rowOff>166134</xdr:rowOff>
    </xdr:from>
    <xdr:to>
      <xdr:col>22</xdr:col>
      <xdr:colOff>188286</xdr:colOff>
      <xdr:row>1020</xdr:row>
      <xdr:rowOff>155058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759782</xdr:colOff>
      <xdr:row>13</xdr:row>
      <xdr:rowOff>84839</xdr:rowOff>
    </xdr:from>
    <xdr:to>
      <xdr:col>29</xdr:col>
      <xdr:colOff>509473</xdr:colOff>
      <xdr:row>1018</xdr:row>
      <xdr:rowOff>55377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206005</xdr:colOff>
      <xdr:row>999</xdr:row>
      <xdr:rowOff>173442</xdr:rowOff>
    </xdr:from>
    <xdr:to>
      <xdr:col>35</xdr:col>
      <xdr:colOff>513907</xdr:colOff>
      <xdr:row>1014</xdr:row>
      <xdr:rowOff>81293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sun.edu/Users/aa2035/AppData/Local/Microsoft/Windows/Temporary%20Internet%20Files/Low/Content.IE5/E8MR10H7/Busn210ch0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8"/>
  <sheetViews>
    <sheetView zoomScale="77" zoomScaleNormal="77" workbookViewId="0">
      <selection activeCell="I23" sqref="I23"/>
    </sheetView>
  </sheetViews>
  <sheetFormatPr defaultRowHeight="15" x14ac:dyDescent="0.25"/>
  <cols>
    <col min="1" max="5" width="11.28515625" customWidth="1"/>
    <col min="6" max="6" width="13.42578125" customWidth="1"/>
    <col min="7" max="7" width="11.28515625" customWidth="1"/>
    <col min="9" max="9" width="14.42578125" customWidth="1"/>
    <col min="11" max="11" width="12.28515625" customWidth="1"/>
    <col min="19" max="19" width="4.140625" bestFit="1" customWidth="1"/>
    <col min="20" max="20" width="5.7109375" bestFit="1" customWidth="1"/>
    <col min="21" max="21" width="3.42578125" bestFit="1" customWidth="1"/>
  </cols>
  <sheetData>
    <row r="1" spans="1:25" x14ac:dyDescent="0.25">
      <c r="A1" t="s">
        <v>49</v>
      </c>
      <c r="C1" t="s">
        <v>48</v>
      </c>
      <c r="D1" t="s">
        <v>131</v>
      </c>
      <c r="E1">
        <v>30</v>
      </c>
      <c r="F1">
        <v>40</v>
      </c>
      <c r="G1" s="1" t="s">
        <v>0</v>
      </c>
      <c r="H1" s="2">
        <f>12*E1*F1</f>
        <v>14400</v>
      </c>
      <c r="I1">
        <f>H1/(12*21)</f>
        <v>57.142857142857146</v>
      </c>
      <c r="J1">
        <f>12*21</f>
        <v>252</v>
      </c>
      <c r="T1">
        <v>1</v>
      </c>
      <c r="X1">
        <v>1</v>
      </c>
      <c r="Y1">
        <v>0</v>
      </c>
    </row>
    <row r="2" spans="1:25" x14ac:dyDescent="0.25">
      <c r="A2" t="s">
        <v>60</v>
      </c>
      <c r="G2" s="1" t="s">
        <v>1</v>
      </c>
      <c r="H2" s="2">
        <v>1500</v>
      </c>
      <c r="K2" t="str">
        <f>C14&amp;" = "&amp;C15</f>
        <v>Ordering Cost = SR/Q</v>
      </c>
      <c r="N2" t="str">
        <f>"Average Inventory Q/2=" &amp;R2/2</f>
        <v>Average Inventory Q/2=600</v>
      </c>
      <c r="Q2">
        <f>I1</f>
        <v>57.142857142857146</v>
      </c>
      <c r="R2">
        <v>1200</v>
      </c>
      <c r="S2">
        <f t="shared" ref="S2:S65" si="0">IF(U2&lt;&gt;U1,S1+1,S1)</f>
        <v>0</v>
      </c>
      <c r="T2">
        <f>IF(U2&lt;&gt;U1,$R$2-$F$1*U2,$R$2)</f>
        <v>1200</v>
      </c>
      <c r="U2">
        <v>0</v>
      </c>
      <c r="V2">
        <f>$T$2/2</f>
        <v>600</v>
      </c>
    </row>
    <row r="3" spans="1:25" x14ac:dyDescent="0.25">
      <c r="A3" t="s">
        <v>61</v>
      </c>
      <c r="G3" s="1" t="s">
        <v>2</v>
      </c>
      <c r="H3" s="2">
        <v>120</v>
      </c>
      <c r="I3">
        <f>SQRT(H1)</f>
        <v>120</v>
      </c>
      <c r="K3" t="str">
        <f>E14&amp;" = "&amp;E15</f>
        <v xml:space="preserve"> Carrying Cost = HQ/2</v>
      </c>
      <c r="R3">
        <f>F1</f>
        <v>40</v>
      </c>
      <c r="S3">
        <f>IF(U3&lt;&gt;U2,S2+1,S2)</f>
        <v>1</v>
      </c>
      <c r="T3">
        <f>IF(U3&lt;&gt;U2,$R$2-$F$1*U3,$R$2)</f>
        <v>1160</v>
      </c>
      <c r="U3">
        <f>IF(MOD(ROWS($U$3:U3),$R$4+1)&lt;&gt;0,MOD(ROWS($U$4:U4),$R$4+1),U2)</f>
        <v>1</v>
      </c>
      <c r="V3">
        <f t="shared" ref="V3:V66" si="1">$T$2/2</f>
        <v>600</v>
      </c>
    </row>
    <row r="4" spans="1:25" x14ac:dyDescent="0.25">
      <c r="A4" t="s">
        <v>62</v>
      </c>
      <c r="E4" t="str">
        <f>"Total "&amp;C7&amp;E7</f>
        <v>Total Ordering Cost Carrying Cost</v>
      </c>
      <c r="K4" t="s">
        <v>7</v>
      </c>
      <c r="Q4">
        <f>A9/F1</f>
        <v>5</v>
      </c>
      <c r="R4">
        <f>R2/R3</f>
        <v>30</v>
      </c>
      <c r="S4">
        <f t="shared" si="0"/>
        <v>2</v>
      </c>
      <c r="T4">
        <f t="shared" ref="T4:T67" si="2">IF(U4&lt;&gt;U3,$R$2-$F$1*U4,$R$2)</f>
        <v>1120</v>
      </c>
      <c r="U4">
        <f>IF(MOD(ROWS($U$3:U4),$R$4+1)&lt;&gt;0,MOD(ROWS($U$4:U5),$R$4+1),U3)</f>
        <v>2</v>
      </c>
      <c r="V4">
        <f t="shared" si="1"/>
        <v>600</v>
      </c>
    </row>
    <row r="5" spans="1:25" x14ac:dyDescent="0.25">
      <c r="H5">
        <f>5*H3</f>
        <v>600</v>
      </c>
      <c r="K5">
        <f>SQRT(2*H1*H2/H3)</f>
        <v>600</v>
      </c>
      <c r="S5">
        <f t="shared" si="0"/>
        <v>3</v>
      </c>
      <c r="T5">
        <f t="shared" si="2"/>
        <v>1080</v>
      </c>
      <c r="U5">
        <f>IF(MOD(ROWS($U$3:U5),$R$4+1)&lt;&gt;0,MOD(ROWS($U$4:U6),$R$4+1),U4)</f>
        <v>3</v>
      </c>
      <c r="V5">
        <f t="shared" si="1"/>
        <v>600</v>
      </c>
    </row>
    <row r="6" spans="1:25" ht="15.75" thickBot="1" x14ac:dyDescent="0.3">
      <c r="A6" s="1"/>
      <c r="B6" s="2"/>
      <c r="C6" s="1"/>
      <c r="D6" s="2"/>
      <c r="E6" s="1"/>
      <c r="F6" s="2"/>
      <c r="K6">
        <f>500/K5</f>
        <v>0.83333333333333337</v>
      </c>
      <c r="S6">
        <f t="shared" si="0"/>
        <v>4</v>
      </c>
      <c r="T6">
        <f t="shared" si="2"/>
        <v>1040</v>
      </c>
      <c r="U6">
        <f>IF(MOD(ROWS($U$3:U6),$R$4+1)&lt;&gt;0,MOD(ROWS($U$4:U7),$R$4+1),U5)</f>
        <v>4</v>
      </c>
      <c r="V6">
        <f t="shared" si="1"/>
        <v>600</v>
      </c>
    </row>
    <row r="7" spans="1:25" ht="33" customHeight="1" thickBot="1" x14ac:dyDescent="0.35">
      <c r="A7" s="134" t="s">
        <v>5</v>
      </c>
      <c r="B7" s="135" t="s">
        <v>4</v>
      </c>
      <c r="C7" s="135" t="s">
        <v>6</v>
      </c>
      <c r="D7" s="135" t="s">
        <v>7</v>
      </c>
      <c r="E7" s="135" t="s">
        <v>13</v>
      </c>
      <c r="F7" s="136" t="s">
        <v>8</v>
      </c>
      <c r="H7" s="8"/>
      <c r="K7">
        <f>H2*K6^2</f>
        <v>1041.6666666666667</v>
      </c>
      <c r="S7">
        <f t="shared" si="0"/>
        <v>5</v>
      </c>
      <c r="T7">
        <f t="shared" si="2"/>
        <v>1000</v>
      </c>
      <c r="U7">
        <f>IF(MOD(ROWS($U$3:U7),$R$4+1)&lt;&gt;0,MOD(ROWS($U$4:U8),$R$4+1),U6)</f>
        <v>5</v>
      </c>
      <c r="V7">
        <f t="shared" si="1"/>
        <v>600</v>
      </c>
    </row>
    <row r="8" spans="1:25" ht="17.25" thickBot="1" x14ac:dyDescent="0.35">
      <c r="A8" s="145" t="s">
        <v>3</v>
      </c>
      <c r="B8" s="146" t="s">
        <v>9</v>
      </c>
      <c r="C8" s="146" t="s">
        <v>10</v>
      </c>
      <c r="D8" s="146" t="s">
        <v>51</v>
      </c>
      <c r="E8" s="146" t="s">
        <v>11</v>
      </c>
      <c r="F8" s="147" t="s">
        <v>12</v>
      </c>
      <c r="H8" s="8"/>
      <c r="S8">
        <f t="shared" si="0"/>
        <v>6</v>
      </c>
      <c r="T8">
        <f t="shared" si="2"/>
        <v>960</v>
      </c>
      <c r="U8">
        <f>IF(MOD(ROWS($U$3:U8),$R$4+1)&lt;&gt;0,MOD(ROWS($U$4:U9),$R$4+1),U7)</f>
        <v>6</v>
      </c>
      <c r="V8">
        <f t="shared" si="1"/>
        <v>600</v>
      </c>
    </row>
    <row r="9" spans="1:25" ht="16.5" x14ac:dyDescent="0.3">
      <c r="A9" s="137">
        <v>200</v>
      </c>
      <c r="B9" s="138">
        <f t="shared" ref="B9:B10" si="3">$H$1/A9</f>
        <v>72</v>
      </c>
      <c r="C9" s="139">
        <f>$H$2*B9</f>
        <v>108000</v>
      </c>
      <c r="D9" s="139">
        <f>A9/2</f>
        <v>100</v>
      </c>
      <c r="E9" s="139">
        <f t="shared" ref="E9:E10" si="4">$H$3*D9</f>
        <v>12000</v>
      </c>
      <c r="F9" s="140">
        <f>C9+E9</f>
        <v>120000</v>
      </c>
      <c r="H9" s="8"/>
      <c r="S9">
        <f t="shared" si="0"/>
        <v>7</v>
      </c>
      <c r="T9">
        <f t="shared" si="2"/>
        <v>920</v>
      </c>
      <c r="U9">
        <f>IF(MOD(ROWS($U$3:U9),$R$4+1)&lt;&gt;0,MOD(ROWS($U$4:U10),$R$4+1),U8)</f>
        <v>7</v>
      </c>
      <c r="V9">
        <f t="shared" si="1"/>
        <v>600</v>
      </c>
    </row>
    <row r="10" spans="1:25" ht="17.25" thickBot="1" x14ac:dyDescent="0.35">
      <c r="A10" s="141">
        <v>1200</v>
      </c>
      <c r="B10" s="142">
        <f t="shared" si="3"/>
        <v>12</v>
      </c>
      <c r="C10" s="143">
        <f t="shared" ref="C10" si="5">$H$2*B10</f>
        <v>18000</v>
      </c>
      <c r="D10" s="143">
        <f>A10/2</f>
        <v>600</v>
      </c>
      <c r="E10" s="143">
        <f t="shared" si="4"/>
        <v>72000</v>
      </c>
      <c r="F10" s="144">
        <f t="shared" ref="F10" si="6">C10+E10</f>
        <v>90000</v>
      </c>
      <c r="H10" s="8"/>
      <c r="S10">
        <f t="shared" si="0"/>
        <v>8</v>
      </c>
      <c r="T10">
        <f t="shared" si="2"/>
        <v>880</v>
      </c>
      <c r="U10">
        <f>IF(MOD(ROWS($U$3:U10),$R$4+1)&lt;&gt;0,MOD(ROWS($U$4:U11),$R$4+1),U9)</f>
        <v>8</v>
      </c>
      <c r="V10">
        <f t="shared" si="1"/>
        <v>600</v>
      </c>
    </row>
    <row r="11" spans="1:25" ht="16.5" x14ac:dyDescent="0.3">
      <c r="A11" s="9"/>
      <c r="B11" s="9"/>
      <c r="C11" s="9"/>
      <c r="D11" s="9"/>
      <c r="E11" s="9"/>
      <c r="F11" s="9"/>
      <c r="G11" s="9"/>
      <c r="H11" s="8"/>
      <c r="S11">
        <f t="shared" si="0"/>
        <v>9</v>
      </c>
      <c r="T11">
        <f t="shared" si="2"/>
        <v>840</v>
      </c>
      <c r="U11">
        <f>IF(MOD(ROWS($U$3:U11),$R$4+1)&lt;&gt;0,MOD(ROWS($U$4:U12),$R$4+1),U10)</f>
        <v>9</v>
      </c>
      <c r="V11">
        <f t="shared" si="1"/>
        <v>600</v>
      </c>
    </row>
    <row r="12" spans="1:25" ht="16.5" x14ac:dyDescent="0.3">
      <c r="A12" s="133"/>
      <c r="B12" s="133"/>
      <c r="C12" s="133"/>
      <c r="D12" s="133"/>
      <c r="E12" s="133"/>
      <c r="F12" s="133"/>
      <c r="G12" s="133"/>
      <c r="S12">
        <f>IF(U12&lt;&gt;U11,S11+1,S11)</f>
        <v>10</v>
      </c>
      <c r="T12">
        <f t="shared" si="2"/>
        <v>800</v>
      </c>
      <c r="U12">
        <f>IF(MOD(ROWS($U$3:U12),$R$4+1)&lt;&gt;0,MOD(ROWS($U$4:U13),$R$4+1),U11)</f>
        <v>10</v>
      </c>
      <c r="V12">
        <f t="shared" si="1"/>
        <v>600</v>
      </c>
    </row>
    <row r="13" spans="1:25" ht="16.5" thickBot="1" x14ac:dyDescent="0.3">
      <c r="A13" s="131" t="s">
        <v>0</v>
      </c>
      <c r="B13" s="132">
        <f>2*3*2*5*7*2*3</f>
        <v>2520</v>
      </c>
      <c r="C13" s="131" t="s">
        <v>1</v>
      </c>
      <c r="D13" s="132">
        <v>500</v>
      </c>
      <c r="E13" s="131" t="s">
        <v>2</v>
      </c>
      <c r="F13" s="132">
        <v>7</v>
      </c>
      <c r="G13" s="130"/>
      <c r="I13" t="str">
        <f>"Total "&amp;C14&amp;E14</f>
        <v>Total Ordering Cost Carrying Cost</v>
      </c>
      <c r="S13">
        <f t="shared" si="0"/>
        <v>11</v>
      </c>
      <c r="T13">
        <f t="shared" si="2"/>
        <v>760</v>
      </c>
      <c r="U13">
        <f>IF(MOD(ROWS($U$3:U13),$R$4+1)&lt;&gt;0,MOD(ROWS($U$4:U14),$R$4+1),U12)</f>
        <v>11</v>
      </c>
      <c r="V13">
        <f t="shared" si="1"/>
        <v>600</v>
      </c>
    </row>
    <row r="14" spans="1:25" ht="32.25" customHeight="1" thickBot="1" x14ac:dyDescent="0.35">
      <c r="A14" s="159" t="s">
        <v>5</v>
      </c>
      <c r="B14" s="160" t="s">
        <v>4</v>
      </c>
      <c r="C14" s="160" t="s">
        <v>6</v>
      </c>
      <c r="D14" s="160" t="s">
        <v>7</v>
      </c>
      <c r="E14" s="160" t="s">
        <v>13</v>
      </c>
      <c r="F14" s="160" t="s">
        <v>8</v>
      </c>
      <c r="G14" s="161" t="s">
        <v>50</v>
      </c>
      <c r="I14" t="str">
        <f>"EOQ= "&amp;I17&amp;" and Total Cost ="&amp;I15</f>
        <v>EOQ= 600 and Total Cost =72000</v>
      </c>
      <c r="S14">
        <f t="shared" si="0"/>
        <v>12</v>
      </c>
      <c r="T14">
        <f t="shared" si="2"/>
        <v>720</v>
      </c>
      <c r="U14">
        <f>IF(MOD(ROWS($U$3:U14),$R$4+1)&lt;&gt;0,MOD(ROWS($U$4:U15),$R$4+1),U13)</f>
        <v>12</v>
      </c>
      <c r="V14">
        <f t="shared" si="1"/>
        <v>600</v>
      </c>
    </row>
    <row r="15" spans="1:25" ht="15.75" x14ac:dyDescent="0.25">
      <c r="A15" s="156" t="s">
        <v>3</v>
      </c>
      <c r="B15" s="148" t="s">
        <v>9</v>
      </c>
      <c r="C15" s="148" t="s">
        <v>10</v>
      </c>
      <c r="D15" s="148" t="s">
        <v>51</v>
      </c>
      <c r="E15" s="148" t="s">
        <v>11</v>
      </c>
      <c r="F15" s="148" t="s">
        <v>12</v>
      </c>
      <c r="G15" s="149" t="s">
        <v>52</v>
      </c>
      <c r="I15" s="3">
        <f>SMALL(F16:F24,1)</f>
        <v>72000</v>
      </c>
      <c r="J15" s="3"/>
      <c r="K15" s="3"/>
      <c r="S15">
        <f t="shared" si="0"/>
        <v>13</v>
      </c>
      <c r="T15">
        <f t="shared" si="2"/>
        <v>680</v>
      </c>
      <c r="U15">
        <f>IF(MOD(ROWS($U$3:U15),$R$4+1)&lt;&gt;0,MOD(ROWS($U$4:U16),$R$4+1),U14)</f>
        <v>13</v>
      </c>
      <c r="V15">
        <f t="shared" si="1"/>
        <v>600</v>
      </c>
    </row>
    <row r="16" spans="1:25" ht="15.75" x14ac:dyDescent="0.25">
      <c r="A16" s="157">
        <v>100</v>
      </c>
      <c r="B16" s="150">
        <f>$H$1/A16</f>
        <v>144</v>
      </c>
      <c r="C16" s="151">
        <f>$H$2*B16</f>
        <v>216000</v>
      </c>
      <c r="D16" s="151">
        <f>A16/2</f>
        <v>50</v>
      </c>
      <c r="E16" s="151">
        <f>$H$3*D16</f>
        <v>6000</v>
      </c>
      <c r="F16" s="151">
        <f>C16+E16</f>
        <v>222000</v>
      </c>
      <c r="G16" s="152">
        <f>(D16/$H$1)*12*$E$1</f>
        <v>1.25</v>
      </c>
      <c r="I16" s="3">
        <f>MATCH(I15,F16:F24,0)</f>
        <v>6</v>
      </c>
      <c r="J16" s="3"/>
      <c r="K16" s="3"/>
      <c r="S16">
        <f t="shared" si="0"/>
        <v>14</v>
      </c>
      <c r="T16">
        <f t="shared" si="2"/>
        <v>640</v>
      </c>
      <c r="U16">
        <f>IF(MOD(ROWS($U$3:U16),$R$4+1)&lt;&gt;0,MOD(ROWS($U$4:U17),$R$4+1),U15)</f>
        <v>14</v>
      </c>
      <c r="V16">
        <f t="shared" si="1"/>
        <v>600</v>
      </c>
    </row>
    <row r="17" spans="1:22" ht="15.75" x14ac:dyDescent="0.25">
      <c r="A17" s="157">
        <v>200</v>
      </c>
      <c r="B17" s="150">
        <f t="shared" ref="B17:B27" si="7">$H$1/A17</f>
        <v>72</v>
      </c>
      <c r="C17" s="151">
        <f t="shared" ref="C17:C27" si="8">$H$2*B17</f>
        <v>108000</v>
      </c>
      <c r="D17" s="151">
        <f t="shared" ref="D17:D24" si="9">A17/2</f>
        <v>100</v>
      </c>
      <c r="E17" s="151">
        <f t="shared" ref="E17:E27" si="10">$H$3*D17</f>
        <v>12000</v>
      </c>
      <c r="F17" s="151">
        <f t="shared" ref="F17:F24" si="11">C17+E17</f>
        <v>120000</v>
      </c>
      <c r="G17" s="152">
        <f t="shared" ref="G17:G24" si="12">(D17/$H$1)*12*$E$1</f>
        <v>2.5</v>
      </c>
      <c r="I17" s="3">
        <f>INDEX(A16:A24,I16)</f>
        <v>600</v>
      </c>
      <c r="J17" s="3"/>
      <c r="K17" s="3"/>
      <c r="S17">
        <f t="shared" si="0"/>
        <v>15</v>
      </c>
      <c r="T17">
        <f t="shared" si="2"/>
        <v>600</v>
      </c>
      <c r="U17">
        <f>IF(MOD(ROWS($U$3:U17),$R$4+1)&lt;&gt;0,MOD(ROWS($U$4:U18),$R$4+1),U16)</f>
        <v>15</v>
      </c>
      <c r="V17">
        <f t="shared" si="1"/>
        <v>600</v>
      </c>
    </row>
    <row r="18" spans="1:22" ht="15.75" x14ac:dyDescent="0.25">
      <c r="A18" s="157">
        <v>300</v>
      </c>
      <c r="B18" s="150">
        <f t="shared" si="7"/>
        <v>48</v>
      </c>
      <c r="C18" s="151">
        <f t="shared" si="8"/>
        <v>72000</v>
      </c>
      <c r="D18" s="151">
        <f t="shared" si="9"/>
        <v>150</v>
      </c>
      <c r="E18" s="151">
        <f t="shared" si="10"/>
        <v>18000</v>
      </c>
      <c r="F18" s="151">
        <f t="shared" si="11"/>
        <v>90000</v>
      </c>
      <c r="G18" s="152">
        <f t="shared" si="12"/>
        <v>3.75</v>
      </c>
      <c r="I18" s="3">
        <f>B13/I17</f>
        <v>4.2</v>
      </c>
      <c r="J18" s="3"/>
      <c r="K18" s="3"/>
      <c r="S18">
        <f t="shared" si="0"/>
        <v>16</v>
      </c>
      <c r="T18">
        <f t="shared" si="2"/>
        <v>560</v>
      </c>
      <c r="U18">
        <f>IF(MOD(ROWS($U$3:U18),$R$4+1)&lt;&gt;0,MOD(ROWS($U$4:U19),$R$4+1),U17)</f>
        <v>16</v>
      </c>
      <c r="V18">
        <f t="shared" si="1"/>
        <v>600</v>
      </c>
    </row>
    <row r="19" spans="1:22" ht="15.75" x14ac:dyDescent="0.25">
      <c r="A19" s="157">
        <v>400</v>
      </c>
      <c r="B19" s="150">
        <f t="shared" si="7"/>
        <v>36</v>
      </c>
      <c r="C19" s="151">
        <f t="shared" si="8"/>
        <v>54000</v>
      </c>
      <c r="D19" s="151">
        <f t="shared" si="9"/>
        <v>200</v>
      </c>
      <c r="E19" s="151">
        <f t="shared" si="10"/>
        <v>24000</v>
      </c>
      <c r="F19" s="151">
        <f t="shared" si="11"/>
        <v>78000</v>
      </c>
      <c r="G19" s="152">
        <f t="shared" si="12"/>
        <v>5</v>
      </c>
      <c r="I19" s="3"/>
      <c r="J19" s="3"/>
      <c r="K19" s="3"/>
      <c r="S19">
        <f t="shared" si="0"/>
        <v>17</v>
      </c>
      <c r="T19">
        <f t="shared" si="2"/>
        <v>520</v>
      </c>
      <c r="U19">
        <f>IF(MOD(ROWS($U$3:U19),$R$4+1)&lt;&gt;0,MOD(ROWS($U$4:U20),$R$4+1),U18)</f>
        <v>17</v>
      </c>
      <c r="V19">
        <f t="shared" si="1"/>
        <v>600</v>
      </c>
    </row>
    <row r="20" spans="1:22" ht="15.75" x14ac:dyDescent="0.25">
      <c r="A20" s="157">
        <v>500</v>
      </c>
      <c r="B20" s="150">
        <f t="shared" si="7"/>
        <v>28.8</v>
      </c>
      <c r="C20" s="151">
        <f t="shared" si="8"/>
        <v>43200</v>
      </c>
      <c r="D20" s="151">
        <f t="shared" si="9"/>
        <v>250</v>
      </c>
      <c r="E20" s="151">
        <f t="shared" si="10"/>
        <v>30000</v>
      </c>
      <c r="F20" s="151">
        <f t="shared" si="11"/>
        <v>73200</v>
      </c>
      <c r="G20" s="152">
        <f t="shared" si="12"/>
        <v>6.25</v>
      </c>
      <c r="S20">
        <f t="shared" si="0"/>
        <v>18</v>
      </c>
      <c r="T20">
        <f t="shared" si="2"/>
        <v>480</v>
      </c>
      <c r="U20">
        <f>IF(MOD(ROWS($U$3:U20),$R$4+1)&lt;&gt;0,MOD(ROWS($U$4:U21),$R$4+1),U19)</f>
        <v>18</v>
      </c>
      <c r="V20">
        <f t="shared" si="1"/>
        <v>600</v>
      </c>
    </row>
    <row r="21" spans="1:22" ht="15.75" x14ac:dyDescent="0.25">
      <c r="A21" s="157">
        <v>600</v>
      </c>
      <c r="B21" s="150">
        <f t="shared" si="7"/>
        <v>24</v>
      </c>
      <c r="C21" s="151">
        <f t="shared" si="8"/>
        <v>36000</v>
      </c>
      <c r="D21" s="151">
        <f t="shared" si="9"/>
        <v>300</v>
      </c>
      <c r="E21" s="151">
        <f t="shared" si="10"/>
        <v>36000</v>
      </c>
      <c r="F21" s="151">
        <f t="shared" si="11"/>
        <v>72000</v>
      </c>
      <c r="G21" s="152">
        <f t="shared" si="12"/>
        <v>7.5</v>
      </c>
      <c r="S21">
        <f t="shared" si="0"/>
        <v>19</v>
      </c>
      <c r="T21">
        <f t="shared" si="2"/>
        <v>440</v>
      </c>
      <c r="U21">
        <f>IF(MOD(ROWS($U$3:U21),$R$4+1)&lt;&gt;0,MOD(ROWS($U$4:U22),$R$4+1),U20)</f>
        <v>19</v>
      </c>
      <c r="V21">
        <f t="shared" si="1"/>
        <v>600</v>
      </c>
    </row>
    <row r="22" spans="1:22" ht="15.75" x14ac:dyDescent="0.25">
      <c r="A22" s="157">
        <v>700</v>
      </c>
      <c r="B22" s="150">
        <f t="shared" si="7"/>
        <v>20.571428571428573</v>
      </c>
      <c r="C22" s="150">
        <f t="shared" si="8"/>
        <v>30857.142857142859</v>
      </c>
      <c r="D22" s="151">
        <f t="shared" si="9"/>
        <v>350</v>
      </c>
      <c r="E22" s="151">
        <f t="shared" si="10"/>
        <v>42000</v>
      </c>
      <c r="F22" s="151">
        <f t="shared" si="11"/>
        <v>72857.142857142855</v>
      </c>
      <c r="G22" s="152">
        <f t="shared" si="12"/>
        <v>8.75</v>
      </c>
      <c r="S22">
        <f t="shared" si="0"/>
        <v>20</v>
      </c>
      <c r="T22">
        <f t="shared" si="2"/>
        <v>400</v>
      </c>
      <c r="U22">
        <f>IF(MOD(ROWS($U$3:U22),$R$4+1)&lt;&gt;0,MOD(ROWS($U$4:U23),$R$4+1),U21)</f>
        <v>20</v>
      </c>
      <c r="V22">
        <f t="shared" si="1"/>
        <v>600</v>
      </c>
    </row>
    <row r="23" spans="1:22" ht="16.5" thickBot="1" x14ac:dyDescent="0.3">
      <c r="A23" s="157">
        <v>800</v>
      </c>
      <c r="B23" s="150">
        <f t="shared" si="7"/>
        <v>18</v>
      </c>
      <c r="C23" s="151">
        <f t="shared" si="8"/>
        <v>27000</v>
      </c>
      <c r="D23" s="151">
        <f t="shared" si="9"/>
        <v>400</v>
      </c>
      <c r="E23" s="151">
        <f t="shared" si="10"/>
        <v>48000</v>
      </c>
      <c r="F23" s="151">
        <f t="shared" si="11"/>
        <v>75000</v>
      </c>
      <c r="G23" s="152">
        <f t="shared" si="12"/>
        <v>10</v>
      </c>
      <c r="S23">
        <f t="shared" si="0"/>
        <v>21</v>
      </c>
      <c r="T23">
        <f t="shared" si="2"/>
        <v>360</v>
      </c>
      <c r="U23">
        <f>IF(MOD(ROWS($U$3:U23),$R$4+1)&lt;&gt;0,MOD(ROWS($U$4:U24),$R$4+1),U22)</f>
        <v>21</v>
      </c>
      <c r="V23">
        <f t="shared" si="1"/>
        <v>600</v>
      </c>
    </row>
    <row r="24" spans="1:22" ht="16.5" thickBot="1" x14ac:dyDescent="0.3">
      <c r="A24" s="157">
        <v>900</v>
      </c>
      <c r="B24" s="150">
        <f t="shared" si="7"/>
        <v>16</v>
      </c>
      <c r="C24" s="151">
        <f t="shared" si="8"/>
        <v>24000</v>
      </c>
      <c r="D24" s="151">
        <f t="shared" si="9"/>
        <v>450</v>
      </c>
      <c r="E24" s="151">
        <f t="shared" si="10"/>
        <v>54000</v>
      </c>
      <c r="F24" s="151">
        <f t="shared" si="11"/>
        <v>78000</v>
      </c>
      <c r="G24" s="152">
        <f t="shared" si="12"/>
        <v>11.25</v>
      </c>
      <c r="J24" s="28">
        <f>SQRT(2*B13*D13/F13)</f>
        <v>600</v>
      </c>
      <c r="S24">
        <f t="shared" si="0"/>
        <v>22</v>
      </c>
      <c r="T24">
        <f t="shared" si="2"/>
        <v>320</v>
      </c>
      <c r="U24">
        <f>IF(MOD(ROWS($U$3:U24),$R$4+1)&lt;&gt;0,MOD(ROWS($U$4:U25),$R$4+1),U23)</f>
        <v>22</v>
      </c>
      <c r="V24">
        <f t="shared" si="1"/>
        <v>600</v>
      </c>
    </row>
    <row r="25" spans="1:22" ht="15.75" x14ac:dyDescent="0.25">
      <c r="A25" s="157">
        <v>1000</v>
      </c>
      <c r="B25" s="150">
        <f t="shared" si="7"/>
        <v>14.4</v>
      </c>
      <c r="C25" s="151">
        <f t="shared" si="8"/>
        <v>21600</v>
      </c>
      <c r="D25" s="151">
        <f t="shared" ref="D25" si="13">A25/2</f>
        <v>500</v>
      </c>
      <c r="E25" s="151">
        <f t="shared" si="10"/>
        <v>60000</v>
      </c>
      <c r="F25" s="151">
        <f t="shared" ref="F25" si="14">C25+E25</f>
        <v>81600</v>
      </c>
      <c r="G25" s="152">
        <f t="shared" ref="G25" si="15">(D25/$H$1)*12*$E$1</f>
        <v>12.5</v>
      </c>
      <c r="S25">
        <f t="shared" si="0"/>
        <v>23</v>
      </c>
      <c r="T25">
        <f t="shared" si="2"/>
        <v>280</v>
      </c>
      <c r="U25">
        <f>IF(MOD(ROWS($U$3:U25),$R$4+1)&lt;&gt;0,MOD(ROWS($U$4:U26),$R$4+1),U24)</f>
        <v>23</v>
      </c>
      <c r="V25">
        <f t="shared" si="1"/>
        <v>600</v>
      </c>
    </row>
    <row r="26" spans="1:22" ht="15.75" x14ac:dyDescent="0.25">
      <c r="A26" s="157">
        <v>1100</v>
      </c>
      <c r="B26" s="150">
        <f t="shared" si="7"/>
        <v>13.090909090909092</v>
      </c>
      <c r="C26" s="150">
        <f t="shared" si="8"/>
        <v>19636.363636363636</v>
      </c>
      <c r="D26" s="151">
        <f t="shared" ref="D26:D27" si="16">A26/2</f>
        <v>550</v>
      </c>
      <c r="E26" s="151">
        <f t="shared" si="10"/>
        <v>66000</v>
      </c>
      <c r="F26" s="151">
        <f t="shared" ref="F26:F27" si="17">C26+E26</f>
        <v>85636.363636363632</v>
      </c>
      <c r="G26" s="152">
        <f t="shared" ref="G26:G27" si="18">(D26/$H$1)*12*$E$1</f>
        <v>13.750000000000002</v>
      </c>
      <c r="S26">
        <f t="shared" si="0"/>
        <v>24</v>
      </c>
      <c r="T26">
        <f t="shared" si="2"/>
        <v>240</v>
      </c>
      <c r="U26">
        <f>IF(MOD(ROWS($U$3:U26),$R$4+1)&lt;&gt;0,MOD(ROWS($U$4:U27),$R$4+1),U25)</f>
        <v>24</v>
      </c>
      <c r="V26">
        <f t="shared" si="1"/>
        <v>600</v>
      </c>
    </row>
    <row r="27" spans="1:22" ht="16.5" thickBot="1" x14ac:dyDescent="0.3">
      <c r="A27" s="158">
        <v>1200</v>
      </c>
      <c r="B27" s="153">
        <f t="shared" si="7"/>
        <v>12</v>
      </c>
      <c r="C27" s="154">
        <f t="shared" si="8"/>
        <v>18000</v>
      </c>
      <c r="D27" s="154">
        <f t="shared" si="16"/>
        <v>600</v>
      </c>
      <c r="E27" s="154">
        <f t="shared" si="10"/>
        <v>72000</v>
      </c>
      <c r="F27" s="154">
        <f t="shared" si="17"/>
        <v>90000</v>
      </c>
      <c r="G27" s="155">
        <f t="shared" si="18"/>
        <v>15</v>
      </c>
      <c r="S27">
        <f t="shared" si="0"/>
        <v>25</v>
      </c>
      <c r="T27">
        <f t="shared" si="2"/>
        <v>200</v>
      </c>
      <c r="U27">
        <f>IF(MOD(ROWS($U$3:U27),$R$4+1)&lt;&gt;0,MOD(ROWS($U$4:U28),$R$4+1),U26)</f>
        <v>25</v>
      </c>
      <c r="V27">
        <f t="shared" si="1"/>
        <v>600</v>
      </c>
    </row>
    <row r="28" spans="1:22" x14ac:dyDescent="0.25">
      <c r="S28">
        <f t="shared" si="0"/>
        <v>26</v>
      </c>
      <c r="T28">
        <f t="shared" si="2"/>
        <v>160</v>
      </c>
      <c r="U28">
        <f>IF(MOD(ROWS($U$3:U28),$R$4+1)&lt;&gt;0,MOD(ROWS($U$4:U29),$R$4+1),U27)</f>
        <v>26</v>
      </c>
      <c r="V28">
        <f t="shared" si="1"/>
        <v>600</v>
      </c>
    </row>
    <row r="29" spans="1:22" x14ac:dyDescent="0.25">
      <c r="A29" t="s">
        <v>66</v>
      </c>
      <c r="G29">
        <v>4</v>
      </c>
      <c r="H29" t="s">
        <v>67</v>
      </c>
      <c r="S29">
        <f t="shared" si="0"/>
        <v>27</v>
      </c>
      <c r="T29">
        <f t="shared" si="2"/>
        <v>120</v>
      </c>
      <c r="U29">
        <f>IF(MOD(ROWS($U$3:U29),$R$4+1)&lt;&gt;0,MOD(ROWS($U$4:U30),$R$4+1),U28)</f>
        <v>27</v>
      </c>
      <c r="V29">
        <f t="shared" si="1"/>
        <v>600</v>
      </c>
    </row>
    <row r="30" spans="1:22" x14ac:dyDescent="0.25">
      <c r="A30" t="s">
        <v>63</v>
      </c>
      <c r="F30" s="35">
        <v>0.69</v>
      </c>
      <c r="S30">
        <f t="shared" si="0"/>
        <v>28</v>
      </c>
      <c r="T30">
        <f t="shared" si="2"/>
        <v>80</v>
      </c>
      <c r="U30">
        <f>IF(MOD(ROWS($U$3:U30),$R$4+1)&lt;&gt;0,MOD(ROWS($U$4:U31),$R$4+1),U29)</f>
        <v>28</v>
      </c>
      <c r="V30">
        <f t="shared" si="1"/>
        <v>600</v>
      </c>
    </row>
    <row r="31" spans="1:22" x14ac:dyDescent="0.25">
      <c r="A31" t="s">
        <v>53</v>
      </c>
      <c r="S31">
        <f t="shared" si="0"/>
        <v>29</v>
      </c>
      <c r="T31">
        <f t="shared" si="2"/>
        <v>40</v>
      </c>
      <c r="U31">
        <f>IF(MOD(ROWS($U$3:U31),$R$4+1)&lt;&gt;0,MOD(ROWS($U$4:U32),$R$4+1),U30)</f>
        <v>29</v>
      </c>
      <c r="V31">
        <f t="shared" si="1"/>
        <v>600</v>
      </c>
    </row>
    <row r="32" spans="1:22" x14ac:dyDescent="0.25">
      <c r="A32" t="s">
        <v>55</v>
      </c>
      <c r="S32">
        <f t="shared" si="0"/>
        <v>30</v>
      </c>
      <c r="T32">
        <f t="shared" si="2"/>
        <v>0</v>
      </c>
      <c r="U32">
        <f>IF(MOD(ROWS($U$3:U32),$R$4+1)&lt;&gt;0,MOD(ROWS($U$4:U33),$R$4+1),U31)</f>
        <v>30</v>
      </c>
      <c r="V32">
        <f t="shared" si="1"/>
        <v>600</v>
      </c>
    </row>
    <row r="33" spans="1:22" x14ac:dyDescent="0.25">
      <c r="A33" t="s">
        <v>54</v>
      </c>
      <c r="S33">
        <f t="shared" si="0"/>
        <v>30</v>
      </c>
      <c r="T33">
        <f t="shared" si="2"/>
        <v>1200</v>
      </c>
      <c r="U33">
        <f>IF(MOD(ROWS($U$3:U33),$R$4+1)&lt;&gt;0,MOD(ROWS($U$4:U34),$R$4+1),U32)</f>
        <v>30</v>
      </c>
      <c r="V33">
        <f t="shared" si="1"/>
        <v>600</v>
      </c>
    </row>
    <row r="34" spans="1:22" x14ac:dyDescent="0.25">
      <c r="A34" t="s">
        <v>56</v>
      </c>
      <c r="S34">
        <f t="shared" si="0"/>
        <v>31</v>
      </c>
      <c r="T34">
        <f t="shared" si="2"/>
        <v>1160</v>
      </c>
      <c r="U34">
        <f>IF(MOD(ROWS($U$3:U34),$R$4+1)&lt;&gt;0,MOD(ROWS($U$4:U35),$R$4+1),U33)</f>
        <v>1</v>
      </c>
      <c r="V34">
        <f t="shared" si="1"/>
        <v>600</v>
      </c>
    </row>
    <row r="35" spans="1:22" x14ac:dyDescent="0.25">
      <c r="A35" t="s">
        <v>57</v>
      </c>
      <c r="F35">
        <f>360/7</f>
        <v>51.428571428571431</v>
      </c>
      <c r="G35">
        <f>52-F35</f>
        <v>0.5714285714285694</v>
      </c>
      <c r="H35">
        <f>14400/F35</f>
        <v>280</v>
      </c>
      <c r="S35">
        <f t="shared" si="0"/>
        <v>32</v>
      </c>
      <c r="T35">
        <f t="shared" si="2"/>
        <v>1120</v>
      </c>
      <c r="U35">
        <f>IF(MOD(ROWS($U$3:U35),$R$4+1)&lt;&gt;0,MOD(ROWS($U$4:U36),$R$4+1),U34)</f>
        <v>2</v>
      </c>
      <c r="V35">
        <f t="shared" si="1"/>
        <v>600</v>
      </c>
    </row>
    <row r="36" spans="1:22" x14ac:dyDescent="0.25">
      <c r="F36">
        <f>1500*F35</f>
        <v>77142.857142857145</v>
      </c>
      <c r="G36">
        <f>-1500*G35</f>
        <v>-857.14285714285415</v>
      </c>
      <c r="S36">
        <f t="shared" si="0"/>
        <v>33</v>
      </c>
      <c r="T36">
        <f t="shared" si="2"/>
        <v>1080</v>
      </c>
      <c r="U36">
        <f>IF(MOD(ROWS($U$3:U36),$R$4+1)&lt;&gt;0,MOD(ROWS($U$4:U37),$R$4+1),U35)</f>
        <v>3</v>
      </c>
      <c r="V36">
        <f t="shared" si="1"/>
        <v>600</v>
      </c>
    </row>
    <row r="37" spans="1:22" x14ac:dyDescent="0.25">
      <c r="B37" s="3" t="s">
        <v>64</v>
      </c>
      <c r="C37" s="3"/>
      <c r="D37" s="3" t="s">
        <v>65</v>
      </c>
      <c r="S37">
        <f t="shared" si="0"/>
        <v>34</v>
      </c>
      <c r="T37">
        <f t="shared" si="2"/>
        <v>1040</v>
      </c>
      <c r="U37">
        <f>IF(MOD(ROWS($U$3:U37),$R$4+1)&lt;&gt;0,MOD(ROWS($U$4:U38),$R$4+1),U36)</f>
        <v>4</v>
      </c>
      <c r="V37">
        <f t="shared" si="1"/>
        <v>600</v>
      </c>
    </row>
    <row r="38" spans="1:22" x14ac:dyDescent="0.25">
      <c r="A38" t="s">
        <v>47</v>
      </c>
      <c r="B38" s="3">
        <f>SQRT(2*$H$1*$H$2/$H$3)</f>
        <v>600</v>
      </c>
      <c r="C38" s="3"/>
      <c r="D38" s="3">
        <f>SQRT((2*$G$29*$H$1*$H$2*(1+F30))/($H$3))</f>
        <v>1560</v>
      </c>
      <c r="S38">
        <f t="shared" si="0"/>
        <v>35</v>
      </c>
      <c r="T38">
        <f t="shared" si="2"/>
        <v>1000</v>
      </c>
      <c r="U38">
        <f>IF(MOD(ROWS($U$3:U38),$R$4+1)&lt;&gt;0,MOD(ROWS($U$4:U39),$R$4+1),U37)</f>
        <v>5</v>
      </c>
      <c r="V38">
        <f t="shared" si="1"/>
        <v>600</v>
      </c>
    </row>
    <row r="39" spans="1:22" x14ac:dyDescent="0.25">
      <c r="A39" t="s">
        <v>68</v>
      </c>
      <c r="B39" s="3">
        <f>B38/2</f>
        <v>300</v>
      </c>
      <c r="C39" s="3"/>
      <c r="D39" s="3">
        <f>D40/G29</f>
        <v>195</v>
      </c>
      <c r="S39">
        <f t="shared" si="0"/>
        <v>36</v>
      </c>
      <c r="T39">
        <f t="shared" si="2"/>
        <v>960</v>
      </c>
      <c r="U39">
        <f>IF(MOD(ROWS($U$3:U39),$R$4+1)&lt;&gt;0,MOD(ROWS($U$4:U40),$R$4+1),U38)</f>
        <v>6</v>
      </c>
      <c r="V39">
        <f t="shared" si="1"/>
        <v>600</v>
      </c>
    </row>
    <row r="40" spans="1:22" x14ac:dyDescent="0.25">
      <c r="A40" t="s">
        <v>69</v>
      </c>
      <c r="B40" s="3">
        <f>G29*B39</f>
        <v>1200</v>
      </c>
      <c r="C40" s="3"/>
      <c r="D40" s="3">
        <f>D38/2</f>
        <v>780</v>
      </c>
      <c r="E40">
        <f>1-D40/B40</f>
        <v>0.35</v>
      </c>
      <c r="F40" t="s">
        <v>70</v>
      </c>
      <c r="S40">
        <f t="shared" si="0"/>
        <v>37</v>
      </c>
      <c r="T40">
        <f t="shared" si="2"/>
        <v>920</v>
      </c>
      <c r="U40">
        <f>IF(MOD(ROWS($U$3:U40),$R$4+1)&lt;&gt;0,MOD(ROWS($U$4:U41),$R$4+1),U39)</f>
        <v>7</v>
      </c>
      <c r="V40">
        <f t="shared" si="1"/>
        <v>600</v>
      </c>
    </row>
    <row r="41" spans="1:22" x14ac:dyDescent="0.25">
      <c r="A41" t="s">
        <v>71</v>
      </c>
      <c r="B41" s="3">
        <f>$H$3*$B$38/2+$H$2*$H$1/$B$38</f>
        <v>72000</v>
      </c>
      <c r="C41" s="3"/>
      <c r="D41" s="3">
        <f>D42/G29</f>
        <v>46800</v>
      </c>
      <c r="S41">
        <f t="shared" si="0"/>
        <v>38</v>
      </c>
      <c r="T41">
        <f t="shared" si="2"/>
        <v>880</v>
      </c>
      <c r="U41">
        <f>IF(MOD(ROWS($U$3:U41),$R$4+1)&lt;&gt;0,MOD(ROWS($U$4:U42),$R$4+1),U40)</f>
        <v>8</v>
      </c>
      <c r="V41">
        <f t="shared" si="1"/>
        <v>600</v>
      </c>
    </row>
    <row r="42" spans="1:22" x14ac:dyDescent="0.25">
      <c r="A42" t="s">
        <v>72</v>
      </c>
      <c r="B42" s="3">
        <f>B41*G29</f>
        <v>288000</v>
      </c>
      <c r="C42" s="3"/>
      <c r="D42" s="3">
        <f>H3*D38/2+$H$2*(1+F30)*$H$1*G29/$D$38</f>
        <v>187200</v>
      </c>
      <c r="E42">
        <f>1-D42/B42</f>
        <v>0.35</v>
      </c>
      <c r="F42" t="s">
        <v>70</v>
      </c>
      <c r="S42">
        <f t="shared" si="0"/>
        <v>39</v>
      </c>
      <c r="T42">
        <f t="shared" si="2"/>
        <v>840</v>
      </c>
      <c r="U42">
        <f>IF(MOD(ROWS($U$3:U42),$R$4+1)&lt;&gt;0,MOD(ROWS($U$4:U43),$R$4+1),U41)</f>
        <v>9</v>
      </c>
      <c r="V42">
        <f t="shared" si="1"/>
        <v>600</v>
      </c>
    </row>
    <row r="43" spans="1:22" x14ac:dyDescent="0.25">
      <c r="S43">
        <f t="shared" si="0"/>
        <v>40</v>
      </c>
      <c r="T43">
        <f t="shared" si="2"/>
        <v>800</v>
      </c>
      <c r="U43">
        <f>IF(MOD(ROWS($U$3:U43),$R$4+1)&lt;&gt;0,MOD(ROWS($U$4:U44),$R$4+1),U42)</f>
        <v>10</v>
      </c>
      <c r="V43">
        <f t="shared" si="1"/>
        <v>600</v>
      </c>
    </row>
    <row r="44" spans="1:22" x14ac:dyDescent="0.25">
      <c r="S44">
        <f t="shared" si="0"/>
        <v>41</v>
      </c>
      <c r="T44">
        <f t="shared" si="2"/>
        <v>760</v>
      </c>
      <c r="U44">
        <f>IF(MOD(ROWS($U$3:U44),$R$4+1)&lt;&gt;0,MOD(ROWS($U$4:U45),$R$4+1),U43)</f>
        <v>11</v>
      </c>
      <c r="V44">
        <f t="shared" si="1"/>
        <v>600</v>
      </c>
    </row>
    <row r="45" spans="1:22" x14ac:dyDescent="0.25">
      <c r="S45">
        <f t="shared" si="0"/>
        <v>42</v>
      </c>
      <c r="T45">
        <f t="shared" si="2"/>
        <v>720</v>
      </c>
      <c r="U45">
        <f>IF(MOD(ROWS($U$3:U45),$R$4+1)&lt;&gt;0,MOD(ROWS($U$4:U46),$R$4+1),U44)</f>
        <v>12</v>
      </c>
      <c r="V45">
        <f t="shared" si="1"/>
        <v>600</v>
      </c>
    </row>
    <row r="46" spans="1:22" x14ac:dyDescent="0.25">
      <c r="S46">
        <f t="shared" si="0"/>
        <v>43</v>
      </c>
      <c r="T46">
        <f t="shared" si="2"/>
        <v>680</v>
      </c>
      <c r="U46">
        <f>IF(MOD(ROWS($U$3:U46),$R$4+1)&lt;&gt;0,MOD(ROWS($U$4:U47),$R$4+1),U45)</f>
        <v>13</v>
      </c>
      <c r="V46">
        <f t="shared" si="1"/>
        <v>600</v>
      </c>
    </row>
    <row r="47" spans="1:22" x14ac:dyDescent="0.25">
      <c r="S47">
        <f t="shared" si="0"/>
        <v>44</v>
      </c>
      <c r="T47">
        <f t="shared" si="2"/>
        <v>640</v>
      </c>
      <c r="U47">
        <f>IF(MOD(ROWS($U$3:U47),$R$4+1)&lt;&gt;0,MOD(ROWS($U$4:U48),$R$4+1),U46)</f>
        <v>14</v>
      </c>
      <c r="V47">
        <f t="shared" si="1"/>
        <v>600</v>
      </c>
    </row>
    <row r="48" spans="1:22" x14ac:dyDescent="0.25">
      <c r="S48">
        <f t="shared" si="0"/>
        <v>45</v>
      </c>
      <c r="T48">
        <f t="shared" si="2"/>
        <v>600</v>
      </c>
      <c r="U48">
        <f>IF(MOD(ROWS($U$3:U48),$R$4+1)&lt;&gt;0,MOD(ROWS($U$4:U49),$R$4+1),U47)</f>
        <v>15</v>
      </c>
      <c r="V48">
        <f t="shared" si="1"/>
        <v>600</v>
      </c>
    </row>
    <row r="49" spans="19:22" x14ac:dyDescent="0.25">
      <c r="S49">
        <f t="shared" si="0"/>
        <v>46</v>
      </c>
      <c r="T49">
        <f t="shared" si="2"/>
        <v>560</v>
      </c>
      <c r="U49">
        <f>IF(MOD(ROWS($U$3:U49),$R$4+1)&lt;&gt;0,MOD(ROWS($U$4:U50),$R$4+1),U48)</f>
        <v>16</v>
      </c>
      <c r="V49">
        <f t="shared" si="1"/>
        <v>600</v>
      </c>
    </row>
    <row r="50" spans="19:22" x14ac:dyDescent="0.25">
      <c r="S50">
        <f t="shared" si="0"/>
        <v>47</v>
      </c>
      <c r="T50">
        <f t="shared" si="2"/>
        <v>520</v>
      </c>
      <c r="U50">
        <f>IF(MOD(ROWS($U$3:U50),$R$4+1)&lt;&gt;0,MOD(ROWS($U$4:U51),$R$4+1),U49)</f>
        <v>17</v>
      </c>
      <c r="V50">
        <f t="shared" si="1"/>
        <v>600</v>
      </c>
    </row>
    <row r="51" spans="19:22" x14ac:dyDescent="0.25">
      <c r="S51">
        <f t="shared" si="0"/>
        <v>48</v>
      </c>
      <c r="T51">
        <f t="shared" si="2"/>
        <v>480</v>
      </c>
      <c r="U51">
        <f>IF(MOD(ROWS($U$3:U51),$R$4+1)&lt;&gt;0,MOD(ROWS($U$4:U52),$R$4+1),U50)</f>
        <v>18</v>
      </c>
      <c r="V51">
        <f t="shared" si="1"/>
        <v>600</v>
      </c>
    </row>
    <row r="52" spans="19:22" x14ac:dyDescent="0.25">
      <c r="S52">
        <f t="shared" si="0"/>
        <v>49</v>
      </c>
      <c r="T52">
        <f t="shared" si="2"/>
        <v>440</v>
      </c>
      <c r="U52">
        <f>IF(MOD(ROWS($U$3:U52),$R$4+1)&lt;&gt;0,MOD(ROWS($U$4:U53),$R$4+1),U51)</f>
        <v>19</v>
      </c>
      <c r="V52">
        <f t="shared" si="1"/>
        <v>600</v>
      </c>
    </row>
    <row r="53" spans="19:22" x14ac:dyDescent="0.25">
      <c r="S53">
        <f t="shared" si="0"/>
        <v>50</v>
      </c>
      <c r="T53">
        <f t="shared" si="2"/>
        <v>400</v>
      </c>
      <c r="U53">
        <f>IF(MOD(ROWS($U$3:U53),$R$4+1)&lt;&gt;0,MOD(ROWS($U$4:U54),$R$4+1),U52)</f>
        <v>20</v>
      </c>
      <c r="V53">
        <f t="shared" si="1"/>
        <v>600</v>
      </c>
    </row>
    <row r="54" spans="19:22" x14ac:dyDescent="0.25">
      <c r="S54">
        <f t="shared" si="0"/>
        <v>51</v>
      </c>
      <c r="T54">
        <f t="shared" si="2"/>
        <v>360</v>
      </c>
      <c r="U54">
        <f>IF(MOD(ROWS($U$3:U54),$R$4+1)&lt;&gt;0,MOD(ROWS($U$4:U55),$R$4+1),U53)</f>
        <v>21</v>
      </c>
      <c r="V54">
        <f t="shared" si="1"/>
        <v>600</v>
      </c>
    </row>
    <row r="55" spans="19:22" x14ac:dyDescent="0.25">
      <c r="S55">
        <f t="shared" si="0"/>
        <v>52</v>
      </c>
      <c r="T55">
        <f t="shared" si="2"/>
        <v>320</v>
      </c>
      <c r="U55">
        <f>IF(MOD(ROWS($U$3:U55),$R$4+1)&lt;&gt;0,MOD(ROWS($U$4:U56),$R$4+1),U54)</f>
        <v>22</v>
      </c>
      <c r="V55">
        <f t="shared" si="1"/>
        <v>600</v>
      </c>
    </row>
    <row r="56" spans="19:22" x14ac:dyDescent="0.25">
      <c r="S56">
        <f t="shared" si="0"/>
        <v>53</v>
      </c>
      <c r="T56">
        <f t="shared" si="2"/>
        <v>280</v>
      </c>
      <c r="U56">
        <f>IF(MOD(ROWS($U$3:U56),$R$4+1)&lt;&gt;0,MOD(ROWS($U$4:U57),$R$4+1),U55)</f>
        <v>23</v>
      </c>
      <c r="V56">
        <f t="shared" si="1"/>
        <v>600</v>
      </c>
    </row>
    <row r="57" spans="19:22" x14ac:dyDescent="0.25">
      <c r="S57">
        <f t="shared" si="0"/>
        <v>54</v>
      </c>
      <c r="T57">
        <f t="shared" si="2"/>
        <v>240</v>
      </c>
      <c r="U57">
        <f>IF(MOD(ROWS($U$3:U57),$R$4+1)&lt;&gt;0,MOD(ROWS($U$4:U58),$R$4+1),U56)</f>
        <v>24</v>
      </c>
      <c r="V57">
        <f t="shared" si="1"/>
        <v>600</v>
      </c>
    </row>
    <row r="58" spans="19:22" x14ac:dyDescent="0.25">
      <c r="S58">
        <f t="shared" si="0"/>
        <v>55</v>
      </c>
      <c r="T58">
        <f t="shared" si="2"/>
        <v>200</v>
      </c>
      <c r="U58">
        <f>IF(MOD(ROWS($U$3:U58),$R$4+1)&lt;&gt;0,MOD(ROWS($U$4:U59),$R$4+1),U57)</f>
        <v>25</v>
      </c>
      <c r="V58">
        <f t="shared" si="1"/>
        <v>600</v>
      </c>
    </row>
    <row r="59" spans="19:22" x14ac:dyDescent="0.25">
      <c r="S59">
        <f t="shared" si="0"/>
        <v>56</v>
      </c>
      <c r="T59">
        <f t="shared" si="2"/>
        <v>160</v>
      </c>
      <c r="U59">
        <f>IF(MOD(ROWS($U$3:U59),$R$4+1)&lt;&gt;0,MOD(ROWS($U$4:U60),$R$4+1),U58)</f>
        <v>26</v>
      </c>
      <c r="V59">
        <f t="shared" si="1"/>
        <v>600</v>
      </c>
    </row>
    <row r="60" spans="19:22" x14ac:dyDescent="0.25">
      <c r="S60">
        <f t="shared" si="0"/>
        <v>57</v>
      </c>
      <c r="T60">
        <f t="shared" si="2"/>
        <v>120</v>
      </c>
      <c r="U60">
        <f>IF(MOD(ROWS($U$3:U60),$R$4+1)&lt;&gt;0,MOD(ROWS($U$4:U61),$R$4+1),U59)</f>
        <v>27</v>
      </c>
      <c r="V60">
        <f t="shared" si="1"/>
        <v>600</v>
      </c>
    </row>
    <row r="61" spans="19:22" x14ac:dyDescent="0.25">
      <c r="S61">
        <f t="shared" si="0"/>
        <v>58</v>
      </c>
      <c r="T61">
        <f t="shared" si="2"/>
        <v>80</v>
      </c>
      <c r="U61">
        <f>IF(MOD(ROWS($U$3:U61),$R$4+1)&lt;&gt;0,MOD(ROWS($U$4:U62),$R$4+1),U60)</f>
        <v>28</v>
      </c>
      <c r="V61">
        <f t="shared" si="1"/>
        <v>600</v>
      </c>
    </row>
    <row r="62" spans="19:22" x14ac:dyDescent="0.25">
      <c r="S62">
        <f t="shared" si="0"/>
        <v>59</v>
      </c>
      <c r="T62">
        <f t="shared" si="2"/>
        <v>40</v>
      </c>
      <c r="U62">
        <f>IF(MOD(ROWS($U$3:U62),$R$4+1)&lt;&gt;0,MOD(ROWS($U$4:U63),$R$4+1),U61)</f>
        <v>29</v>
      </c>
      <c r="V62">
        <f t="shared" si="1"/>
        <v>600</v>
      </c>
    </row>
    <row r="63" spans="19:22" x14ac:dyDescent="0.25">
      <c r="S63">
        <f t="shared" si="0"/>
        <v>60</v>
      </c>
      <c r="T63">
        <f t="shared" si="2"/>
        <v>0</v>
      </c>
      <c r="U63">
        <f>IF(MOD(ROWS($U$3:U63),$R$4+1)&lt;&gt;0,MOD(ROWS($U$4:U64),$R$4+1),U62)</f>
        <v>30</v>
      </c>
      <c r="V63">
        <f t="shared" si="1"/>
        <v>600</v>
      </c>
    </row>
    <row r="64" spans="19:22" x14ac:dyDescent="0.25">
      <c r="S64">
        <f t="shared" si="0"/>
        <v>60</v>
      </c>
      <c r="T64">
        <f t="shared" si="2"/>
        <v>1200</v>
      </c>
      <c r="U64">
        <f>IF(MOD(ROWS($U$3:U64),$R$4+1)&lt;&gt;0,MOD(ROWS($U$4:U65),$R$4+1),U63)</f>
        <v>30</v>
      </c>
      <c r="V64">
        <f t="shared" si="1"/>
        <v>600</v>
      </c>
    </row>
    <row r="65" spans="19:22" x14ac:dyDescent="0.25">
      <c r="S65">
        <f t="shared" si="0"/>
        <v>61</v>
      </c>
      <c r="T65">
        <f t="shared" si="2"/>
        <v>1160</v>
      </c>
      <c r="U65">
        <f>IF(MOD(ROWS($U$3:U65),$R$4+1)&lt;&gt;0,MOD(ROWS($U$4:U66),$R$4+1),U64)</f>
        <v>1</v>
      </c>
      <c r="V65">
        <f t="shared" si="1"/>
        <v>600</v>
      </c>
    </row>
    <row r="66" spans="19:22" x14ac:dyDescent="0.25">
      <c r="S66">
        <f t="shared" ref="S66:S129" si="19">IF(U66&lt;&gt;U65,S65+1,S65)</f>
        <v>62</v>
      </c>
      <c r="T66">
        <f t="shared" si="2"/>
        <v>1120</v>
      </c>
      <c r="U66">
        <f>IF(MOD(ROWS($U$3:U66),$R$4+1)&lt;&gt;0,MOD(ROWS($U$4:U67),$R$4+1),U65)</f>
        <v>2</v>
      </c>
      <c r="V66">
        <f t="shared" si="1"/>
        <v>600</v>
      </c>
    </row>
    <row r="67" spans="19:22" x14ac:dyDescent="0.25">
      <c r="S67">
        <f t="shared" si="19"/>
        <v>63</v>
      </c>
      <c r="T67">
        <f t="shared" si="2"/>
        <v>1080</v>
      </c>
      <c r="U67">
        <f>IF(MOD(ROWS($U$3:U67),$R$4+1)&lt;&gt;0,MOD(ROWS($U$4:U68),$R$4+1),U66)</f>
        <v>3</v>
      </c>
      <c r="V67">
        <f t="shared" ref="V67:V130" si="20">$T$2/2</f>
        <v>600</v>
      </c>
    </row>
    <row r="68" spans="19:22" x14ac:dyDescent="0.25">
      <c r="S68">
        <f t="shared" si="19"/>
        <v>64</v>
      </c>
      <c r="T68">
        <f t="shared" ref="T68:T131" si="21">IF(U68&lt;&gt;U67,$R$2-$F$1*U68,$R$2)</f>
        <v>1040</v>
      </c>
      <c r="U68">
        <f>IF(MOD(ROWS($U$3:U68),$R$4+1)&lt;&gt;0,MOD(ROWS($U$4:U69),$R$4+1),U67)</f>
        <v>4</v>
      </c>
      <c r="V68">
        <f t="shared" si="20"/>
        <v>600</v>
      </c>
    </row>
    <row r="69" spans="19:22" x14ac:dyDescent="0.25">
      <c r="S69">
        <f t="shared" si="19"/>
        <v>65</v>
      </c>
      <c r="T69">
        <f t="shared" si="21"/>
        <v>1000</v>
      </c>
      <c r="U69">
        <f>IF(MOD(ROWS($U$3:U69),$R$4+1)&lt;&gt;0,MOD(ROWS($U$4:U70),$R$4+1),U68)</f>
        <v>5</v>
      </c>
      <c r="V69">
        <f t="shared" si="20"/>
        <v>600</v>
      </c>
    </row>
    <row r="70" spans="19:22" x14ac:dyDescent="0.25">
      <c r="S70">
        <f t="shared" si="19"/>
        <v>66</v>
      </c>
      <c r="T70">
        <f t="shared" si="21"/>
        <v>960</v>
      </c>
      <c r="U70">
        <f>IF(MOD(ROWS($U$3:U70),$R$4+1)&lt;&gt;0,MOD(ROWS($U$4:U71),$R$4+1),U69)</f>
        <v>6</v>
      </c>
      <c r="V70">
        <f t="shared" si="20"/>
        <v>600</v>
      </c>
    </row>
    <row r="71" spans="19:22" x14ac:dyDescent="0.25">
      <c r="S71">
        <f t="shared" si="19"/>
        <v>67</v>
      </c>
      <c r="T71">
        <f t="shared" si="21"/>
        <v>920</v>
      </c>
      <c r="U71">
        <f>IF(MOD(ROWS($U$3:U71),$R$4+1)&lt;&gt;0,MOD(ROWS($U$4:U72),$R$4+1),U70)</f>
        <v>7</v>
      </c>
      <c r="V71">
        <f t="shared" si="20"/>
        <v>600</v>
      </c>
    </row>
    <row r="72" spans="19:22" x14ac:dyDescent="0.25">
      <c r="S72">
        <f t="shared" si="19"/>
        <v>68</v>
      </c>
      <c r="T72">
        <f t="shared" si="21"/>
        <v>880</v>
      </c>
      <c r="U72">
        <f>IF(MOD(ROWS($U$3:U72),$R$4+1)&lt;&gt;0,MOD(ROWS($U$4:U73),$R$4+1),U71)</f>
        <v>8</v>
      </c>
      <c r="V72">
        <f t="shared" si="20"/>
        <v>600</v>
      </c>
    </row>
    <row r="73" spans="19:22" x14ac:dyDescent="0.25">
      <c r="S73">
        <f t="shared" si="19"/>
        <v>69</v>
      </c>
      <c r="T73">
        <f t="shared" si="21"/>
        <v>840</v>
      </c>
      <c r="U73">
        <f>IF(MOD(ROWS($U$3:U73),$R$4+1)&lt;&gt;0,MOD(ROWS($U$4:U74),$R$4+1),U72)</f>
        <v>9</v>
      </c>
      <c r="V73">
        <f t="shared" si="20"/>
        <v>600</v>
      </c>
    </row>
    <row r="74" spans="19:22" x14ac:dyDescent="0.25">
      <c r="S74">
        <f t="shared" si="19"/>
        <v>70</v>
      </c>
      <c r="T74">
        <f t="shared" si="21"/>
        <v>800</v>
      </c>
      <c r="U74">
        <f>IF(MOD(ROWS($U$3:U74),$R$4+1)&lt;&gt;0,MOD(ROWS($U$4:U75),$R$4+1),U73)</f>
        <v>10</v>
      </c>
      <c r="V74">
        <f t="shared" si="20"/>
        <v>600</v>
      </c>
    </row>
    <row r="75" spans="19:22" x14ac:dyDescent="0.25">
      <c r="S75">
        <f t="shared" si="19"/>
        <v>71</v>
      </c>
      <c r="T75">
        <f t="shared" si="21"/>
        <v>760</v>
      </c>
      <c r="U75">
        <f>IF(MOD(ROWS($U$3:U75),$R$4+1)&lt;&gt;0,MOD(ROWS($U$4:U76),$R$4+1),U74)</f>
        <v>11</v>
      </c>
      <c r="V75">
        <f t="shared" si="20"/>
        <v>600</v>
      </c>
    </row>
    <row r="76" spans="19:22" x14ac:dyDescent="0.25">
      <c r="S76">
        <f t="shared" si="19"/>
        <v>72</v>
      </c>
      <c r="T76">
        <f t="shared" si="21"/>
        <v>720</v>
      </c>
      <c r="U76">
        <f>IF(MOD(ROWS($U$3:U76),$R$4+1)&lt;&gt;0,MOD(ROWS($U$4:U77),$R$4+1),U75)</f>
        <v>12</v>
      </c>
      <c r="V76">
        <f t="shared" si="20"/>
        <v>600</v>
      </c>
    </row>
    <row r="77" spans="19:22" x14ac:dyDescent="0.25">
      <c r="S77">
        <f t="shared" si="19"/>
        <v>73</v>
      </c>
      <c r="T77">
        <f t="shared" si="21"/>
        <v>680</v>
      </c>
      <c r="U77">
        <f>IF(MOD(ROWS($U$3:U77),$R$4+1)&lt;&gt;0,MOD(ROWS($U$4:U78),$R$4+1),U76)</f>
        <v>13</v>
      </c>
      <c r="V77">
        <f t="shared" si="20"/>
        <v>600</v>
      </c>
    </row>
    <row r="78" spans="19:22" x14ac:dyDescent="0.25">
      <c r="S78">
        <f t="shared" si="19"/>
        <v>74</v>
      </c>
      <c r="T78">
        <f t="shared" si="21"/>
        <v>640</v>
      </c>
      <c r="U78">
        <f>IF(MOD(ROWS($U$3:U78),$R$4+1)&lt;&gt;0,MOD(ROWS($U$4:U79),$R$4+1),U77)</f>
        <v>14</v>
      </c>
      <c r="V78">
        <f t="shared" si="20"/>
        <v>600</v>
      </c>
    </row>
    <row r="79" spans="19:22" x14ac:dyDescent="0.25">
      <c r="S79">
        <f t="shared" si="19"/>
        <v>75</v>
      </c>
      <c r="T79">
        <f t="shared" si="21"/>
        <v>600</v>
      </c>
      <c r="U79">
        <f>IF(MOD(ROWS($U$3:U79),$R$4+1)&lt;&gt;0,MOD(ROWS($U$4:U80),$R$4+1),U78)</f>
        <v>15</v>
      </c>
      <c r="V79">
        <f t="shared" si="20"/>
        <v>600</v>
      </c>
    </row>
    <row r="80" spans="19:22" x14ac:dyDescent="0.25">
      <c r="S80">
        <f t="shared" si="19"/>
        <v>76</v>
      </c>
      <c r="T80">
        <f t="shared" si="21"/>
        <v>560</v>
      </c>
      <c r="U80">
        <f>IF(MOD(ROWS($U$3:U80),$R$4+1)&lt;&gt;0,MOD(ROWS($U$4:U81),$R$4+1),U79)</f>
        <v>16</v>
      </c>
      <c r="V80">
        <f t="shared" si="20"/>
        <v>600</v>
      </c>
    </row>
    <row r="81" spans="19:22" x14ac:dyDescent="0.25">
      <c r="S81">
        <f t="shared" si="19"/>
        <v>77</v>
      </c>
      <c r="T81">
        <f t="shared" si="21"/>
        <v>520</v>
      </c>
      <c r="U81">
        <f>IF(MOD(ROWS($U$3:U81),$R$4+1)&lt;&gt;0,MOD(ROWS($U$4:U82),$R$4+1),U80)</f>
        <v>17</v>
      </c>
      <c r="V81">
        <f t="shared" si="20"/>
        <v>600</v>
      </c>
    </row>
    <row r="82" spans="19:22" x14ac:dyDescent="0.25">
      <c r="S82">
        <f t="shared" si="19"/>
        <v>78</v>
      </c>
      <c r="T82">
        <f t="shared" si="21"/>
        <v>480</v>
      </c>
      <c r="U82">
        <f>IF(MOD(ROWS($U$3:U82),$R$4+1)&lt;&gt;0,MOD(ROWS($U$4:U83),$R$4+1),U81)</f>
        <v>18</v>
      </c>
      <c r="V82">
        <f t="shared" si="20"/>
        <v>600</v>
      </c>
    </row>
    <row r="83" spans="19:22" x14ac:dyDescent="0.25">
      <c r="S83">
        <f t="shared" si="19"/>
        <v>79</v>
      </c>
      <c r="T83">
        <f t="shared" si="21"/>
        <v>440</v>
      </c>
      <c r="U83">
        <f>IF(MOD(ROWS($U$3:U83),$R$4+1)&lt;&gt;0,MOD(ROWS($U$4:U84),$R$4+1),U82)</f>
        <v>19</v>
      </c>
      <c r="V83">
        <f t="shared" si="20"/>
        <v>600</v>
      </c>
    </row>
    <row r="84" spans="19:22" x14ac:dyDescent="0.25">
      <c r="S84">
        <f t="shared" si="19"/>
        <v>80</v>
      </c>
      <c r="T84">
        <f t="shared" si="21"/>
        <v>400</v>
      </c>
      <c r="U84">
        <f>IF(MOD(ROWS($U$3:U84),$R$4+1)&lt;&gt;0,MOD(ROWS($U$4:U85),$R$4+1),U83)</f>
        <v>20</v>
      </c>
      <c r="V84">
        <f t="shared" si="20"/>
        <v>600</v>
      </c>
    </row>
    <row r="85" spans="19:22" x14ac:dyDescent="0.25">
      <c r="S85">
        <f t="shared" si="19"/>
        <v>81</v>
      </c>
      <c r="T85">
        <f t="shared" si="21"/>
        <v>360</v>
      </c>
      <c r="U85">
        <f>IF(MOD(ROWS($U$3:U85),$R$4+1)&lt;&gt;0,MOD(ROWS($U$4:U86),$R$4+1),U84)</f>
        <v>21</v>
      </c>
      <c r="V85">
        <f t="shared" si="20"/>
        <v>600</v>
      </c>
    </row>
    <row r="86" spans="19:22" x14ac:dyDescent="0.25">
      <c r="S86">
        <f t="shared" si="19"/>
        <v>82</v>
      </c>
      <c r="T86">
        <f t="shared" si="21"/>
        <v>320</v>
      </c>
      <c r="U86">
        <f>IF(MOD(ROWS($U$3:U86),$R$4+1)&lt;&gt;0,MOD(ROWS($U$4:U87),$R$4+1),U85)</f>
        <v>22</v>
      </c>
      <c r="V86">
        <f t="shared" si="20"/>
        <v>600</v>
      </c>
    </row>
    <row r="87" spans="19:22" x14ac:dyDescent="0.25">
      <c r="S87">
        <f t="shared" si="19"/>
        <v>83</v>
      </c>
      <c r="T87">
        <f t="shared" si="21"/>
        <v>280</v>
      </c>
      <c r="U87">
        <f>IF(MOD(ROWS($U$3:U87),$R$4+1)&lt;&gt;0,MOD(ROWS($U$4:U88),$R$4+1),U86)</f>
        <v>23</v>
      </c>
      <c r="V87">
        <f t="shared" si="20"/>
        <v>600</v>
      </c>
    </row>
    <row r="88" spans="19:22" x14ac:dyDescent="0.25">
      <c r="S88">
        <f t="shared" si="19"/>
        <v>84</v>
      </c>
      <c r="T88">
        <f t="shared" si="21"/>
        <v>240</v>
      </c>
      <c r="U88">
        <f>IF(MOD(ROWS($U$3:U88),$R$4+1)&lt;&gt;0,MOD(ROWS($U$4:U89),$R$4+1),U87)</f>
        <v>24</v>
      </c>
      <c r="V88">
        <f t="shared" si="20"/>
        <v>600</v>
      </c>
    </row>
    <row r="89" spans="19:22" x14ac:dyDescent="0.25">
      <c r="S89">
        <f t="shared" si="19"/>
        <v>85</v>
      </c>
      <c r="T89">
        <f t="shared" si="21"/>
        <v>200</v>
      </c>
      <c r="U89">
        <f>IF(MOD(ROWS($U$3:U89),$R$4+1)&lt;&gt;0,MOD(ROWS($U$4:U90),$R$4+1),U88)</f>
        <v>25</v>
      </c>
      <c r="V89">
        <f t="shared" si="20"/>
        <v>600</v>
      </c>
    </row>
    <row r="90" spans="19:22" x14ac:dyDescent="0.25">
      <c r="S90">
        <f t="shared" si="19"/>
        <v>86</v>
      </c>
      <c r="T90">
        <f t="shared" si="21"/>
        <v>160</v>
      </c>
      <c r="U90">
        <f>IF(MOD(ROWS($U$3:U90),$R$4+1)&lt;&gt;0,MOD(ROWS($U$4:U91),$R$4+1),U89)</f>
        <v>26</v>
      </c>
      <c r="V90">
        <f t="shared" si="20"/>
        <v>600</v>
      </c>
    </row>
    <row r="91" spans="19:22" x14ac:dyDescent="0.25">
      <c r="S91">
        <f t="shared" si="19"/>
        <v>87</v>
      </c>
      <c r="T91">
        <f t="shared" si="21"/>
        <v>120</v>
      </c>
      <c r="U91">
        <f>IF(MOD(ROWS($U$3:U91),$R$4+1)&lt;&gt;0,MOD(ROWS($U$4:U92),$R$4+1),U90)</f>
        <v>27</v>
      </c>
      <c r="V91">
        <f t="shared" si="20"/>
        <v>600</v>
      </c>
    </row>
    <row r="92" spans="19:22" x14ac:dyDescent="0.25">
      <c r="S92">
        <f t="shared" si="19"/>
        <v>88</v>
      </c>
      <c r="T92">
        <f t="shared" si="21"/>
        <v>80</v>
      </c>
      <c r="U92">
        <f>IF(MOD(ROWS($U$3:U92),$R$4+1)&lt;&gt;0,MOD(ROWS($U$4:U93),$R$4+1),U91)</f>
        <v>28</v>
      </c>
      <c r="V92">
        <f t="shared" si="20"/>
        <v>600</v>
      </c>
    </row>
    <row r="93" spans="19:22" x14ac:dyDescent="0.25">
      <c r="S93">
        <f t="shared" si="19"/>
        <v>89</v>
      </c>
      <c r="T93">
        <f t="shared" si="21"/>
        <v>40</v>
      </c>
      <c r="U93">
        <f>IF(MOD(ROWS($U$3:U93),$R$4+1)&lt;&gt;0,MOD(ROWS($U$4:U94),$R$4+1),U92)</f>
        <v>29</v>
      </c>
      <c r="V93">
        <f t="shared" si="20"/>
        <v>600</v>
      </c>
    </row>
    <row r="94" spans="19:22" x14ac:dyDescent="0.25">
      <c r="S94">
        <f t="shared" si="19"/>
        <v>90</v>
      </c>
      <c r="T94">
        <f t="shared" si="21"/>
        <v>0</v>
      </c>
      <c r="U94">
        <f>IF(MOD(ROWS($U$3:U94),$R$4+1)&lt;&gt;0,MOD(ROWS($U$4:U95),$R$4+1),U93)</f>
        <v>30</v>
      </c>
      <c r="V94">
        <f t="shared" si="20"/>
        <v>600</v>
      </c>
    </row>
    <row r="95" spans="19:22" x14ac:dyDescent="0.25">
      <c r="S95">
        <f t="shared" si="19"/>
        <v>90</v>
      </c>
      <c r="T95">
        <f t="shared" si="21"/>
        <v>1200</v>
      </c>
      <c r="U95">
        <f>IF(MOD(ROWS($U$3:U95),$R$4+1)&lt;&gt;0,MOD(ROWS($U$4:U96),$R$4+1),U94)</f>
        <v>30</v>
      </c>
      <c r="V95">
        <f t="shared" si="20"/>
        <v>600</v>
      </c>
    </row>
    <row r="96" spans="19:22" x14ac:dyDescent="0.25">
      <c r="S96">
        <f t="shared" si="19"/>
        <v>91</v>
      </c>
      <c r="T96">
        <f t="shared" si="21"/>
        <v>1160</v>
      </c>
      <c r="U96">
        <f>IF(MOD(ROWS($U$3:U96),$R$4+1)&lt;&gt;0,MOD(ROWS($U$4:U97),$R$4+1),U95)</f>
        <v>1</v>
      </c>
      <c r="V96">
        <f t="shared" si="20"/>
        <v>600</v>
      </c>
    </row>
    <row r="97" spans="19:22" x14ac:dyDescent="0.25">
      <c r="S97">
        <f t="shared" si="19"/>
        <v>92</v>
      </c>
      <c r="T97">
        <f t="shared" si="21"/>
        <v>1120</v>
      </c>
      <c r="U97">
        <f>IF(MOD(ROWS($U$3:U97),$R$4+1)&lt;&gt;0,MOD(ROWS($U$4:U98),$R$4+1),U96)</f>
        <v>2</v>
      </c>
      <c r="V97">
        <f t="shared" si="20"/>
        <v>600</v>
      </c>
    </row>
    <row r="98" spans="19:22" x14ac:dyDescent="0.25">
      <c r="S98">
        <f t="shared" si="19"/>
        <v>93</v>
      </c>
      <c r="T98">
        <f t="shared" si="21"/>
        <v>1080</v>
      </c>
      <c r="U98">
        <f>IF(MOD(ROWS($U$3:U98),$R$4+1)&lt;&gt;0,MOD(ROWS($U$4:U99),$R$4+1),U97)</f>
        <v>3</v>
      </c>
      <c r="V98">
        <f t="shared" si="20"/>
        <v>600</v>
      </c>
    </row>
    <row r="99" spans="19:22" x14ac:dyDescent="0.25">
      <c r="S99">
        <f t="shared" si="19"/>
        <v>94</v>
      </c>
      <c r="T99">
        <f t="shared" si="21"/>
        <v>1040</v>
      </c>
      <c r="U99">
        <f>IF(MOD(ROWS($U$3:U99),$R$4+1)&lt;&gt;0,MOD(ROWS($U$4:U100),$R$4+1),U98)</f>
        <v>4</v>
      </c>
      <c r="V99">
        <f t="shared" si="20"/>
        <v>600</v>
      </c>
    </row>
    <row r="100" spans="19:22" x14ac:dyDescent="0.25">
      <c r="S100">
        <f t="shared" si="19"/>
        <v>95</v>
      </c>
      <c r="T100">
        <f t="shared" si="21"/>
        <v>1000</v>
      </c>
      <c r="U100">
        <f>IF(MOD(ROWS($U$3:U100),$R$4+1)&lt;&gt;0,MOD(ROWS($U$4:U101),$R$4+1),U99)</f>
        <v>5</v>
      </c>
      <c r="V100">
        <f t="shared" si="20"/>
        <v>600</v>
      </c>
    </row>
    <row r="101" spans="19:22" x14ac:dyDescent="0.25">
      <c r="S101">
        <f t="shared" si="19"/>
        <v>96</v>
      </c>
      <c r="T101">
        <f t="shared" si="21"/>
        <v>960</v>
      </c>
      <c r="U101">
        <f>IF(MOD(ROWS($U$3:U101),$R$4+1)&lt;&gt;0,MOD(ROWS($U$4:U102),$R$4+1),U100)</f>
        <v>6</v>
      </c>
      <c r="V101">
        <f t="shared" si="20"/>
        <v>600</v>
      </c>
    </row>
    <row r="102" spans="19:22" x14ac:dyDescent="0.25">
      <c r="S102">
        <f t="shared" si="19"/>
        <v>97</v>
      </c>
      <c r="T102">
        <f t="shared" si="21"/>
        <v>920</v>
      </c>
      <c r="U102">
        <f>IF(MOD(ROWS($U$3:U102),$R$4+1)&lt;&gt;0,MOD(ROWS($U$4:U103),$R$4+1),U101)</f>
        <v>7</v>
      </c>
      <c r="V102">
        <f t="shared" si="20"/>
        <v>600</v>
      </c>
    </row>
    <row r="103" spans="19:22" x14ac:dyDescent="0.25">
      <c r="S103">
        <f t="shared" si="19"/>
        <v>98</v>
      </c>
      <c r="T103">
        <f t="shared" si="21"/>
        <v>880</v>
      </c>
      <c r="U103">
        <f>IF(MOD(ROWS($U$3:U103),$R$4+1)&lt;&gt;0,MOD(ROWS($U$4:U104),$R$4+1),U102)</f>
        <v>8</v>
      </c>
      <c r="V103">
        <f t="shared" si="20"/>
        <v>600</v>
      </c>
    </row>
    <row r="104" spans="19:22" x14ac:dyDescent="0.25">
      <c r="S104">
        <f t="shared" si="19"/>
        <v>99</v>
      </c>
      <c r="T104">
        <f t="shared" si="21"/>
        <v>840</v>
      </c>
      <c r="U104">
        <f>IF(MOD(ROWS($U$3:U104),$R$4+1)&lt;&gt;0,MOD(ROWS($U$4:U105),$R$4+1),U103)</f>
        <v>9</v>
      </c>
      <c r="V104">
        <f t="shared" si="20"/>
        <v>600</v>
      </c>
    </row>
    <row r="105" spans="19:22" x14ac:dyDescent="0.25">
      <c r="S105">
        <f t="shared" si="19"/>
        <v>100</v>
      </c>
      <c r="T105">
        <f t="shared" si="21"/>
        <v>800</v>
      </c>
      <c r="U105">
        <f>IF(MOD(ROWS($U$3:U105),$R$4+1)&lt;&gt;0,MOD(ROWS($U$4:U106),$R$4+1),U104)</f>
        <v>10</v>
      </c>
      <c r="V105">
        <f t="shared" si="20"/>
        <v>600</v>
      </c>
    </row>
    <row r="106" spans="19:22" x14ac:dyDescent="0.25">
      <c r="S106">
        <f t="shared" si="19"/>
        <v>101</v>
      </c>
      <c r="T106">
        <f t="shared" si="21"/>
        <v>760</v>
      </c>
      <c r="U106">
        <f>IF(MOD(ROWS($U$3:U106),$R$4+1)&lt;&gt;0,MOD(ROWS($U$4:U107),$R$4+1),U105)</f>
        <v>11</v>
      </c>
      <c r="V106">
        <f t="shared" si="20"/>
        <v>600</v>
      </c>
    </row>
    <row r="107" spans="19:22" x14ac:dyDescent="0.25">
      <c r="S107">
        <f t="shared" si="19"/>
        <v>102</v>
      </c>
      <c r="T107">
        <f t="shared" si="21"/>
        <v>720</v>
      </c>
      <c r="U107">
        <f>IF(MOD(ROWS($U$3:U107),$R$4+1)&lt;&gt;0,MOD(ROWS($U$4:U108),$R$4+1),U106)</f>
        <v>12</v>
      </c>
      <c r="V107">
        <f t="shared" si="20"/>
        <v>600</v>
      </c>
    </row>
    <row r="108" spans="19:22" x14ac:dyDescent="0.25">
      <c r="S108">
        <f t="shared" si="19"/>
        <v>103</v>
      </c>
      <c r="T108">
        <f t="shared" si="21"/>
        <v>680</v>
      </c>
      <c r="U108">
        <f>IF(MOD(ROWS($U$3:U108),$R$4+1)&lt;&gt;0,MOD(ROWS($U$4:U109),$R$4+1),U107)</f>
        <v>13</v>
      </c>
      <c r="V108">
        <f t="shared" si="20"/>
        <v>600</v>
      </c>
    </row>
    <row r="109" spans="19:22" x14ac:dyDescent="0.25">
      <c r="S109">
        <f t="shared" si="19"/>
        <v>104</v>
      </c>
      <c r="T109">
        <f t="shared" si="21"/>
        <v>640</v>
      </c>
      <c r="U109">
        <f>IF(MOD(ROWS($U$3:U109),$R$4+1)&lt;&gt;0,MOD(ROWS($U$4:U110),$R$4+1),U108)</f>
        <v>14</v>
      </c>
      <c r="V109">
        <f t="shared" si="20"/>
        <v>600</v>
      </c>
    </row>
    <row r="110" spans="19:22" x14ac:dyDescent="0.25">
      <c r="S110">
        <f t="shared" si="19"/>
        <v>105</v>
      </c>
      <c r="T110">
        <f t="shared" si="21"/>
        <v>600</v>
      </c>
      <c r="U110">
        <f>IF(MOD(ROWS($U$3:U110),$R$4+1)&lt;&gt;0,MOD(ROWS($U$4:U111),$R$4+1),U109)</f>
        <v>15</v>
      </c>
      <c r="V110">
        <f t="shared" si="20"/>
        <v>600</v>
      </c>
    </row>
    <row r="111" spans="19:22" x14ac:dyDescent="0.25">
      <c r="S111">
        <f t="shared" si="19"/>
        <v>106</v>
      </c>
      <c r="T111">
        <f t="shared" si="21"/>
        <v>560</v>
      </c>
      <c r="U111">
        <f>IF(MOD(ROWS($U$3:U111),$R$4+1)&lt;&gt;0,MOD(ROWS($U$4:U112),$R$4+1),U110)</f>
        <v>16</v>
      </c>
      <c r="V111">
        <f t="shared" si="20"/>
        <v>600</v>
      </c>
    </row>
    <row r="112" spans="19:22" x14ac:dyDescent="0.25">
      <c r="S112">
        <f t="shared" si="19"/>
        <v>107</v>
      </c>
      <c r="T112">
        <f t="shared" si="21"/>
        <v>520</v>
      </c>
      <c r="U112">
        <f>IF(MOD(ROWS($U$3:U112),$R$4+1)&lt;&gt;0,MOD(ROWS($U$4:U113),$R$4+1),U111)</f>
        <v>17</v>
      </c>
      <c r="V112">
        <f t="shared" si="20"/>
        <v>600</v>
      </c>
    </row>
    <row r="113" spans="19:22" x14ac:dyDescent="0.25">
      <c r="S113">
        <f t="shared" si="19"/>
        <v>108</v>
      </c>
      <c r="T113">
        <f t="shared" si="21"/>
        <v>480</v>
      </c>
      <c r="U113">
        <f>IF(MOD(ROWS($U$3:U113),$R$4+1)&lt;&gt;0,MOD(ROWS($U$4:U114),$R$4+1),U112)</f>
        <v>18</v>
      </c>
      <c r="V113">
        <f t="shared" si="20"/>
        <v>600</v>
      </c>
    </row>
    <row r="114" spans="19:22" x14ac:dyDescent="0.25">
      <c r="S114">
        <f t="shared" si="19"/>
        <v>109</v>
      </c>
      <c r="T114">
        <f t="shared" si="21"/>
        <v>440</v>
      </c>
      <c r="U114">
        <f>IF(MOD(ROWS($U$3:U114),$R$4+1)&lt;&gt;0,MOD(ROWS($U$4:U115),$R$4+1),U113)</f>
        <v>19</v>
      </c>
      <c r="V114">
        <f t="shared" si="20"/>
        <v>600</v>
      </c>
    </row>
    <row r="115" spans="19:22" x14ac:dyDescent="0.25">
      <c r="S115">
        <f t="shared" si="19"/>
        <v>110</v>
      </c>
      <c r="T115">
        <f t="shared" si="21"/>
        <v>400</v>
      </c>
      <c r="U115">
        <f>IF(MOD(ROWS($U$3:U115),$R$4+1)&lt;&gt;0,MOD(ROWS($U$4:U116),$R$4+1),U114)</f>
        <v>20</v>
      </c>
      <c r="V115">
        <f t="shared" si="20"/>
        <v>600</v>
      </c>
    </row>
    <row r="116" spans="19:22" x14ac:dyDescent="0.25">
      <c r="S116">
        <f t="shared" si="19"/>
        <v>111</v>
      </c>
      <c r="T116">
        <f t="shared" si="21"/>
        <v>360</v>
      </c>
      <c r="U116">
        <f>IF(MOD(ROWS($U$3:U116),$R$4+1)&lt;&gt;0,MOD(ROWS($U$4:U117),$R$4+1),U115)</f>
        <v>21</v>
      </c>
      <c r="V116">
        <f t="shared" si="20"/>
        <v>600</v>
      </c>
    </row>
    <row r="117" spans="19:22" x14ac:dyDescent="0.25">
      <c r="S117">
        <f t="shared" si="19"/>
        <v>112</v>
      </c>
      <c r="T117">
        <f t="shared" si="21"/>
        <v>320</v>
      </c>
      <c r="U117">
        <f>IF(MOD(ROWS($U$3:U117),$R$4+1)&lt;&gt;0,MOD(ROWS($U$4:U118),$R$4+1),U116)</f>
        <v>22</v>
      </c>
      <c r="V117">
        <f t="shared" si="20"/>
        <v>600</v>
      </c>
    </row>
    <row r="118" spans="19:22" x14ac:dyDescent="0.25">
      <c r="S118">
        <f t="shared" si="19"/>
        <v>113</v>
      </c>
      <c r="T118">
        <f t="shared" si="21"/>
        <v>280</v>
      </c>
      <c r="U118">
        <f>IF(MOD(ROWS($U$3:U118),$R$4+1)&lt;&gt;0,MOD(ROWS($U$4:U119),$R$4+1),U117)</f>
        <v>23</v>
      </c>
      <c r="V118">
        <f t="shared" si="20"/>
        <v>600</v>
      </c>
    </row>
    <row r="119" spans="19:22" x14ac:dyDescent="0.25">
      <c r="S119">
        <f t="shared" si="19"/>
        <v>114</v>
      </c>
      <c r="T119">
        <f t="shared" si="21"/>
        <v>240</v>
      </c>
      <c r="U119">
        <f>IF(MOD(ROWS($U$3:U119),$R$4+1)&lt;&gt;0,MOD(ROWS($U$4:U120),$R$4+1),U118)</f>
        <v>24</v>
      </c>
      <c r="V119">
        <f t="shared" si="20"/>
        <v>600</v>
      </c>
    </row>
    <row r="120" spans="19:22" x14ac:dyDescent="0.25">
      <c r="S120">
        <f t="shared" si="19"/>
        <v>115</v>
      </c>
      <c r="T120">
        <f t="shared" si="21"/>
        <v>200</v>
      </c>
      <c r="U120">
        <f>IF(MOD(ROWS($U$3:U120),$R$4+1)&lt;&gt;0,MOD(ROWS($U$4:U121),$R$4+1),U119)</f>
        <v>25</v>
      </c>
      <c r="V120">
        <f t="shared" si="20"/>
        <v>600</v>
      </c>
    </row>
    <row r="121" spans="19:22" x14ac:dyDescent="0.25">
      <c r="S121">
        <f t="shared" si="19"/>
        <v>116</v>
      </c>
      <c r="T121">
        <f t="shared" si="21"/>
        <v>160</v>
      </c>
      <c r="U121">
        <f>IF(MOD(ROWS($U$3:U121),$R$4+1)&lt;&gt;0,MOD(ROWS($U$4:U122),$R$4+1),U120)</f>
        <v>26</v>
      </c>
      <c r="V121">
        <f t="shared" si="20"/>
        <v>600</v>
      </c>
    </row>
    <row r="122" spans="19:22" x14ac:dyDescent="0.25">
      <c r="S122">
        <f t="shared" si="19"/>
        <v>117</v>
      </c>
      <c r="T122">
        <f t="shared" si="21"/>
        <v>120</v>
      </c>
      <c r="U122">
        <f>IF(MOD(ROWS($U$3:U122),$R$4+1)&lt;&gt;0,MOD(ROWS($U$4:U123),$R$4+1),U121)</f>
        <v>27</v>
      </c>
      <c r="V122">
        <f t="shared" si="20"/>
        <v>600</v>
      </c>
    </row>
    <row r="123" spans="19:22" x14ac:dyDescent="0.25">
      <c r="S123">
        <f t="shared" si="19"/>
        <v>118</v>
      </c>
      <c r="T123">
        <f t="shared" si="21"/>
        <v>80</v>
      </c>
      <c r="U123">
        <f>IF(MOD(ROWS($U$3:U123),$R$4+1)&lt;&gt;0,MOD(ROWS($U$4:U124),$R$4+1),U122)</f>
        <v>28</v>
      </c>
      <c r="V123">
        <f t="shared" si="20"/>
        <v>600</v>
      </c>
    </row>
    <row r="124" spans="19:22" x14ac:dyDescent="0.25">
      <c r="S124">
        <f t="shared" si="19"/>
        <v>119</v>
      </c>
      <c r="T124">
        <f t="shared" si="21"/>
        <v>40</v>
      </c>
      <c r="U124">
        <f>IF(MOD(ROWS($U$3:U124),$R$4+1)&lt;&gt;0,MOD(ROWS($U$4:U125),$R$4+1),U123)</f>
        <v>29</v>
      </c>
      <c r="V124">
        <f t="shared" si="20"/>
        <v>600</v>
      </c>
    </row>
    <row r="125" spans="19:22" x14ac:dyDescent="0.25">
      <c r="S125">
        <f t="shared" si="19"/>
        <v>120</v>
      </c>
      <c r="T125">
        <f t="shared" si="21"/>
        <v>0</v>
      </c>
      <c r="U125">
        <f>IF(MOD(ROWS($U$3:U125),$R$4+1)&lt;&gt;0,MOD(ROWS($U$4:U126),$R$4+1),U124)</f>
        <v>30</v>
      </c>
      <c r="V125">
        <f t="shared" si="20"/>
        <v>600</v>
      </c>
    </row>
    <row r="126" spans="19:22" x14ac:dyDescent="0.25">
      <c r="S126">
        <f t="shared" si="19"/>
        <v>120</v>
      </c>
      <c r="T126">
        <f t="shared" si="21"/>
        <v>1200</v>
      </c>
      <c r="U126">
        <f>IF(MOD(ROWS($U$3:U126),$R$4+1)&lt;&gt;0,MOD(ROWS($U$4:U127),$R$4+1),U125)</f>
        <v>30</v>
      </c>
      <c r="V126">
        <f t="shared" si="20"/>
        <v>600</v>
      </c>
    </row>
    <row r="127" spans="19:22" x14ac:dyDescent="0.25">
      <c r="S127">
        <f t="shared" si="19"/>
        <v>121</v>
      </c>
      <c r="T127">
        <f t="shared" si="21"/>
        <v>1160</v>
      </c>
      <c r="U127">
        <f>IF(MOD(ROWS($U$3:U127),$R$4+1)&lt;&gt;0,MOD(ROWS($U$4:U128),$R$4+1),U126)</f>
        <v>1</v>
      </c>
      <c r="V127">
        <f t="shared" si="20"/>
        <v>600</v>
      </c>
    </row>
    <row r="128" spans="19:22" x14ac:dyDescent="0.25">
      <c r="S128">
        <f t="shared" si="19"/>
        <v>122</v>
      </c>
      <c r="T128">
        <f t="shared" si="21"/>
        <v>1120</v>
      </c>
      <c r="U128">
        <f>IF(MOD(ROWS($U$3:U128),$R$4+1)&lt;&gt;0,MOD(ROWS($U$4:U129),$R$4+1),U127)</f>
        <v>2</v>
      </c>
      <c r="V128">
        <f t="shared" si="20"/>
        <v>600</v>
      </c>
    </row>
    <row r="129" spans="19:22" x14ac:dyDescent="0.25">
      <c r="S129">
        <f t="shared" si="19"/>
        <v>123</v>
      </c>
      <c r="T129">
        <f t="shared" si="21"/>
        <v>1080</v>
      </c>
      <c r="U129">
        <f>IF(MOD(ROWS($U$3:U129),$R$4+1)&lt;&gt;0,MOD(ROWS($U$4:U130),$R$4+1),U128)</f>
        <v>3</v>
      </c>
      <c r="V129">
        <f t="shared" si="20"/>
        <v>600</v>
      </c>
    </row>
    <row r="130" spans="19:22" x14ac:dyDescent="0.25">
      <c r="S130">
        <f t="shared" ref="S130:S193" si="22">IF(U130&lt;&gt;U129,S129+1,S129)</f>
        <v>124</v>
      </c>
      <c r="T130">
        <f t="shared" si="21"/>
        <v>1040</v>
      </c>
      <c r="U130">
        <f>IF(MOD(ROWS($U$3:U130),$R$4+1)&lt;&gt;0,MOD(ROWS($U$4:U131),$R$4+1),U129)</f>
        <v>4</v>
      </c>
      <c r="V130">
        <f t="shared" si="20"/>
        <v>600</v>
      </c>
    </row>
    <row r="131" spans="19:22" x14ac:dyDescent="0.25">
      <c r="S131">
        <f t="shared" si="22"/>
        <v>125</v>
      </c>
      <c r="T131">
        <f t="shared" si="21"/>
        <v>1000</v>
      </c>
      <c r="U131">
        <f>IF(MOD(ROWS($U$3:U131),$R$4+1)&lt;&gt;0,MOD(ROWS($U$4:U132),$R$4+1),U130)</f>
        <v>5</v>
      </c>
      <c r="V131">
        <f t="shared" ref="V131:V194" si="23">$T$2/2</f>
        <v>600</v>
      </c>
    </row>
    <row r="132" spans="19:22" x14ac:dyDescent="0.25">
      <c r="S132">
        <f t="shared" si="22"/>
        <v>126</v>
      </c>
      <c r="T132">
        <f t="shared" ref="T132:T195" si="24">IF(U132&lt;&gt;U131,$R$2-$F$1*U132,$R$2)</f>
        <v>960</v>
      </c>
      <c r="U132">
        <f>IF(MOD(ROWS($U$3:U132),$R$4+1)&lt;&gt;0,MOD(ROWS($U$4:U133),$R$4+1),U131)</f>
        <v>6</v>
      </c>
      <c r="V132">
        <f t="shared" si="23"/>
        <v>600</v>
      </c>
    </row>
    <row r="133" spans="19:22" x14ac:dyDescent="0.25">
      <c r="S133">
        <f t="shared" si="22"/>
        <v>127</v>
      </c>
      <c r="T133">
        <f t="shared" si="24"/>
        <v>920</v>
      </c>
      <c r="U133">
        <f>IF(MOD(ROWS($U$3:U133),$R$4+1)&lt;&gt;0,MOD(ROWS($U$4:U134),$R$4+1),U132)</f>
        <v>7</v>
      </c>
      <c r="V133">
        <f t="shared" si="23"/>
        <v>600</v>
      </c>
    </row>
    <row r="134" spans="19:22" x14ac:dyDescent="0.25">
      <c r="S134">
        <f t="shared" si="22"/>
        <v>128</v>
      </c>
      <c r="T134">
        <f t="shared" si="24"/>
        <v>880</v>
      </c>
      <c r="U134">
        <f>IF(MOD(ROWS($U$3:U134),$R$4+1)&lt;&gt;0,MOD(ROWS($U$4:U135),$R$4+1),U133)</f>
        <v>8</v>
      </c>
      <c r="V134">
        <f t="shared" si="23"/>
        <v>600</v>
      </c>
    </row>
    <row r="135" spans="19:22" x14ac:dyDescent="0.25">
      <c r="S135">
        <f t="shared" si="22"/>
        <v>129</v>
      </c>
      <c r="T135">
        <f t="shared" si="24"/>
        <v>840</v>
      </c>
      <c r="U135">
        <f>IF(MOD(ROWS($U$3:U135),$R$4+1)&lt;&gt;0,MOD(ROWS($U$4:U136),$R$4+1),U134)</f>
        <v>9</v>
      </c>
      <c r="V135">
        <f t="shared" si="23"/>
        <v>600</v>
      </c>
    </row>
    <row r="136" spans="19:22" x14ac:dyDescent="0.25">
      <c r="S136">
        <f t="shared" si="22"/>
        <v>130</v>
      </c>
      <c r="T136">
        <f t="shared" si="24"/>
        <v>800</v>
      </c>
      <c r="U136">
        <f>IF(MOD(ROWS($U$3:U136),$R$4+1)&lt;&gt;0,MOD(ROWS($U$4:U137),$R$4+1),U135)</f>
        <v>10</v>
      </c>
      <c r="V136">
        <f t="shared" si="23"/>
        <v>600</v>
      </c>
    </row>
    <row r="137" spans="19:22" x14ac:dyDescent="0.25">
      <c r="S137">
        <f t="shared" si="22"/>
        <v>131</v>
      </c>
      <c r="T137">
        <f t="shared" si="24"/>
        <v>760</v>
      </c>
      <c r="U137">
        <f>IF(MOD(ROWS($U$3:U137),$R$4+1)&lt;&gt;0,MOD(ROWS($U$4:U138),$R$4+1),U136)</f>
        <v>11</v>
      </c>
      <c r="V137">
        <f t="shared" si="23"/>
        <v>600</v>
      </c>
    </row>
    <row r="138" spans="19:22" x14ac:dyDescent="0.25">
      <c r="S138">
        <f t="shared" si="22"/>
        <v>132</v>
      </c>
      <c r="T138">
        <f t="shared" si="24"/>
        <v>720</v>
      </c>
      <c r="U138">
        <f>IF(MOD(ROWS($U$3:U138),$R$4+1)&lt;&gt;0,MOD(ROWS($U$4:U139),$R$4+1),U137)</f>
        <v>12</v>
      </c>
      <c r="V138">
        <f t="shared" si="23"/>
        <v>600</v>
      </c>
    </row>
    <row r="139" spans="19:22" x14ac:dyDescent="0.25">
      <c r="S139">
        <f t="shared" si="22"/>
        <v>133</v>
      </c>
      <c r="T139">
        <f t="shared" si="24"/>
        <v>680</v>
      </c>
      <c r="U139">
        <f>IF(MOD(ROWS($U$3:U139),$R$4+1)&lt;&gt;0,MOD(ROWS($U$4:U140),$R$4+1),U138)</f>
        <v>13</v>
      </c>
      <c r="V139">
        <f t="shared" si="23"/>
        <v>600</v>
      </c>
    </row>
    <row r="140" spans="19:22" x14ac:dyDescent="0.25">
      <c r="S140">
        <f t="shared" si="22"/>
        <v>134</v>
      </c>
      <c r="T140">
        <f t="shared" si="24"/>
        <v>640</v>
      </c>
      <c r="U140">
        <f>IF(MOD(ROWS($U$3:U140),$R$4+1)&lt;&gt;0,MOD(ROWS($U$4:U141),$R$4+1),U139)</f>
        <v>14</v>
      </c>
      <c r="V140">
        <f t="shared" si="23"/>
        <v>600</v>
      </c>
    </row>
    <row r="141" spans="19:22" x14ac:dyDescent="0.25">
      <c r="S141">
        <f t="shared" si="22"/>
        <v>135</v>
      </c>
      <c r="T141">
        <f t="shared" si="24"/>
        <v>600</v>
      </c>
      <c r="U141">
        <f>IF(MOD(ROWS($U$3:U141),$R$4+1)&lt;&gt;0,MOD(ROWS($U$4:U142),$R$4+1),U140)</f>
        <v>15</v>
      </c>
      <c r="V141">
        <f t="shared" si="23"/>
        <v>600</v>
      </c>
    </row>
    <row r="142" spans="19:22" x14ac:dyDescent="0.25">
      <c r="S142">
        <f t="shared" si="22"/>
        <v>136</v>
      </c>
      <c r="T142">
        <f t="shared" si="24"/>
        <v>560</v>
      </c>
      <c r="U142">
        <f>IF(MOD(ROWS($U$3:U142),$R$4+1)&lt;&gt;0,MOD(ROWS($U$4:U143),$R$4+1),U141)</f>
        <v>16</v>
      </c>
      <c r="V142">
        <f t="shared" si="23"/>
        <v>600</v>
      </c>
    </row>
    <row r="143" spans="19:22" x14ac:dyDescent="0.25">
      <c r="S143">
        <f t="shared" si="22"/>
        <v>137</v>
      </c>
      <c r="T143">
        <f t="shared" si="24"/>
        <v>520</v>
      </c>
      <c r="U143">
        <f>IF(MOD(ROWS($U$3:U143),$R$4+1)&lt;&gt;0,MOD(ROWS($U$4:U144),$R$4+1),U142)</f>
        <v>17</v>
      </c>
      <c r="V143">
        <f t="shared" si="23"/>
        <v>600</v>
      </c>
    </row>
    <row r="144" spans="19:22" x14ac:dyDescent="0.25">
      <c r="S144">
        <f t="shared" si="22"/>
        <v>138</v>
      </c>
      <c r="T144">
        <f t="shared" si="24"/>
        <v>480</v>
      </c>
      <c r="U144">
        <f>IF(MOD(ROWS($U$3:U144),$R$4+1)&lt;&gt;0,MOD(ROWS($U$4:U145),$R$4+1),U143)</f>
        <v>18</v>
      </c>
      <c r="V144">
        <f t="shared" si="23"/>
        <v>600</v>
      </c>
    </row>
    <row r="145" spans="19:22" x14ac:dyDescent="0.25">
      <c r="S145">
        <f t="shared" si="22"/>
        <v>139</v>
      </c>
      <c r="T145">
        <f t="shared" si="24"/>
        <v>440</v>
      </c>
      <c r="U145">
        <f>IF(MOD(ROWS($U$3:U145),$R$4+1)&lt;&gt;0,MOD(ROWS($U$4:U146),$R$4+1),U144)</f>
        <v>19</v>
      </c>
      <c r="V145">
        <f t="shared" si="23"/>
        <v>600</v>
      </c>
    </row>
    <row r="146" spans="19:22" x14ac:dyDescent="0.25">
      <c r="S146">
        <f t="shared" si="22"/>
        <v>140</v>
      </c>
      <c r="T146">
        <f t="shared" si="24"/>
        <v>400</v>
      </c>
      <c r="U146">
        <f>IF(MOD(ROWS($U$3:U146),$R$4+1)&lt;&gt;0,MOD(ROWS($U$4:U147),$R$4+1),U145)</f>
        <v>20</v>
      </c>
      <c r="V146">
        <f t="shared" si="23"/>
        <v>600</v>
      </c>
    </row>
    <row r="147" spans="19:22" x14ac:dyDescent="0.25">
      <c r="S147">
        <f t="shared" si="22"/>
        <v>141</v>
      </c>
      <c r="T147">
        <f t="shared" si="24"/>
        <v>360</v>
      </c>
      <c r="U147">
        <f>IF(MOD(ROWS($U$3:U147),$R$4+1)&lt;&gt;0,MOD(ROWS($U$4:U148),$R$4+1),U146)</f>
        <v>21</v>
      </c>
      <c r="V147">
        <f t="shared" si="23"/>
        <v>600</v>
      </c>
    </row>
    <row r="148" spans="19:22" x14ac:dyDescent="0.25">
      <c r="S148">
        <f t="shared" si="22"/>
        <v>142</v>
      </c>
      <c r="T148">
        <f t="shared" si="24"/>
        <v>320</v>
      </c>
      <c r="U148">
        <f>IF(MOD(ROWS($U$3:U148),$R$4+1)&lt;&gt;0,MOD(ROWS($U$4:U149),$R$4+1),U147)</f>
        <v>22</v>
      </c>
      <c r="V148">
        <f t="shared" si="23"/>
        <v>600</v>
      </c>
    </row>
    <row r="149" spans="19:22" x14ac:dyDescent="0.25">
      <c r="S149">
        <f t="shared" si="22"/>
        <v>143</v>
      </c>
      <c r="T149">
        <f t="shared" si="24"/>
        <v>280</v>
      </c>
      <c r="U149">
        <f>IF(MOD(ROWS($U$3:U149),$R$4+1)&lt;&gt;0,MOD(ROWS($U$4:U150),$R$4+1),U148)</f>
        <v>23</v>
      </c>
      <c r="V149">
        <f t="shared" si="23"/>
        <v>600</v>
      </c>
    </row>
    <row r="150" spans="19:22" x14ac:dyDescent="0.25">
      <c r="S150">
        <f t="shared" si="22"/>
        <v>144</v>
      </c>
      <c r="T150">
        <f t="shared" si="24"/>
        <v>240</v>
      </c>
      <c r="U150">
        <f>IF(MOD(ROWS($U$3:U150),$R$4+1)&lt;&gt;0,MOD(ROWS($U$4:U151),$R$4+1),U149)</f>
        <v>24</v>
      </c>
      <c r="V150">
        <f t="shared" si="23"/>
        <v>600</v>
      </c>
    </row>
    <row r="151" spans="19:22" x14ac:dyDescent="0.25">
      <c r="S151">
        <f t="shared" si="22"/>
        <v>145</v>
      </c>
      <c r="T151">
        <f t="shared" si="24"/>
        <v>200</v>
      </c>
      <c r="U151">
        <f>IF(MOD(ROWS($U$3:U151),$R$4+1)&lt;&gt;0,MOD(ROWS($U$4:U152),$R$4+1),U150)</f>
        <v>25</v>
      </c>
      <c r="V151">
        <f t="shared" si="23"/>
        <v>600</v>
      </c>
    </row>
    <row r="152" spans="19:22" x14ac:dyDescent="0.25">
      <c r="S152">
        <f t="shared" si="22"/>
        <v>146</v>
      </c>
      <c r="T152">
        <f t="shared" si="24"/>
        <v>160</v>
      </c>
      <c r="U152">
        <f>IF(MOD(ROWS($U$3:U152),$R$4+1)&lt;&gt;0,MOD(ROWS($U$4:U153),$R$4+1),U151)</f>
        <v>26</v>
      </c>
      <c r="V152">
        <f t="shared" si="23"/>
        <v>600</v>
      </c>
    </row>
    <row r="153" spans="19:22" x14ac:dyDescent="0.25">
      <c r="S153">
        <f t="shared" si="22"/>
        <v>147</v>
      </c>
      <c r="T153">
        <f t="shared" si="24"/>
        <v>120</v>
      </c>
      <c r="U153">
        <f>IF(MOD(ROWS($U$3:U153),$R$4+1)&lt;&gt;0,MOD(ROWS($U$4:U154),$R$4+1),U152)</f>
        <v>27</v>
      </c>
      <c r="V153">
        <f t="shared" si="23"/>
        <v>600</v>
      </c>
    </row>
    <row r="154" spans="19:22" x14ac:dyDescent="0.25">
      <c r="S154">
        <f t="shared" si="22"/>
        <v>148</v>
      </c>
      <c r="T154">
        <f t="shared" si="24"/>
        <v>80</v>
      </c>
      <c r="U154">
        <f>IF(MOD(ROWS($U$3:U154),$R$4+1)&lt;&gt;0,MOD(ROWS($U$4:U155),$R$4+1),U153)</f>
        <v>28</v>
      </c>
      <c r="V154">
        <f t="shared" si="23"/>
        <v>600</v>
      </c>
    </row>
    <row r="155" spans="19:22" x14ac:dyDescent="0.25">
      <c r="S155">
        <f t="shared" si="22"/>
        <v>149</v>
      </c>
      <c r="T155">
        <f t="shared" si="24"/>
        <v>40</v>
      </c>
      <c r="U155">
        <f>IF(MOD(ROWS($U$3:U155),$R$4+1)&lt;&gt;0,MOD(ROWS($U$4:U156),$R$4+1),U154)</f>
        <v>29</v>
      </c>
      <c r="V155">
        <f t="shared" si="23"/>
        <v>600</v>
      </c>
    </row>
    <row r="156" spans="19:22" x14ac:dyDescent="0.25">
      <c r="S156">
        <f t="shared" si="22"/>
        <v>150</v>
      </c>
      <c r="T156">
        <f t="shared" si="24"/>
        <v>0</v>
      </c>
      <c r="U156">
        <f>IF(MOD(ROWS($U$3:U156),$R$4+1)&lt;&gt;0,MOD(ROWS($U$4:U157),$R$4+1),U155)</f>
        <v>30</v>
      </c>
      <c r="V156">
        <f t="shared" si="23"/>
        <v>600</v>
      </c>
    </row>
    <row r="157" spans="19:22" x14ac:dyDescent="0.25">
      <c r="S157">
        <f t="shared" si="22"/>
        <v>150</v>
      </c>
      <c r="T157">
        <f t="shared" si="24"/>
        <v>1200</v>
      </c>
      <c r="U157">
        <f>IF(MOD(ROWS($U$3:U157),$R$4+1)&lt;&gt;0,MOD(ROWS($U$4:U158),$R$4+1),U156)</f>
        <v>30</v>
      </c>
      <c r="V157">
        <f t="shared" si="23"/>
        <v>600</v>
      </c>
    </row>
    <row r="158" spans="19:22" x14ac:dyDescent="0.25">
      <c r="S158">
        <f t="shared" si="22"/>
        <v>151</v>
      </c>
      <c r="T158">
        <f t="shared" si="24"/>
        <v>1160</v>
      </c>
      <c r="U158">
        <f>IF(MOD(ROWS($U$3:U158),$R$4+1)&lt;&gt;0,MOD(ROWS($U$4:U159),$R$4+1),U157)</f>
        <v>1</v>
      </c>
      <c r="V158">
        <f t="shared" si="23"/>
        <v>600</v>
      </c>
    </row>
    <row r="159" spans="19:22" x14ac:dyDescent="0.25">
      <c r="S159">
        <f t="shared" si="22"/>
        <v>152</v>
      </c>
      <c r="T159">
        <f t="shared" si="24"/>
        <v>1120</v>
      </c>
      <c r="U159">
        <f>IF(MOD(ROWS($U$3:U159),$R$4+1)&lt;&gt;0,MOD(ROWS($U$4:U160),$R$4+1),U158)</f>
        <v>2</v>
      </c>
      <c r="V159">
        <f t="shared" si="23"/>
        <v>600</v>
      </c>
    </row>
    <row r="160" spans="19:22" x14ac:dyDescent="0.25">
      <c r="S160">
        <f t="shared" si="22"/>
        <v>153</v>
      </c>
      <c r="T160">
        <f t="shared" si="24"/>
        <v>1080</v>
      </c>
      <c r="U160">
        <f>IF(MOD(ROWS($U$3:U160),$R$4+1)&lt;&gt;0,MOD(ROWS($U$4:U161),$R$4+1),U159)</f>
        <v>3</v>
      </c>
      <c r="V160">
        <f t="shared" si="23"/>
        <v>600</v>
      </c>
    </row>
    <row r="161" spans="19:22" x14ac:dyDescent="0.25">
      <c r="S161">
        <f t="shared" si="22"/>
        <v>154</v>
      </c>
      <c r="T161">
        <f t="shared" si="24"/>
        <v>1040</v>
      </c>
      <c r="U161">
        <f>IF(MOD(ROWS($U$3:U161),$R$4+1)&lt;&gt;0,MOD(ROWS($U$4:U162),$R$4+1),U160)</f>
        <v>4</v>
      </c>
      <c r="V161">
        <f t="shared" si="23"/>
        <v>600</v>
      </c>
    </row>
    <row r="162" spans="19:22" x14ac:dyDescent="0.25">
      <c r="S162">
        <f t="shared" si="22"/>
        <v>155</v>
      </c>
      <c r="T162">
        <f t="shared" si="24"/>
        <v>1000</v>
      </c>
      <c r="U162">
        <f>IF(MOD(ROWS($U$3:U162),$R$4+1)&lt;&gt;0,MOD(ROWS($U$4:U163),$R$4+1),U161)</f>
        <v>5</v>
      </c>
      <c r="V162">
        <f t="shared" si="23"/>
        <v>600</v>
      </c>
    </row>
    <row r="163" spans="19:22" x14ac:dyDescent="0.25">
      <c r="S163">
        <f t="shared" si="22"/>
        <v>156</v>
      </c>
      <c r="T163">
        <f t="shared" si="24"/>
        <v>960</v>
      </c>
      <c r="U163">
        <f>IF(MOD(ROWS($U$3:U163),$R$4+1)&lt;&gt;0,MOD(ROWS($U$4:U164),$R$4+1),U162)</f>
        <v>6</v>
      </c>
      <c r="V163">
        <f t="shared" si="23"/>
        <v>600</v>
      </c>
    </row>
    <row r="164" spans="19:22" x14ac:dyDescent="0.25">
      <c r="S164">
        <f t="shared" si="22"/>
        <v>157</v>
      </c>
      <c r="T164">
        <f t="shared" si="24"/>
        <v>920</v>
      </c>
      <c r="U164">
        <f>IF(MOD(ROWS($U$3:U164),$R$4+1)&lt;&gt;0,MOD(ROWS($U$4:U165),$R$4+1),U163)</f>
        <v>7</v>
      </c>
      <c r="V164">
        <f t="shared" si="23"/>
        <v>600</v>
      </c>
    </row>
    <row r="165" spans="19:22" x14ac:dyDescent="0.25">
      <c r="S165">
        <f t="shared" si="22"/>
        <v>158</v>
      </c>
      <c r="T165">
        <f t="shared" si="24"/>
        <v>880</v>
      </c>
      <c r="U165">
        <f>IF(MOD(ROWS($U$3:U165),$R$4+1)&lt;&gt;0,MOD(ROWS($U$4:U166),$R$4+1),U164)</f>
        <v>8</v>
      </c>
      <c r="V165">
        <f t="shared" si="23"/>
        <v>600</v>
      </c>
    </row>
    <row r="166" spans="19:22" x14ac:dyDescent="0.25">
      <c r="S166">
        <f t="shared" si="22"/>
        <v>159</v>
      </c>
      <c r="T166">
        <f t="shared" si="24"/>
        <v>840</v>
      </c>
      <c r="U166">
        <f>IF(MOD(ROWS($U$3:U166),$R$4+1)&lt;&gt;0,MOD(ROWS($U$4:U167),$R$4+1),U165)</f>
        <v>9</v>
      </c>
      <c r="V166">
        <f t="shared" si="23"/>
        <v>600</v>
      </c>
    </row>
    <row r="167" spans="19:22" x14ac:dyDescent="0.25">
      <c r="S167">
        <f t="shared" si="22"/>
        <v>160</v>
      </c>
      <c r="T167">
        <f t="shared" si="24"/>
        <v>800</v>
      </c>
      <c r="U167">
        <f>IF(MOD(ROWS($U$3:U167),$R$4+1)&lt;&gt;0,MOD(ROWS($U$4:U168),$R$4+1),U166)</f>
        <v>10</v>
      </c>
      <c r="V167">
        <f t="shared" si="23"/>
        <v>600</v>
      </c>
    </row>
    <row r="168" spans="19:22" x14ac:dyDescent="0.25">
      <c r="S168">
        <f t="shared" si="22"/>
        <v>161</v>
      </c>
      <c r="T168">
        <f t="shared" si="24"/>
        <v>760</v>
      </c>
      <c r="U168">
        <f>IF(MOD(ROWS($U$3:U168),$R$4+1)&lt;&gt;0,MOD(ROWS($U$4:U169),$R$4+1),U167)</f>
        <v>11</v>
      </c>
      <c r="V168">
        <f t="shared" si="23"/>
        <v>600</v>
      </c>
    </row>
    <row r="169" spans="19:22" x14ac:dyDescent="0.25">
      <c r="S169">
        <f t="shared" si="22"/>
        <v>162</v>
      </c>
      <c r="T169">
        <f t="shared" si="24"/>
        <v>720</v>
      </c>
      <c r="U169">
        <f>IF(MOD(ROWS($U$3:U169),$R$4+1)&lt;&gt;0,MOD(ROWS($U$4:U170),$R$4+1),U168)</f>
        <v>12</v>
      </c>
      <c r="V169">
        <f t="shared" si="23"/>
        <v>600</v>
      </c>
    </row>
    <row r="170" spans="19:22" x14ac:dyDescent="0.25">
      <c r="S170">
        <f t="shared" si="22"/>
        <v>163</v>
      </c>
      <c r="T170">
        <f t="shared" si="24"/>
        <v>680</v>
      </c>
      <c r="U170">
        <f>IF(MOD(ROWS($U$3:U170),$R$4+1)&lt;&gt;0,MOD(ROWS($U$4:U171),$R$4+1),U169)</f>
        <v>13</v>
      </c>
      <c r="V170">
        <f t="shared" si="23"/>
        <v>600</v>
      </c>
    </row>
    <row r="171" spans="19:22" x14ac:dyDescent="0.25">
      <c r="S171">
        <f t="shared" si="22"/>
        <v>164</v>
      </c>
      <c r="T171">
        <f t="shared" si="24"/>
        <v>640</v>
      </c>
      <c r="U171">
        <f>IF(MOD(ROWS($U$3:U171),$R$4+1)&lt;&gt;0,MOD(ROWS($U$4:U172),$R$4+1),U170)</f>
        <v>14</v>
      </c>
      <c r="V171">
        <f t="shared" si="23"/>
        <v>600</v>
      </c>
    </row>
    <row r="172" spans="19:22" x14ac:dyDescent="0.25">
      <c r="S172">
        <f t="shared" si="22"/>
        <v>165</v>
      </c>
      <c r="T172">
        <f t="shared" si="24"/>
        <v>600</v>
      </c>
      <c r="U172">
        <f>IF(MOD(ROWS($U$3:U172),$R$4+1)&lt;&gt;0,MOD(ROWS($U$4:U173),$R$4+1),U171)</f>
        <v>15</v>
      </c>
      <c r="V172">
        <f t="shared" si="23"/>
        <v>600</v>
      </c>
    </row>
    <row r="173" spans="19:22" x14ac:dyDescent="0.25">
      <c r="S173">
        <f t="shared" si="22"/>
        <v>166</v>
      </c>
      <c r="T173">
        <f t="shared" si="24"/>
        <v>560</v>
      </c>
      <c r="U173">
        <f>IF(MOD(ROWS($U$3:U173),$R$4+1)&lt;&gt;0,MOD(ROWS($U$4:U174),$R$4+1),U172)</f>
        <v>16</v>
      </c>
      <c r="V173">
        <f t="shared" si="23"/>
        <v>600</v>
      </c>
    </row>
    <row r="174" spans="19:22" x14ac:dyDescent="0.25">
      <c r="S174">
        <f t="shared" si="22"/>
        <v>167</v>
      </c>
      <c r="T174">
        <f t="shared" si="24"/>
        <v>520</v>
      </c>
      <c r="U174">
        <f>IF(MOD(ROWS($U$3:U174),$R$4+1)&lt;&gt;0,MOD(ROWS($U$4:U175),$R$4+1),U173)</f>
        <v>17</v>
      </c>
      <c r="V174">
        <f t="shared" si="23"/>
        <v>600</v>
      </c>
    </row>
    <row r="175" spans="19:22" x14ac:dyDescent="0.25">
      <c r="S175">
        <f t="shared" si="22"/>
        <v>168</v>
      </c>
      <c r="T175">
        <f t="shared" si="24"/>
        <v>480</v>
      </c>
      <c r="U175">
        <f>IF(MOD(ROWS($U$3:U175),$R$4+1)&lt;&gt;0,MOD(ROWS($U$4:U176),$R$4+1),U174)</f>
        <v>18</v>
      </c>
      <c r="V175">
        <f t="shared" si="23"/>
        <v>600</v>
      </c>
    </row>
    <row r="176" spans="19:22" x14ac:dyDescent="0.25">
      <c r="S176">
        <f t="shared" si="22"/>
        <v>169</v>
      </c>
      <c r="T176">
        <f t="shared" si="24"/>
        <v>440</v>
      </c>
      <c r="U176">
        <f>IF(MOD(ROWS($U$3:U176),$R$4+1)&lt;&gt;0,MOD(ROWS($U$4:U177),$R$4+1),U175)</f>
        <v>19</v>
      </c>
      <c r="V176">
        <f t="shared" si="23"/>
        <v>600</v>
      </c>
    </row>
    <row r="177" spans="19:22" x14ac:dyDescent="0.25">
      <c r="S177">
        <f t="shared" si="22"/>
        <v>170</v>
      </c>
      <c r="T177">
        <f t="shared" si="24"/>
        <v>400</v>
      </c>
      <c r="U177">
        <f>IF(MOD(ROWS($U$3:U177),$R$4+1)&lt;&gt;0,MOD(ROWS($U$4:U178),$R$4+1),U176)</f>
        <v>20</v>
      </c>
      <c r="V177">
        <f t="shared" si="23"/>
        <v>600</v>
      </c>
    </row>
    <row r="178" spans="19:22" x14ac:dyDescent="0.25">
      <c r="S178">
        <f t="shared" si="22"/>
        <v>171</v>
      </c>
      <c r="T178">
        <f t="shared" si="24"/>
        <v>360</v>
      </c>
      <c r="U178">
        <f>IF(MOD(ROWS($U$3:U178),$R$4+1)&lt;&gt;0,MOD(ROWS($U$4:U179),$R$4+1),U177)</f>
        <v>21</v>
      </c>
      <c r="V178">
        <f t="shared" si="23"/>
        <v>600</v>
      </c>
    </row>
    <row r="179" spans="19:22" x14ac:dyDescent="0.25">
      <c r="S179">
        <f t="shared" si="22"/>
        <v>172</v>
      </c>
      <c r="T179">
        <f t="shared" si="24"/>
        <v>320</v>
      </c>
      <c r="U179">
        <f>IF(MOD(ROWS($U$3:U179),$R$4+1)&lt;&gt;0,MOD(ROWS($U$4:U180),$R$4+1),U178)</f>
        <v>22</v>
      </c>
      <c r="V179">
        <f t="shared" si="23"/>
        <v>600</v>
      </c>
    </row>
    <row r="180" spans="19:22" x14ac:dyDescent="0.25">
      <c r="S180">
        <f t="shared" si="22"/>
        <v>173</v>
      </c>
      <c r="T180">
        <f t="shared" si="24"/>
        <v>280</v>
      </c>
      <c r="U180">
        <f>IF(MOD(ROWS($U$3:U180),$R$4+1)&lt;&gt;0,MOD(ROWS($U$4:U181),$R$4+1),U179)</f>
        <v>23</v>
      </c>
      <c r="V180">
        <f t="shared" si="23"/>
        <v>600</v>
      </c>
    </row>
    <row r="181" spans="19:22" x14ac:dyDescent="0.25">
      <c r="S181">
        <f t="shared" si="22"/>
        <v>174</v>
      </c>
      <c r="T181">
        <f t="shared" si="24"/>
        <v>240</v>
      </c>
      <c r="U181">
        <f>IF(MOD(ROWS($U$3:U181),$R$4+1)&lt;&gt;0,MOD(ROWS($U$4:U182),$R$4+1),U180)</f>
        <v>24</v>
      </c>
      <c r="V181">
        <f t="shared" si="23"/>
        <v>600</v>
      </c>
    </row>
    <row r="182" spans="19:22" x14ac:dyDescent="0.25">
      <c r="S182">
        <f t="shared" si="22"/>
        <v>175</v>
      </c>
      <c r="T182">
        <f t="shared" si="24"/>
        <v>200</v>
      </c>
      <c r="U182">
        <f>IF(MOD(ROWS($U$3:U182),$R$4+1)&lt;&gt;0,MOD(ROWS($U$4:U183),$R$4+1),U181)</f>
        <v>25</v>
      </c>
      <c r="V182">
        <f t="shared" si="23"/>
        <v>600</v>
      </c>
    </row>
    <row r="183" spans="19:22" x14ac:dyDescent="0.25">
      <c r="S183">
        <f t="shared" si="22"/>
        <v>176</v>
      </c>
      <c r="T183">
        <f t="shared" si="24"/>
        <v>160</v>
      </c>
      <c r="U183">
        <f>IF(MOD(ROWS($U$3:U183),$R$4+1)&lt;&gt;0,MOD(ROWS($U$4:U184),$R$4+1),U182)</f>
        <v>26</v>
      </c>
      <c r="V183">
        <f t="shared" si="23"/>
        <v>600</v>
      </c>
    </row>
    <row r="184" spans="19:22" x14ac:dyDescent="0.25">
      <c r="S184">
        <f t="shared" si="22"/>
        <v>177</v>
      </c>
      <c r="T184">
        <f t="shared" si="24"/>
        <v>120</v>
      </c>
      <c r="U184">
        <f>IF(MOD(ROWS($U$3:U184),$R$4+1)&lt;&gt;0,MOD(ROWS($U$4:U185),$R$4+1),U183)</f>
        <v>27</v>
      </c>
      <c r="V184">
        <f t="shared" si="23"/>
        <v>600</v>
      </c>
    </row>
    <row r="185" spans="19:22" x14ac:dyDescent="0.25">
      <c r="S185">
        <f t="shared" si="22"/>
        <v>178</v>
      </c>
      <c r="T185">
        <f t="shared" si="24"/>
        <v>80</v>
      </c>
      <c r="U185">
        <f>IF(MOD(ROWS($U$3:U185),$R$4+1)&lt;&gt;0,MOD(ROWS($U$4:U186),$R$4+1),U184)</f>
        <v>28</v>
      </c>
      <c r="V185">
        <f t="shared" si="23"/>
        <v>600</v>
      </c>
    </row>
    <row r="186" spans="19:22" x14ac:dyDescent="0.25">
      <c r="S186">
        <f t="shared" si="22"/>
        <v>179</v>
      </c>
      <c r="T186">
        <f t="shared" si="24"/>
        <v>40</v>
      </c>
      <c r="U186">
        <f>IF(MOD(ROWS($U$3:U186),$R$4+1)&lt;&gt;0,MOD(ROWS($U$4:U187),$R$4+1),U185)</f>
        <v>29</v>
      </c>
      <c r="V186">
        <f t="shared" si="23"/>
        <v>600</v>
      </c>
    </row>
    <row r="187" spans="19:22" x14ac:dyDescent="0.25">
      <c r="S187">
        <f t="shared" si="22"/>
        <v>180</v>
      </c>
      <c r="T187">
        <f t="shared" si="24"/>
        <v>0</v>
      </c>
      <c r="U187">
        <f>IF(MOD(ROWS($U$3:U187),$R$4+1)&lt;&gt;0,MOD(ROWS($U$4:U188),$R$4+1),U186)</f>
        <v>30</v>
      </c>
      <c r="V187">
        <f t="shared" si="23"/>
        <v>600</v>
      </c>
    </row>
    <row r="188" spans="19:22" x14ac:dyDescent="0.25">
      <c r="S188">
        <f t="shared" si="22"/>
        <v>180</v>
      </c>
      <c r="T188">
        <f t="shared" si="24"/>
        <v>1200</v>
      </c>
      <c r="U188">
        <f>IF(MOD(ROWS($U$3:U188),$R$4+1)&lt;&gt;0,MOD(ROWS($U$4:U189),$R$4+1),U187)</f>
        <v>30</v>
      </c>
      <c r="V188">
        <f t="shared" si="23"/>
        <v>600</v>
      </c>
    </row>
    <row r="189" spans="19:22" x14ac:dyDescent="0.25">
      <c r="S189">
        <f t="shared" si="22"/>
        <v>181</v>
      </c>
      <c r="T189">
        <f t="shared" si="24"/>
        <v>1160</v>
      </c>
      <c r="U189">
        <f>IF(MOD(ROWS($U$3:U189),$R$4+1)&lt;&gt;0,MOD(ROWS($U$4:U190),$R$4+1),U188)</f>
        <v>1</v>
      </c>
      <c r="V189">
        <f t="shared" si="23"/>
        <v>600</v>
      </c>
    </row>
    <row r="190" spans="19:22" x14ac:dyDescent="0.25">
      <c r="S190">
        <f t="shared" si="22"/>
        <v>182</v>
      </c>
      <c r="T190">
        <f t="shared" si="24"/>
        <v>1120</v>
      </c>
      <c r="U190">
        <f>IF(MOD(ROWS($U$3:U190),$R$4+1)&lt;&gt;0,MOD(ROWS($U$4:U191),$R$4+1),U189)</f>
        <v>2</v>
      </c>
      <c r="V190">
        <f t="shared" si="23"/>
        <v>600</v>
      </c>
    </row>
    <row r="191" spans="19:22" x14ac:dyDescent="0.25">
      <c r="S191">
        <f t="shared" si="22"/>
        <v>183</v>
      </c>
      <c r="T191">
        <f t="shared" si="24"/>
        <v>1080</v>
      </c>
      <c r="U191">
        <f>IF(MOD(ROWS($U$3:U191),$R$4+1)&lt;&gt;0,MOD(ROWS($U$4:U192),$R$4+1),U190)</f>
        <v>3</v>
      </c>
      <c r="V191">
        <f t="shared" si="23"/>
        <v>600</v>
      </c>
    </row>
    <row r="192" spans="19:22" x14ac:dyDescent="0.25">
      <c r="S192">
        <f t="shared" si="22"/>
        <v>184</v>
      </c>
      <c r="T192">
        <f t="shared" si="24"/>
        <v>1040</v>
      </c>
      <c r="U192">
        <f>IF(MOD(ROWS($U$3:U192),$R$4+1)&lt;&gt;0,MOD(ROWS($U$4:U193),$R$4+1),U191)</f>
        <v>4</v>
      </c>
      <c r="V192">
        <f t="shared" si="23"/>
        <v>600</v>
      </c>
    </row>
    <row r="193" spans="19:22" x14ac:dyDescent="0.25">
      <c r="S193">
        <f t="shared" si="22"/>
        <v>185</v>
      </c>
      <c r="T193">
        <f t="shared" si="24"/>
        <v>1000</v>
      </c>
      <c r="U193">
        <f>IF(MOD(ROWS($U$3:U193),$R$4+1)&lt;&gt;0,MOD(ROWS($U$4:U194),$R$4+1),U192)</f>
        <v>5</v>
      </c>
      <c r="V193">
        <f t="shared" si="23"/>
        <v>600</v>
      </c>
    </row>
    <row r="194" spans="19:22" x14ac:dyDescent="0.25">
      <c r="S194">
        <f t="shared" ref="S194:S257" si="25">IF(U194&lt;&gt;U193,S193+1,S193)</f>
        <v>186</v>
      </c>
      <c r="T194">
        <f t="shared" si="24"/>
        <v>960</v>
      </c>
      <c r="U194">
        <f>IF(MOD(ROWS($U$3:U194),$R$4+1)&lt;&gt;0,MOD(ROWS($U$4:U195),$R$4+1),U193)</f>
        <v>6</v>
      </c>
      <c r="V194">
        <f t="shared" si="23"/>
        <v>600</v>
      </c>
    </row>
    <row r="195" spans="19:22" x14ac:dyDescent="0.25">
      <c r="S195">
        <f t="shared" si="25"/>
        <v>187</v>
      </c>
      <c r="T195">
        <f t="shared" si="24"/>
        <v>920</v>
      </c>
      <c r="U195">
        <f>IF(MOD(ROWS($U$3:U195),$R$4+1)&lt;&gt;0,MOD(ROWS($U$4:U196),$R$4+1),U194)</f>
        <v>7</v>
      </c>
      <c r="V195">
        <f t="shared" ref="V195:V258" si="26">$T$2/2</f>
        <v>600</v>
      </c>
    </row>
    <row r="196" spans="19:22" x14ac:dyDescent="0.25">
      <c r="S196">
        <f t="shared" si="25"/>
        <v>188</v>
      </c>
      <c r="T196">
        <f t="shared" ref="T196:T259" si="27">IF(U196&lt;&gt;U195,$R$2-$F$1*U196,$R$2)</f>
        <v>880</v>
      </c>
      <c r="U196">
        <f>IF(MOD(ROWS($U$3:U196),$R$4+1)&lt;&gt;0,MOD(ROWS($U$4:U197),$R$4+1),U195)</f>
        <v>8</v>
      </c>
      <c r="V196">
        <f t="shared" si="26"/>
        <v>600</v>
      </c>
    </row>
    <row r="197" spans="19:22" x14ac:dyDescent="0.25">
      <c r="S197">
        <f t="shared" si="25"/>
        <v>189</v>
      </c>
      <c r="T197">
        <f t="shared" si="27"/>
        <v>840</v>
      </c>
      <c r="U197">
        <f>IF(MOD(ROWS($U$3:U197),$R$4+1)&lt;&gt;0,MOD(ROWS($U$4:U198),$R$4+1),U196)</f>
        <v>9</v>
      </c>
      <c r="V197">
        <f t="shared" si="26"/>
        <v>600</v>
      </c>
    </row>
    <row r="198" spans="19:22" x14ac:dyDescent="0.25">
      <c r="S198">
        <f t="shared" si="25"/>
        <v>190</v>
      </c>
      <c r="T198">
        <f t="shared" si="27"/>
        <v>800</v>
      </c>
      <c r="U198">
        <f>IF(MOD(ROWS($U$3:U198),$R$4+1)&lt;&gt;0,MOD(ROWS($U$4:U199),$R$4+1),U197)</f>
        <v>10</v>
      </c>
      <c r="V198">
        <f t="shared" si="26"/>
        <v>600</v>
      </c>
    </row>
    <row r="199" spans="19:22" x14ac:dyDescent="0.25">
      <c r="S199">
        <f t="shared" si="25"/>
        <v>191</v>
      </c>
      <c r="T199">
        <f t="shared" si="27"/>
        <v>760</v>
      </c>
      <c r="U199">
        <f>IF(MOD(ROWS($U$3:U199),$R$4+1)&lt;&gt;0,MOD(ROWS($U$4:U200),$R$4+1),U198)</f>
        <v>11</v>
      </c>
      <c r="V199">
        <f t="shared" si="26"/>
        <v>600</v>
      </c>
    </row>
    <row r="200" spans="19:22" x14ac:dyDescent="0.25">
      <c r="S200">
        <f t="shared" si="25"/>
        <v>192</v>
      </c>
      <c r="T200">
        <f t="shared" si="27"/>
        <v>720</v>
      </c>
      <c r="U200">
        <f>IF(MOD(ROWS($U$3:U200),$R$4+1)&lt;&gt;0,MOD(ROWS($U$4:U201),$R$4+1),U199)</f>
        <v>12</v>
      </c>
      <c r="V200">
        <f t="shared" si="26"/>
        <v>600</v>
      </c>
    </row>
    <row r="201" spans="19:22" x14ac:dyDescent="0.25">
      <c r="S201">
        <f t="shared" si="25"/>
        <v>193</v>
      </c>
      <c r="T201">
        <f t="shared" si="27"/>
        <v>680</v>
      </c>
      <c r="U201">
        <f>IF(MOD(ROWS($U$3:U201),$R$4+1)&lt;&gt;0,MOD(ROWS($U$4:U202),$R$4+1),U200)</f>
        <v>13</v>
      </c>
      <c r="V201">
        <f t="shared" si="26"/>
        <v>600</v>
      </c>
    </row>
    <row r="202" spans="19:22" x14ac:dyDescent="0.25">
      <c r="S202">
        <f t="shared" si="25"/>
        <v>194</v>
      </c>
      <c r="T202">
        <f t="shared" si="27"/>
        <v>640</v>
      </c>
      <c r="U202">
        <f>IF(MOD(ROWS($U$3:U202),$R$4+1)&lt;&gt;0,MOD(ROWS($U$4:U203),$R$4+1),U201)</f>
        <v>14</v>
      </c>
      <c r="V202">
        <f t="shared" si="26"/>
        <v>600</v>
      </c>
    </row>
    <row r="203" spans="19:22" x14ac:dyDescent="0.25">
      <c r="S203">
        <f t="shared" si="25"/>
        <v>195</v>
      </c>
      <c r="T203">
        <f t="shared" si="27"/>
        <v>600</v>
      </c>
      <c r="U203">
        <f>IF(MOD(ROWS($U$3:U203),$R$4+1)&lt;&gt;0,MOD(ROWS($U$4:U204),$R$4+1),U202)</f>
        <v>15</v>
      </c>
      <c r="V203">
        <f t="shared" si="26"/>
        <v>600</v>
      </c>
    </row>
    <row r="204" spans="19:22" x14ac:dyDescent="0.25">
      <c r="S204">
        <f t="shared" si="25"/>
        <v>196</v>
      </c>
      <c r="T204">
        <f t="shared" si="27"/>
        <v>560</v>
      </c>
      <c r="U204">
        <f>IF(MOD(ROWS($U$3:U204),$R$4+1)&lt;&gt;0,MOD(ROWS($U$4:U205),$R$4+1),U203)</f>
        <v>16</v>
      </c>
      <c r="V204">
        <f t="shared" si="26"/>
        <v>600</v>
      </c>
    </row>
    <row r="205" spans="19:22" x14ac:dyDescent="0.25">
      <c r="S205">
        <f t="shared" si="25"/>
        <v>197</v>
      </c>
      <c r="T205">
        <f t="shared" si="27"/>
        <v>520</v>
      </c>
      <c r="U205">
        <f>IF(MOD(ROWS($U$3:U205),$R$4+1)&lt;&gt;0,MOD(ROWS($U$4:U206),$R$4+1),U204)</f>
        <v>17</v>
      </c>
      <c r="V205">
        <f t="shared" si="26"/>
        <v>600</v>
      </c>
    </row>
    <row r="206" spans="19:22" x14ac:dyDescent="0.25">
      <c r="S206">
        <f t="shared" si="25"/>
        <v>198</v>
      </c>
      <c r="T206">
        <f t="shared" si="27"/>
        <v>480</v>
      </c>
      <c r="U206">
        <f>IF(MOD(ROWS($U$3:U206),$R$4+1)&lt;&gt;0,MOD(ROWS($U$4:U207),$R$4+1),U205)</f>
        <v>18</v>
      </c>
      <c r="V206">
        <f t="shared" si="26"/>
        <v>600</v>
      </c>
    </row>
    <row r="207" spans="19:22" x14ac:dyDescent="0.25">
      <c r="S207">
        <f t="shared" si="25"/>
        <v>199</v>
      </c>
      <c r="T207">
        <f t="shared" si="27"/>
        <v>440</v>
      </c>
      <c r="U207">
        <f>IF(MOD(ROWS($U$3:U207),$R$4+1)&lt;&gt;0,MOD(ROWS($U$4:U208),$R$4+1),U206)</f>
        <v>19</v>
      </c>
      <c r="V207">
        <f t="shared" si="26"/>
        <v>600</v>
      </c>
    </row>
    <row r="208" spans="19:22" x14ac:dyDescent="0.25">
      <c r="S208">
        <f t="shared" si="25"/>
        <v>200</v>
      </c>
      <c r="T208">
        <f t="shared" si="27"/>
        <v>400</v>
      </c>
      <c r="U208">
        <f>IF(MOD(ROWS($U$3:U208),$R$4+1)&lt;&gt;0,MOD(ROWS($U$4:U209),$R$4+1),U207)</f>
        <v>20</v>
      </c>
      <c r="V208">
        <f t="shared" si="26"/>
        <v>600</v>
      </c>
    </row>
    <row r="209" spans="19:22" x14ac:dyDescent="0.25">
      <c r="S209">
        <f t="shared" si="25"/>
        <v>201</v>
      </c>
      <c r="T209">
        <f t="shared" si="27"/>
        <v>360</v>
      </c>
      <c r="U209">
        <f>IF(MOD(ROWS($U$3:U209),$R$4+1)&lt;&gt;0,MOD(ROWS($U$4:U210),$R$4+1),U208)</f>
        <v>21</v>
      </c>
      <c r="V209">
        <f t="shared" si="26"/>
        <v>600</v>
      </c>
    </row>
    <row r="210" spans="19:22" x14ac:dyDescent="0.25">
      <c r="S210">
        <f t="shared" si="25"/>
        <v>202</v>
      </c>
      <c r="T210">
        <f t="shared" si="27"/>
        <v>320</v>
      </c>
      <c r="U210">
        <f>IF(MOD(ROWS($U$3:U210),$R$4+1)&lt;&gt;0,MOD(ROWS($U$4:U211),$R$4+1),U209)</f>
        <v>22</v>
      </c>
      <c r="V210">
        <f t="shared" si="26"/>
        <v>600</v>
      </c>
    </row>
    <row r="211" spans="19:22" x14ac:dyDescent="0.25">
      <c r="S211">
        <f t="shared" si="25"/>
        <v>203</v>
      </c>
      <c r="T211">
        <f t="shared" si="27"/>
        <v>280</v>
      </c>
      <c r="U211">
        <f>IF(MOD(ROWS($U$3:U211),$R$4+1)&lt;&gt;0,MOD(ROWS($U$4:U212),$R$4+1),U210)</f>
        <v>23</v>
      </c>
      <c r="V211">
        <f t="shared" si="26"/>
        <v>600</v>
      </c>
    </row>
    <row r="212" spans="19:22" x14ac:dyDescent="0.25">
      <c r="S212">
        <f t="shared" si="25"/>
        <v>204</v>
      </c>
      <c r="T212">
        <f t="shared" si="27"/>
        <v>240</v>
      </c>
      <c r="U212">
        <f>IF(MOD(ROWS($U$3:U212),$R$4+1)&lt;&gt;0,MOD(ROWS($U$4:U213),$R$4+1),U211)</f>
        <v>24</v>
      </c>
      <c r="V212">
        <f t="shared" si="26"/>
        <v>600</v>
      </c>
    </row>
    <row r="213" spans="19:22" x14ac:dyDescent="0.25">
      <c r="S213">
        <f t="shared" si="25"/>
        <v>205</v>
      </c>
      <c r="T213">
        <f t="shared" si="27"/>
        <v>200</v>
      </c>
      <c r="U213">
        <f>IF(MOD(ROWS($U$3:U213),$R$4+1)&lt;&gt;0,MOD(ROWS($U$4:U214),$R$4+1),U212)</f>
        <v>25</v>
      </c>
      <c r="V213">
        <f t="shared" si="26"/>
        <v>600</v>
      </c>
    </row>
    <row r="214" spans="19:22" x14ac:dyDescent="0.25">
      <c r="S214">
        <f t="shared" si="25"/>
        <v>206</v>
      </c>
      <c r="T214">
        <f t="shared" si="27"/>
        <v>160</v>
      </c>
      <c r="U214">
        <f>IF(MOD(ROWS($U$3:U214),$R$4+1)&lt;&gt;0,MOD(ROWS($U$4:U215),$R$4+1),U213)</f>
        <v>26</v>
      </c>
      <c r="V214">
        <f t="shared" si="26"/>
        <v>600</v>
      </c>
    </row>
    <row r="215" spans="19:22" x14ac:dyDescent="0.25">
      <c r="S215">
        <f t="shared" si="25"/>
        <v>207</v>
      </c>
      <c r="T215">
        <f t="shared" si="27"/>
        <v>120</v>
      </c>
      <c r="U215">
        <f>IF(MOD(ROWS($U$3:U215),$R$4+1)&lt;&gt;0,MOD(ROWS($U$4:U216),$R$4+1),U214)</f>
        <v>27</v>
      </c>
      <c r="V215">
        <f t="shared" si="26"/>
        <v>600</v>
      </c>
    </row>
    <row r="216" spans="19:22" x14ac:dyDescent="0.25">
      <c r="S216">
        <f t="shared" si="25"/>
        <v>208</v>
      </c>
      <c r="T216">
        <f t="shared" si="27"/>
        <v>80</v>
      </c>
      <c r="U216">
        <f>IF(MOD(ROWS($U$3:U216),$R$4+1)&lt;&gt;0,MOD(ROWS($U$4:U217),$R$4+1),U215)</f>
        <v>28</v>
      </c>
      <c r="V216">
        <f t="shared" si="26"/>
        <v>600</v>
      </c>
    </row>
    <row r="217" spans="19:22" x14ac:dyDescent="0.25">
      <c r="S217">
        <f t="shared" si="25"/>
        <v>209</v>
      </c>
      <c r="T217">
        <f t="shared" si="27"/>
        <v>40</v>
      </c>
      <c r="U217">
        <f>IF(MOD(ROWS($U$3:U217),$R$4+1)&lt;&gt;0,MOD(ROWS($U$4:U218),$R$4+1),U216)</f>
        <v>29</v>
      </c>
      <c r="V217">
        <f t="shared" si="26"/>
        <v>600</v>
      </c>
    </row>
    <row r="218" spans="19:22" x14ac:dyDescent="0.25">
      <c r="S218">
        <f t="shared" si="25"/>
        <v>210</v>
      </c>
      <c r="T218">
        <f t="shared" si="27"/>
        <v>0</v>
      </c>
      <c r="U218">
        <f>IF(MOD(ROWS($U$3:U218),$R$4+1)&lt;&gt;0,MOD(ROWS($U$4:U219),$R$4+1),U217)</f>
        <v>30</v>
      </c>
      <c r="V218">
        <f t="shared" si="26"/>
        <v>600</v>
      </c>
    </row>
    <row r="219" spans="19:22" x14ac:dyDescent="0.25">
      <c r="S219">
        <f t="shared" si="25"/>
        <v>210</v>
      </c>
      <c r="T219">
        <f t="shared" si="27"/>
        <v>1200</v>
      </c>
      <c r="U219">
        <f>IF(MOD(ROWS($U$3:U219),$R$4+1)&lt;&gt;0,MOD(ROWS($U$4:U220),$R$4+1),U218)</f>
        <v>30</v>
      </c>
      <c r="V219">
        <f t="shared" si="26"/>
        <v>600</v>
      </c>
    </row>
    <row r="220" spans="19:22" x14ac:dyDescent="0.25">
      <c r="S220">
        <f t="shared" si="25"/>
        <v>211</v>
      </c>
      <c r="T220">
        <f t="shared" si="27"/>
        <v>1160</v>
      </c>
      <c r="U220">
        <f>IF(MOD(ROWS($U$3:U220),$R$4+1)&lt;&gt;0,MOD(ROWS($U$4:U221),$R$4+1),U219)</f>
        <v>1</v>
      </c>
      <c r="V220">
        <f t="shared" si="26"/>
        <v>600</v>
      </c>
    </row>
    <row r="221" spans="19:22" x14ac:dyDescent="0.25">
      <c r="S221">
        <f t="shared" si="25"/>
        <v>212</v>
      </c>
      <c r="T221">
        <f t="shared" si="27"/>
        <v>1120</v>
      </c>
      <c r="U221">
        <f>IF(MOD(ROWS($U$3:U221),$R$4+1)&lt;&gt;0,MOD(ROWS($U$4:U222),$R$4+1),U220)</f>
        <v>2</v>
      </c>
      <c r="V221">
        <f t="shared" si="26"/>
        <v>600</v>
      </c>
    </row>
    <row r="222" spans="19:22" x14ac:dyDescent="0.25">
      <c r="S222">
        <f t="shared" si="25"/>
        <v>213</v>
      </c>
      <c r="T222">
        <f t="shared" si="27"/>
        <v>1080</v>
      </c>
      <c r="U222">
        <f>IF(MOD(ROWS($U$3:U222),$R$4+1)&lt;&gt;0,MOD(ROWS($U$4:U223),$R$4+1),U221)</f>
        <v>3</v>
      </c>
      <c r="V222">
        <f t="shared" si="26"/>
        <v>600</v>
      </c>
    </row>
    <row r="223" spans="19:22" x14ac:dyDescent="0.25">
      <c r="S223">
        <f t="shared" si="25"/>
        <v>214</v>
      </c>
      <c r="T223">
        <f t="shared" si="27"/>
        <v>1040</v>
      </c>
      <c r="U223">
        <f>IF(MOD(ROWS($U$3:U223),$R$4+1)&lt;&gt;0,MOD(ROWS($U$4:U224),$R$4+1),U222)</f>
        <v>4</v>
      </c>
      <c r="V223">
        <f t="shared" si="26"/>
        <v>600</v>
      </c>
    </row>
    <row r="224" spans="19:22" x14ac:dyDescent="0.25">
      <c r="S224">
        <f t="shared" si="25"/>
        <v>215</v>
      </c>
      <c r="T224">
        <f t="shared" si="27"/>
        <v>1000</v>
      </c>
      <c r="U224">
        <f>IF(MOD(ROWS($U$3:U224),$R$4+1)&lt;&gt;0,MOD(ROWS($U$4:U225),$R$4+1),U223)</f>
        <v>5</v>
      </c>
      <c r="V224">
        <f t="shared" si="26"/>
        <v>600</v>
      </c>
    </row>
    <row r="225" spans="19:22" x14ac:dyDescent="0.25">
      <c r="S225">
        <f t="shared" si="25"/>
        <v>216</v>
      </c>
      <c r="T225">
        <f t="shared" si="27"/>
        <v>960</v>
      </c>
      <c r="U225">
        <f>IF(MOD(ROWS($U$3:U225),$R$4+1)&lt;&gt;0,MOD(ROWS($U$4:U226),$R$4+1),U224)</f>
        <v>6</v>
      </c>
      <c r="V225">
        <f t="shared" si="26"/>
        <v>600</v>
      </c>
    </row>
    <row r="226" spans="19:22" x14ac:dyDescent="0.25">
      <c r="S226">
        <f t="shared" si="25"/>
        <v>217</v>
      </c>
      <c r="T226">
        <f t="shared" si="27"/>
        <v>920</v>
      </c>
      <c r="U226">
        <f>IF(MOD(ROWS($U$3:U226),$R$4+1)&lt;&gt;0,MOD(ROWS($U$4:U227),$R$4+1),U225)</f>
        <v>7</v>
      </c>
      <c r="V226">
        <f t="shared" si="26"/>
        <v>600</v>
      </c>
    </row>
    <row r="227" spans="19:22" x14ac:dyDescent="0.25">
      <c r="S227">
        <f t="shared" si="25"/>
        <v>218</v>
      </c>
      <c r="T227">
        <f t="shared" si="27"/>
        <v>880</v>
      </c>
      <c r="U227">
        <f>IF(MOD(ROWS($U$3:U227),$R$4+1)&lt;&gt;0,MOD(ROWS($U$4:U228),$R$4+1),U226)</f>
        <v>8</v>
      </c>
      <c r="V227">
        <f t="shared" si="26"/>
        <v>600</v>
      </c>
    </row>
    <row r="228" spans="19:22" x14ac:dyDescent="0.25">
      <c r="S228">
        <f t="shared" si="25"/>
        <v>219</v>
      </c>
      <c r="T228">
        <f t="shared" si="27"/>
        <v>840</v>
      </c>
      <c r="U228">
        <f>IF(MOD(ROWS($U$3:U228),$R$4+1)&lt;&gt;0,MOD(ROWS($U$4:U229),$R$4+1),U227)</f>
        <v>9</v>
      </c>
      <c r="V228">
        <f t="shared" si="26"/>
        <v>600</v>
      </c>
    </row>
    <row r="229" spans="19:22" x14ac:dyDescent="0.25">
      <c r="S229">
        <f t="shared" si="25"/>
        <v>220</v>
      </c>
      <c r="T229">
        <f t="shared" si="27"/>
        <v>800</v>
      </c>
      <c r="U229">
        <f>IF(MOD(ROWS($U$3:U229),$R$4+1)&lt;&gt;0,MOD(ROWS($U$4:U230),$R$4+1),U228)</f>
        <v>10</v>
      </c>
      <c r="V229">
        <f t="shared" si="26"/>
        <v>600</v>
      </c>
    </row>
    <row r="230" spans="19:22" x14ac:dyDescent="0.25">
      <c r="S230">
        <f t="shared" si="25"/>
        <v>221</v>
      </c>
      <c r="T230">
        <f t="shared" si="27"/>
        <v>760</v>
      </c>
      <c r="U230">
        <f>IF(MOD(ROWS($U$3:U230),$R$4+1)&lt;&gt;0,MOD(ROWS($U$4:U231),$R$4+1),U229)</f>
        <v>11</v>
      </c>
      <c r="V230">
        <f t="shared" si="26"/>
        <v>600</v>
      </c>
    </row>
    <row r="231" spans="19:22" x14ac:dyDescent="0.25">
      <c r="S231">
        <f t="shared" si="25"/>
        <v>222</v>
      </c>
      <c r="T231">
        <f t="shared" si="27"/>
        <v>720</v>
      </c>
      <c r="U231">
        <f>IF(MOD(ROWS($U$3:U231),$R$4+1)&lt;&gt;0,MOD(ROWS($U$4:U232),$R$4+1),U230)</f>
        <v>12</v>
      </c>
      <c r="V231">
        <f t="shared" si="26"/>
        <v>600</v>
      </c>
    </row>
    <row r="232" spans="19:22" x14ac:dyDescent="0.25">
      <c r="S232">
        <f t="shared" si="25"/>
        <v>223</v>
      </c>
      <c r="T232">
        <f t="shared" si="27"/>
        <v>680</v>
      </c>
      <c r="U232">
        <f>IF(MOD(ROWS($U$3:U232),$R$4+1)&lt;&gt;0,MOD(ROWS($U$4:U233),$R$4+1),U231)</f>
        <v>13</v>
      </c>
      <c r="V232">
        <f t="shared" si="26"/>
        <v>600</v>
      </c>
    </row>
    <row r="233" spans="19:22" x14ac:dyDescent="0.25">
      <c r="S233">
        <f t="shared" si="25"/>
        <v>224</v>
      </c>
      <c r="T233">
        <f t="shared" si="27"/>
        <v>640</v>
      </c>
      <c r="U233">
        <f>IF(MOD(ROWS($U$3:U233),$R$4+1)&lt;&gt;0,MOD(ROWS($U$4:U234),$R$4+1),U232)</f>
        <v>14</v>
      </c>
      <c r="V233">
        <f t="shared" si="26"/>
        <v>600</v>
      </c>
    </row>
    <row r="234" spans="19:22" x14ac:dyDescent="0.25">
      <c r="S234">
        <f t="shared" si="25"/>
        <v>225</v>
      </c>
      <c r="T234">
        <f t="shared" si="27"/>
        <v>600</v>
      </c>
      <c r="U234">
        <f>IF(MOD(ROWS($U$3:U234),$R$4+1)&lt;&gt;0,MOD(ROWS($U$4:U235),$R$4+1),U233)</f>
        <v>15</v>
      </c>
      <c r="V234">
        <f t="shared" si="26"/>
        <v>600</v>
      </c>
    </row>
    <row r="235" spans="19:22" x14ac:dyDescent="0.25">
      <c r="S235">
        <f t="shared" si="25"/>
        <v>226</v>
      </c>
      <c r="T235">
        <f t="shared" si="27"/>
        <v>560</v>
      </c>
      <c r="U235">
        <f>IF(MOD(ROWS($U$3:U235),$R$4+1)&lt;&gt;0,MOD(ROWS($U$4:U236),$R$4+1),U234)</f>
        <v>16</v>
      </c>
      <c r="V235">
        <f t="shared" si="26"/>
        <v>600</v>
      </c>
    </row>
    <row r="236" spans="19:22" x14ac:dyDescent="0.25">
      <c r="S236">
        <f t="shared" si="25"/>
        <v>227</v>
      </c>
      <c r="T236">
        <f t="shared" si="27"/>
        <v>520</v>
      </c>
      <c r="U236">
        <f>IF(MOD(ROWS($U$3:U236),$R$4+1)&lt;&gt;0,MOD(ROWS($U$4:U237),$R$4+1),U235)</f>
        <v>17</v>
      </c>
      <c r="V236">
        <f t="shared" si="26"/>
        <v>600</v>
      </c>
    </row>
    <row r="237" spans="19:22" x14ac:dyDescent="0.25">
      <c r="S237">
        <f t="shared" si="25"/>
        <v>228</v>
      </c>
      <c r="T237">
        <f t="shared" si="27"/>
        <v>480</v>
      </c>
      <c r="U237">
        <f>IF(MOD(ROWS($U$3:U237),$R$4+1)&lt;&gt;0,MOD(ROWS($U$4:U238),$R$4+1),U236)</f>
        <v>18</v>
      </c>
      <c r="V237">
        <f t="shared" si="26"/>
        <v>600</v>
      </c>
    </row>
    <row r="238" spans="19:22" x14ac:dyDescent="0.25">
      <c r="S238">
        <f t="shared" si="25"/>
        <v>229</v>
      </c>
      <c r="T238">
        <f t="shared" si="27"/>
        <v>440</v>
      </c>
      <c r="U238">
        <f>IF(MOD(ROWS($U$3:U238),$R$4+1)&lt;&gt;0,MOD(ROWS($U$4:U239),$R$4+1),U237)</f>
        <v>19</v>
      </c>
      <c r="V238">
        <f t="shared" si="26"/>
        <v>600</v>
      </c>
    </row>
    <row r="239" spans="19:22" x14ac:dyDescent="0.25">
      <c r="S239">
        <f t="shared" si="25"/>
        <v>230</v>
      </c>
      <c r="T239">
        <f t="shared" si="27"/>
        <v>400</v>
      </c>
      <c r="U239">
        <f>IF(MOD(ROWS($U$3:U239),$R$4+1)&lt;&gt;0,MOD(ROWS($U$4:U240),$R$4+1),U238)</f>
        <v>20</v>
      </c>
      <c r="V239">
        <f t="shared" si="26"/>
        <v>600</v>
      </c>
    </row>
    <row r="240" spans="19:22" x14ac:dyDescent="0.25">
      <c r="S240">
        <f t="shared" si="25"/>
        <v>231</v>
      </c>
      <c r="T240">
        <f t="shared" si="27"/>
        <v>360</v>
      </c>
      <c r="U240">
        <f>IF(MOD(ROWS($U$3:U240),$R$4+1)&lt;&gt;0,MOD(ROWS($U$4:U241),$R$4+1),U239)</f>
        <v>21</v>
      </c>
      <c r="V240">
        <f t="shared" si="26"/>
        <v>600</v>
      </c>
    </row>
    <row r="241" spans="19:22" x14ac:dyDescent="0.25">
      <c r="S241">
        <f t="shared" si="25"/>
        <v>232</v>
      </c>
      <c r="T241">
        <f t="shared" si="27"/>
        <v>320</v>
      </c>
      <c r="U241">
        <f>IF(MOD(ROWS($U$3:U241),$R$4+1)&lt;&gt;0,MOD(ROWS($U$4:U242),$R$4+1),U240)</f>
        <v>22</v>
      </c>
      <c r="V241">
        <f t="shared" si="26"/>
        <v>600</v>
      </c>
    </row>
    <row r="242" spans="19:22" x14ac:dyDescent="0.25">
      <c r="S242">
        <f t="shared" si="25"/>
        <v>233</v>
      </c>
      <c r="T242">
        <f t="shared" si="27"/>
        <v>280</v>
      </c>
      <c r="U242">
        <f>IF(MOD(ROWS($U$3:U242),$R$4+1)&lt;&gt;0,MOD(ROWS($U$4:U243),$R$4+1),U241)</f>
        <v>23</v>
      </c>
      <c r="V242">
        <f t="shared" si="26"/>
        <v>600</v>
      </c>
    </row>
    <row r="243" spans="19:22" x14ac:dyDescent="0.25">
      <c r="S243">
        <f t="shared" si="25"/>
        <v>234</v>
      </c>
      <c r="T243">
        <f t="shared" si="27"/>
        <v>240</v>
      </c>
      <c r="U243">
        <f>IF(MOD(ROWS($U$3:U243),$R$4+1)&lt;&gt;0,MOD(ROWS($U$4:U244),$R$4+1),U242)</f>
        <v>24</v>
      </c>
      <c r="V243">
        <f t="shared" si="26"/>
        <v>600</v>
      </c>
    </row>
    <row r="244" spans="19:22" x14ac:dyDescent="0.25">
      <c r="S244">
        <f t="shared" si="25"/>
        <v>235</v>
      </c>
      <c r="T244">
        <f t="shared" si="27"/>
        <v>200</v>
      </c>
      <c r="U244">
        <f>IF(MOD(ROWS($U$3:U244),$R$4+1)&lt;&gt;0,MOD(ROWS($U$4:U245),$R$4+1),U243)</f>
        <v>25</v>
      </c>
      <c r="V244">
        <f t="shared" si="26"/>
        <v>600</v>
      </c>
    </row>
    <row r="245" spans="19:22" x14ac:dyDescent="0.25">
      <c r="S245">
        <f t="shared" si="25"/>
        <v>236</v>
      </c>
      <c r="T245">
        <f t="shared" si="27"/>
        <v>160</v>
      </c>
      <c r="U245">
        <f>IF(MOD(ROWS($U$3:U245),$R$4+1)&lt;&gt;0,MOD(ROWS($U$4:U246),$R$4+1),U244)</f>
        <v>26</v>
      </c>
      <c r="V245">
        <f t="shared" si="26"/>
        <v>600</v>
      </c>
    </row>
    <row r="246" spans="19:22" x14ac:dyDescent="0.25">
      <c r="S246">
        <f t="shared" si="25"/>
        <v>237</v>
      </c>
      <c r="T246">
        <f t="shared" si="27"/>
        <v>120</v>
      </c>
      <c r="U246">
        <f>IF(MOD(ROWS($U$3:U246),$R$4+1)&lt;&gt;0,MOD(ROWS($U$4:U247),$R$4+1),U245)</f>
        <v>27</v>
      </c>
      <c r="V246">
        <f t="shared" si="26"/>
        <v>600</v>
      </c>
    </row>
    <row r="247" spans="19:22" x14ac:dyDescent="0.25">
      <c r="S247">
        <f t="shared" si="25"/>
        <v>238</v>
      </c>
      <c r="T247">
        <f t="shared" si="27"/>
        <v>80</v>
      </c>
      <c r="U247">
        <f>IF(MOD(ROWS($U$3:U247),$R$4+1)&lt;&gt;0,MOD(ROWS($U$4:U248),$R$4+1),U246)</f>
        <v>28</v>
      </c>
      <c r="V247">
        <f t="shared" si="26"/>
        <v>600</v>
      </c>
    </row>
    <row r="248" spans="19:22" x14ac:dyDescent="0.25">
      <c r="S248">
        <f t="shared" si="25"/>
        <v>239</v>
      </c>
      <c r="T248">
        <f t="shared" si="27"/>
        <v>40</v>
      </c>
      <c r="U248">
        <f>IF(MOD(ROWS($U$3:U248),$R$4+1)&lt;&gt;0,MOD(ROWS($U$4:U249),$R$4+1),U247)</f>
        <v>29</v>
      </c>
      <c r="V248">
        <f t="shared" si="26"/>
        <v>600</v>
      </c>
    </row>
    <row r="249" spans="19:22" x14ac:dyDescent="0.25">
      <c r="S249">
        <f t="shared" si="25"/>
        <v>240</v>
      </c>
      <c r="T249">
        <f t="shared" si="27"/>
        <v>0</v>
      </c>
      <c r="U249">
        <f>IF(MOD(ROWS($U$3:U249),$R$4+1)&lt;&gt;0,MOD(ROWS($U$4:U250),$R$4+1),U248)</f>
        <v>30</v>
      </c>
      <c r="V249">
        <f t="shared" si="26"/>
        <v>600</v>
      </c>
    </row>
    <row r="250" spans="19:22" x14ac:dyDescent="0.25">
      <c r="S250">
        <f t="shared" si="25"/>
        <v>240</v>
      </c>
      <c r="T250">
        <f t="shared" si="27"/>
        <v>1200</v>
      </c>
      <c r="U250">
        <f>IF(MOD(ROWS($U$3:U250),$R$4+1)&lt;&gt;0,MOD(ROWS($U$4:U251),$R$4+1),U249)</f>
        <v>30</v>
      </c>
      <c r="V250">
        <f t="shared" si="26"/>
        <v>600</v>
      </c>
    </row>
    <row r="251" spans="19:22" x14ac:dyDescent="0.25">
      <c r="S251">
        <f t="shared" si="25"/>
        <v>241</v>
      </c>
      <c r="T251">
        <f t="shared" si="27"/>
        <v>1160</v>
      </c>
      <c r="U251">
        <f>IF(MOD(ROWS($U$3:U251),$R$4+1)&lt;&gt;0,MOD(ROWS($U$4:U252),$R$4+1),U250)</f>
        <v>1</v>
      </c>
      <c r="V251">
        <f t="shared" si="26"/>
        <v>600</v>
      </c>
    </row>
    <row r="252" spans="19:22" x14ac:dyDescent="0.25">
      <c r="S252">
        <f t="shared" si="25"/>
        <v>242</v>
      </c>
      <c r="T252">
        <f t="shared" si="27"/>
        <v>1120</v>
      </c>
      <c r="U252">
        <f>IF(MOD(ROWS($U$3:U252),$R$4+1)&lt;&gt;0,MOD(ROWS($U$4:U253),$R$4+1),U251)</f>
        <v>2</v>
      </c>
      <c r="V252">
        <f t="shared" si="26"/>
        <v>600</v>
      </c>
    </row>
    <row r="253" spans="19:22" x14ac:dyDescent="0.25">
      <c r="S253">
        <f t="shared" si="25"/>
        <v>243</v>
      </c>
      <c r="T253">
        <f t="shared" si="27"/>
        <v>1080</v>
      </c>
      <c r="U253">
        <f>IF(MOD(ROWS($U$3:U253),$R$4+1)&lt;&gt;0,MOD(ROWS($U$4:U254),$R$4+1),U252)</f>
        <v>3</v>
      </c>
      <c r="V253">
        <f t="shared" si="26"/>
        <v>600</v>
      </c>
    </row>
    <row r="254" spans="19:22" x14ac:dyDescent="0.25">
      <c r="S254">
        <f t="shared" si="25"/>
        <v>244</v>
      </c>
      <c r="T254">
        <f t="shared" si="27"/>
        <v>1040</v>
      </c>
      <c r="U254">
        <f>IF(MOD(ROWS($U$3:U254),$R$4+1)&lt;&gt;0,MOD(ROWS($U$4:U255),$R$4+1),U253)</f>
        <v>4</v>
      </c>
      <c r="V254">
        <f t="shared" si="26"/>
        <v>600</v>
      </c>
    </row>
    <row r="255" spans="19:22" x14ac:dyDescent="0.25">
      <c r="S255">
        <f t="shared" si="25"/>
        <v>245</v>
      </c>
      <c r="T255">
        <f t="shared" si="27"/>
        <v>1000</v>
      </c>
      <c r="U255">
        <f>IF(MOD(ROWS($U$3:U255),$R$4+1)&lt;&gt;0,MOD(ROWS($U$4:U256),$R$4+1),U254)</f>
        <v>5</v>
      </c>
      <c r="V255">
        <f t="shared" si="26"/>
        <v>600</v>
      </c>
    </row>
    <row r="256" spans="19:22" x14ac:dyDescent="0.25">
      <c r="S256">
        <f t="shared" si="25"/>
        <v>246</v>
      </c>
      <c r="T256">
        <f t="shared" si="27"/>
        <v>960</v>
      </c>
      <c r="U256">
        <f>IF(MOD(ROWS($U$3:U256),$R$4+1)&lt;&gt;0,MOD(ROWS($U$4:U257),$R$4+1),U255)</f>
        <v>6</v>
      </c>
      <c r="V256">
        <f t="shared" si="26"/>
        <v>600</v>
      </c>
    </row>
    <row r="257" spans="19:22" x14ac:dyDescent="0.25">
      <c r="S257">
        <f t="shared" si="25"/>
        <v>247</v>
      </c>
      <c r="T257">
        <f t="shared" si="27"/>
        <v>920</v>
      </c>
      <c r="U257">
        <f>IF(MOD(ROWS($U$3:U257),$R$4+1)&lt;&gt;0,MOD(ROWS($U$4:U258),$R$4+1),U256)</f>
        <v>7</v>
      </c>
      <c r="V257">
        <f t="shared" si="26"/>
        <v>600</v>
      </c>
    </row>
    <row r="258" spans="19:22" x14ac:dyDescent="0.25">
      <c r="S258">
        <f t="shared" ref="S258:S321" si="28">IF(U258&lt;&gt;U257,S257+1,S257)</f>
        <v>248</v>
      </c>
      <c r="T258">
        <f t="shared" si="27"/>
        <v>880</v>
      </c>
      <c r="U258">
        <f>IF(MOD(ROWS($U$3:U258),$R$4+1)&lt;&gt;0,MOD(ROWS($U$4:U259),$R$4+1),U257)</f>
        <v>8</v>
      </c>
      <c r="V258">
        <f t="shared" si="26"/>
        <v>600</v>
      </c>
    </row>
    <row r="259" spans="19:22" x14ac:dyDescent="0.25">
      <c r="S259">
        <f t="shared" si="28"/>
        <v>249</v>
      </c>
      <c r="T259">
        <f t="shared" si="27"/>
        <v>840</v>
      </c>
      <c r="U259">
        <f>IF(MOD(ROWS($U$3:U259),$R$4+1)&lt;&gt;0,MOD(ROWS($U$4:U260),$R$4+1),U258)</f>
        <v>9</v>
      </c>
      <c r="V259">
        <f t="shared" ref="V259:V322" si="29">$T$2/2</f>
        <v>600</v>
      </c>
    </row>
    <row r="260" spans="19:22" x14ac:dyDescent="0.25">
      <c r="S260">
        <f t="shared" si="28"/>
        <v>250</v>
      </c>
      <c r="T260">
        <f t="shared" ref="T260:T323" si="30">IF(U260&lt;&gt;U259,$R$2-$F$1*U260,$R$2)</f>
        <v>800</v>
      </c>
      <c r="U260">
        <f>IF(MOD(ROWS($U$3:U260),$R$4+1)&lt;&gt;0,MOD(ROWS($U$4:U261),$R$4+1),U259)</f>
        <v>10</v>
      </c>
      <c r="V260">
        <f t="shared" si="29"/>
        <v>600</v>
      </c>
    </row>
    <row r="261" spans="19:22" x14ac:dyDescent="0.25">
      <c r="S261">
        <f t="shared" si="28"/>
        <v>251</v>
      </c>
      <c r="T261">
        <f t="shared" si="30"/>
        <v>760</v>
      </c>
      <c r="U261">
        <f>IF(MOD(ROWS($U$3:U261),$R$4+1)&lt;&gt;0,MOD(ROWS($U$4:U262),$R$4+1),U260)</f>
        <v>11</v>
      </c>
      <c r="V261">
        <f t="shared" si="29"/>
        <v>600</v>
      </c>
    </row>
    <row r="262" spans="19:22" x14ac:dyDescent="0.25">
      <c r="S262">
        <f t="shared" si="28"/>
        <v>252</v>
      </c>
      <c r="T262">
        <f t="shared" si="30"/>
        <v>720</v>
      </c>
      <c r="U262">
        <f>IF(MOD(ROWS($U$3:U262),$R$4+1)&lt;&gt;0,MOD(ROWS($U$4:U263),$R$4+1),U261)</f>
        <v>12</v>
      </c>
      <c r="V262">
        <f t="shared" si="29"/>
        <v>600</v>
      </c>
    </row>
    <row r="263" spans="19:22" x14ac:dyDescent="0.25">
      <c r="S263">
        <f t="shared" si="28"/>
        <v>253</v>
      </c>
      <c r="T263">
        <f t="shared" si="30"/>
        <v>680</v>
      </c>
      <c r="U263">
        <f>IF(MOD(ROWS($U$3:U263),$R$4+1)&lt;&gt;0,MOD(ROWS($U$4:U264),$R$4+1),U262)</f>
        <v>13</v>
      </c>
      <c r="V263">
        <f t="shared" si="29"/>
        <v>600</v>
      </c>
    </row>
    <row r="264" spans="19:22" x14ac:dyDescent="0.25">
      <c r="S264">
        <f t="shared" si="28"/>
        <v>254</v>
      </c>
      <c r="T264">
        <f t="shared" si="30"/>
        <v>640</v>
      </c>
      <c r="U264">
        <f>IF(MOD(ROWS($U$3:U264),$R$4+1)&lt;&gt;0,MOD(ROWS($U$4:U265),$R$4+1),U263)</f>
        <v>14</v>
      </c>
      <c r="V264">
        <f t="shared" si="29"/>
        <v>600</v>
      </c>
    </row>
    <row r="265" spans="19:22" x14ac:dyDescent="0.25">
      <c r="S265">
        <f t="shared" si="28"/>
        <v>255</v>
      </c>
      <c r="T265">
        <f t="shared" si="30"/>
        <v>600</v>
      </c>
      <c r="U265">
        <f>IF(MOD(ROWS($U$3:U265),$R$4+1)&lt;&gt;0,MOD(ROWS($U$4:U266),$R$4+1),U264)</f>
        <v>15</v>
      </c>
      <c r="V265">
        <f t="shared" si="29"/>
        <v>600</v>
      </c>
    </row>
    <row r="266" spans="19:22" x14ac:dyDescent="0.25">
      <c r="S266">
        <f t="shared" si="28"/>
        <v>256</v>
      </c>
      <c r="T266">
        <f t="shared" si="30"/>
        <v>560</v>
      </c>
      <c r="U266">
        <f>IF(MOD(ROWS($U$3:U266),$R$4+1)&lt;&gt;0,MOD(ROWS($U$4:U267),$R$4+1),U265)</f>
        <v>16</v>
      </c>
      <c r="V266">
        <f t="shared" si="29"/>
        <v>600</v>
      </c>
    </row>
    <row r="267" spans="19:22" x14ac:dyDescent="0.25">
      <c r="S267">
        <f t="shared" si="28"/>
        <v>257</v>
      </c>
      <c r="T267">
        <f t="shared" si="30"/>
        <v>520</v>
      </c>
      <c r="U267">
        <f>IF(MOD(ROWS($U$3:U267),$R$4+1)&lt;&gt;0,MOD(ROWS($U$4:U268),$R$4+1),U266)</f>
        <v>17</v>
      </c>
      <c r="V267">
        <f t="shared" si="29"/>
        <v>600</v>
      </c>
    </row>
    <row r="268" spans="19:22" x14ac:dyDescent="0.25">
      <c r="S268">
        <f t="shared" si="28"/>
        <v>258</v>
      </c>
      <c r="T268">
        <f t="shared" si="30"/>
        <v>480</v>
      </c>
      <c r="U268">
        <f>IF(MOD(ROWS($U$3:U268),$R$4+1)&lt;&gt;0,MOD(ROWS($U$4:U269),$R$4+1),U267)</f>
        <v>18</v>
      </c>
      <c r="V268">
        <f t="shared" si="29"/>
        <v>600</v>
      </c>
    </row>
    <row r="269" spans="19:22" x14ac:dyDescent="0.25">
      <c r="S269">
        <f t="shared" si="28"/>
        <v>259</v>
      </c>
      <c r="T269">
        <f t="shared" si="30"/>
        <v>440</v>
      </c>
      <c r="U269">
        <f>IF(MOD(ROWS($U$3:U269),$R$4+1)&lt;&gt;0,MOD(ROWS($U$4:U270),$R$4+1),U268)</f>
        <v>19</v>
      </c>
      <c r="V269">
        <f t="shared" si="29"/>
        <v>600</v>
      </c>
    </row>
    <row r="270" spans="19:22" x14ac:dyDescent="0.25">
      <c r="S270">
        <f t="shared" si="28"/>
        <v>260</v>
      </c>
      <c r="T270">
        <f t="shared" si="30"/>
        <v>400</v>
      </c>
      <c r="U270">
        <f>IF(MOD(ROWS($U$3:U270),$R$4+1)&lt;&gt;0,MOD(ROWS($U$4:U271),$R$4+1),U269)</f>
        <v>20</v>
      </c>
      <c r="V270">
        <f t="shared" si="29"/>
        <v>600</v>
      </c>
    </row>
    <row r="271" spans="19:22" x14ac:dyDescent="0.25">
      <c r="S271">
        <f t="shared" si="28"/>
        <v>261</v>
      </c>
      <c r="T271">
        <f t="shared" si="30"/>
        <v>360</v>
      </c>
      <c r="U271">
        <f>IF(MOD(ROWS($U$3:U271),$R$4+1)&lt;&gt;0,MOD(ROWS($U$4:U272),$R$4+1),U270)</f>
        <v>21</v>
      </c>
      <c r="V271">
        <f t="shared" si="29"/>
        <v>600</v>
      </c>
    </row>
    <row r="272" spans="19:22" x14ac:dyDescent="0.25">
      <c r="S272">
        <f t="shared" si="28"/>
        <v>262</v>
      </c>
      <c r="T272">
        <f t="shared" si="30"/>
        <v>320</v>
      </c>
      <c r="U272">
        <f>IF(MOD(ROWS($U$3:U272),$R$4+1)&lt;&gt;0,MOD(ROWS($U$4:U273),$R$4+1),U271)</f>
        <v>22</v>
      </c>
      <c r="V272">
        <f t="shared" si="29"/>
        <v>600</v>
      </c>
    </row>
    <row r="273" spans="19:22" x14ac:dyDescent="0.25">
      <c r="S273">
        <f t="shared" si="28"/>
        <v>263</v>
      </c>
      <c r="T273">
        <f t="shared" si="30"/>
        <v>280</v>
      </c>
      <c r="U273">
        <f>IF(MOD(ROWS($U$3:U273),$R$4+1)&lt;&gt;0,MOD(ROWS($U$4:U274),$R$4+1),U272)</f>
        <v>23</v>
      </c>
      <c r="V273">
        <f t="shared" si="29"/>
        <v>600</v>
      </c>
    </row>
    <row r="274" spans="19:22" x14ac:dyDescent="0.25">
      <c r="S274">
        <f t="shared" si="28"/>
        <v>264</v>
      </c>
      <c r="T274">
        <f t="shared" si="30"/>
        <v>240</v>
      </c>
      <c r="U274">
        <f>IF(MOD(ROWS($U$3:U274),$R$4+1)&lt;&gt;0,MOD(ROWS($U$4:U275),$R$4+1),U273)</f>
        <v>24</v>
      </c>
      <c r="V274">
        <f t="shared" si="29"/>
        <v>600</v>
      </c>
    </row>
    <row r="275" spans="19:22" x14ac:dyDescent="0.25">
      <c r="S275">
        <f t="shared" si="28"/>
        <v>265</v>
      </c>
      <c r="T275">
        <f t="shared" si="30"/>
        <v>200</v>
      </c>
      <c r="U275">
        <f>IF(MOD(ROWS($U$3:U275),$R$4+1)&lt;&gt;0,MOD(ROWS($U$4:U276),$R$4+1),U274)</f>
        <v>25</v>
      </c>
      <c r="V275">
        <f t="shared" si="29"/>
        <v>600</v>
      </c>
    </row>
    <row r="276" spans="19:22" x14ac:dyDescent="0.25">
      <c r="S276">
        <f t="shared" si="28"/>
        <v>266</v>
      </c>
      <c r="T276">
        <f t="shared" si="30"/>
        <v>160</v>
      </c>
      <c r="U276">
        <f>IF(MOD(ROWS($U$3:U276),$R$4+1)&lt;&gt;0,MOD(ROWS($U$4:U277),$R$4+1),U275)</f>
        <v>26</v>
      </c>
      <c r="V276">
        <f t="shared" si="29"/>
        <v>600</v>
      </c>
    </row>
    <row r="277" spans="19:22" x14ac:dyDescent="0.25">
      <c r="S277">
        <f t="shared" si="28"/>
        <v>267</v>
      </c>
      <c r="T277">
        <f t="shared" si="30"/>
        <v>120</v>
      </c>
      <c r="U277">
        <f>IF(MOD(ROWS($U$3:U277),$R$4+1)&lt;&gt;0,MOD(ROWS($U$4:U278),$R$4+1),U276)</f>
        <v>27</v>
      </c>
      <c r="V277">
        <f t="shared" si="29"/>
        <v>600</v>
      </c>
    </row>
    <row r="278" spans="19:22" x14ac:dyDescent="0.25">
      <c r="S278">
        <f t="shared" si="28"/>
        <v>268</v>
      </c>
      <c r="T278">
        <f t="shared" si="30"/>
        <v>80</v>
      </c>
      <c r="U278">
        <f>IF(MOD(ROWS($U$3:U278),$R$4+1)&lt;&gt;0,MOD(ROWS($U$4:U279),$R$4+1),U277)</f>
        <v>28</v>
      </c>
      <c r="V278">
        <f t="shared" si="29"/>
        <v>600</v>
      </c>
    </row>
    <row r="279" spans="19:22" x14ac:dyDescent="0.25">
      <c r="S279">
        <f t="shared" si="28"/>
        <v>269</v>
      </c>
      <c r="T279">
        <f t="shared" si="30"/>
        <v>40</v>
      </c>
      <c r="U279">
        <f>IF(MOD(ROWS($U$3:U279),$R$4+1)&lt;&gt;0,MOD(ROWS($U$4:U280),$R$4+1),U278)</f>
        <v>29</v>
      </c>
      <c r="V279">
        <f t="shared" si="29"/>
        <v>600</v>
      </c>
    </row>
    <row r="280" spans="19:22" x14ac:dyDescent="0.25">
      <c r="S280">
        <f t="shared" si="28"/>
        <v>270</v>
      </c>
      <c r="T280">
        <f t="shared" si="30"/>
        <v>0</v>
      </c>
      <c r="U280">
        <f>IF(MOD(ROWS($U$3:U280),$R$4+1)&lt;&gt;0,MOD(ROWS($U$4:U281),$R$4+1),U279)</f>
        <v>30</v>
      </c>
      <c r="V280">
        <f t="shared" si="29"/>
        <v>600</v>
      </c>
    </row>
    <row r="281" spans="19:22" x14ac:dyDescent="0.25">
      <c r="S281">
        <f t="shared" si="28"/>
        <v>270</v>
      </c>
      <c r="T281">
        <f t="shared" si="30"/>
        <v>1200</v>
      </c>
      <c r="U281">
        <f>IF(MOD(ROWS($U$3:U281),$R$4+1)&lt;&gt;0,MOD(ROWS($U$4:U282),$R$4+1),U280)</f>
        <v>30</v>
      </c>
      <c r="V281">
        <f t="shared" si="29"/>
        <v>600</v>
      </c>
    </row>
    <row r="282" spans="19:22" x14ac:dyDescent="0.25">
      <c r="S282">
        <f t="shared" si="28"/>
        <v>271</v>
      </c>
      <c r="T282">
        <f t="shared" si="30"/>
        <v>1160</v>
      </c>
      <c r="U282">
        <f>IF(MOD(ROWS($U$3:U282),$R$4+1)&lt;&gt;0,MOD(ROWS($U$4:U283),$R$4+1),U281)</f>
        <v>1</v>
      </c>
      <c r="V282">
        <f t="shared" si="29"/>
        <v>600</v>
      </c>
    </row>
    <row r="283" spans="19:22" x14ac:dyDescent="0.25">
      <c r="S283">
        <f t="shared" si="28"/>
        <v>272</v>
      </c>
      <c r="T283">
        <f t="shared" si="30"/>
        <v>1120</v>
      </c>
      <c r="U283">
        <f>IF(MOD(ROWS($U$3:U283),$R$4+1)&lt;&gt;0,MOD(ROWS($U$4:U284),$R$4+1),U282)</f>
        <v>2</v>
      </c>
      <c r="V283">
        <f t="shared" si="29"/>
        <v>600</v>
      </c>
    </row>
    <row r="284" spans="19:22" x14ac:dyDescent="0.25">
      <c r="S284">
        <f t="shared" si="28"/>
        <v>273</v>
      </c>
      <c r="T284">
        <f t="shared" si="30"/>
        <v>1080</v>
      </c>
      <c r="U284">
        <f>IF(MOD(ROWS($U$3:U284),$R$4+1)&lt;&gt;0,MOD(ROWS($U$4:U285),$R$4+1),U283)</f>
        <v>3</v>
      </c>
      <c r="V284">
        <f t="shared" si="29"/>
        <v>600</v>
      </c>
    </row>
    <row r="285" spans="19:22" x14ac:dyDescent="0.25">
      <c r="S285">
        <f t="shared" si="28"/>
        <v>274</v>
      </c>
      <c r="T285">
        <f t="shared" si="30"/>
        <v>1040</v>
      </c>
      <c r="U285">
        <f>IF(MOD(ROWS($U$3:U285),$R$4+1)&lt;&gt;0,MOD(ROWS($U$4:U286),$R$4+1),U284)</f>
        <v>4</v>
      </c>
      <c r="V285">
        <f t="shared" si="29"/>
        <v>600</v>
      </c>
    </row>
    <row r="286" spans="19:22" x14ac:dyDescent="0.25">
      <c r="S286">
        <f t="shared" si="28"/>
        <v>275</v>
      </c>
      <c r="T286">
        <f t="shared" si="30"/>
        <v>1000</v>
      </c>
      <c r="U286">
        <f>IF(MOD(ROWS($U$3:U286),$R$4+1)&lt;&gt;0,MOD(ROWS($U$4:U287),$R$4+1),U285)</f>
        <v>5</v>
      </c>
      <c r="V286">
        <f t="shared" si="29"/>
        <v>600</v>
      </c>
    </row>
    <row r="287" spans="19:22" x14ac:dyDescent="0.25">
      <c r="S287">
        <f t="shared" si="28"/>
        <v>276</v>
      </c>
      <c r="T287">
        <f t="shared" si="30"/>
        <v>960</v>
      </c>
      <c r="U287">
        <f>IF(MOD(ROWS($U$3:U287),$R$4+1)&lt;&gt;0,MOD(ROWS($U$4:U288),$R$4+1),U286)</f>
        <v>6</v>
      </c>
      <c r="V287">
        <f t="shared" si="29"/>
        <v>600</v>
      </c>
    </row>
    <row r="288" spans="19:22" x14ac:dyDescent="0.25">
      <c r="S288">
        <f t="shared" si="28"/>
        <v>277</v>
      </c>
      <c r="T288">
        <f t="shared" si="30"/>
        <v>920</v>
      </c>
      <c r="U288">
        <f>IF(MOD(ROWS($U$3:U288),$R$4+1)&lt;&gt;0,MOD(ROWS($U$4:U289),$R$4+1),U287)</f>
        <v>7</v>
      </c>
      <c r="V288">
        <f t="shared" si="29"/>
        <v>600</v>
      </c>
    </row>
    <row r="289" spans="19:22" x14ac:dyDescent="0.25">
      <c r="S289">
        <f t="shared" si="28"/>
        <v>278</v>
      </c>
      <c r="T289">
        <f t="shared" si="30"/>
        <v>880</v>
      </c>
      <c r="U289">
        <f>IF(MOD(ROWS($U$3:U289),$R$4+1)&lt;&gt;0,MOD(ROWS($U$4:U290),$R$4+1),U288)</f>
        <v>8</v>
      </c>
      <c r="V289">
        <f t="shared" si="29"/>
        <v>600</v>
      </c>
    </row>
    <row r="290" spans="19:22" x14ac:dyDescent="0.25">
      <c r="S290">
        <f t="shared" si="28"/>
        <v>279</v>
      </c>
      <c r="T290">
        <f t="shared" si="30"/>
        <v>840</v>
      </c>
      <c r="U290">
        <f>IF(MOD(ROWS($U$3:U290),$R$4+1)&lt;&gt;0,MOD(ROWS($U$4:U291),$R$4+1),U289)</f>
        <v>9</v>
      </c>
      <c r="V290">
        <f t="shared" si="29"/>
        <v>600</v>
      </c>
    </row>
    <row r="291" spans="19:22" x14ac:dyDescent="0.25">
      <c r="S291">
        <f t="shared" si="28"/>
        <v>280</v>
      </c>
      <c r="T291">
        <f t="shared" si="30"/>
        <v>800</v>
      </c>
      <c r="U291">
        <f>IF(MOD(ROWS($U$3:U291),$R$4+1)&lt;&gt;0,MOD(ROWS($U$4:U292),$R$4+1),U290)</f>
        <v>10</v>
      </c>
      <c r="V291">
        <f t="shared" si="29"/>
        <v>600</v>
      </c>
    </row>
    <row r="292" spans="19:22" x14ac:dyDescent="0.25">
      <c r="S292">
        <f t="shared" si="28"/>
        <v>281</v>
      </c>
      <c r="T292">
        <f t="shared" si="30"/>
        <v>760</v>
      </c>
      <c r="U292">
        <f>IF(MOD(ROWS($U$3:U292),$R$4+1)&lt;&gt;0,MOD(ROWS($U$4:U293),$R$4+1),U291)</f>
        <v>11</v>
      </c>
      <c r="V292">
        <f t="shared" si="29"/>
        <v>600</v>
      </c>
    </row>
    <row r="293" spans="19:22" x14ac:dyDescent="0.25">
      <c r="S293">
        <f t="shared" si="28"/>
        <v>282</v>
      </c>
      <c r="T293">
        <f t="shared" si="30"/>
        <v>720</v>
      </c>
      <c r="U293">
        <f>IF(MOD(ROWS($U$3:U293),$R$4+1)&lt;&gt;0,MOD(ROWS($U$4:U294),$R$4+1),U292)</f>
        <v>12</v>
      </c>
      <c r="V293">
        <f t="shared" si="29"/>
        <v>600</v>
      </c>
    </row>
    <row r="294" spans="19:22" x14ac:dyDescent="0.25">
      <c r="S294">
        <f t="shared" si="28"/>
        <v>283</v>
      </c>
      <c r="T294">
        <f t="shared" si="30"/>
        <v>680</v>
      </c>
      <c r="U294">
        <f>IF(MOD(ROWS($U$3:U294),$R$4+1)&lt;&gt;0,MOD(ROWS($U$4:U295),$R$4+1),U293)</f>
        <v>13</v>
      </c>
      <c r="V294">
        <f t="shared" si="29"/>
        <v>600</v>
      </c>
    </row>
    <row r="295" spans="19:22" x14ac:dyDescent="0.25">
      <c r="S295">
        <f t="shared" si="28"/>
        <v>284</v>
      </c>
      <c r="T295">
        <f t="shared" si="30"/>
        <v>640</v>
      </c>
      <c r="U295">
        <f>IF(MOD(ROWS($U$3:U295),$R$4+1)&lt;&gt;0,MOD(ROWS($U$4:U296),$R$4+1),U294)</f>
        <v>14</v>
      </c>
      <c r="V295">
        <f t="shared" si="29"/>
        <v>600</v>
      </c>
    </row>
    <row r="296" spans="19:22" x14ac:dyDescent="0.25">
      <c r="S296">
        <f t="shared" si="28"/>
        <v>285</v>
      </c>
      <c r="T296">
        <f t="shared" si="30"/>
        <v>600</v>
      </c>
      <c r="U296">
        <f>IF(MOD(ROWS($U$3:U296),$R$4+1)&lt;&gt;0,MOD(ROWS($U$4:U297),$R$4+1),U295)</f>
        <v>15</v>
      </c>
      <c r="V296">
        <f t="shared" si="29"/>
        <v>600</v>
      </c>
    </row>
    <row r="297" spans="19:22" x14ac:dyDescent="0.25">
      <c r="S297">
        <f t="shared" si="28"/>
        <v>286</v>
      </c>
      <c r="T297">
        <f t="shared" si="30"/>
        <v>560</v>
      </c>
      <c r="U297">
        <f>IF(MOD(ROWS($U$3:U297),$R$4+1)&lt;&gt;0,MOD(ROWS($U$4:U298),$R$4+1),U296)</f>
        <v>16</v>
      </c>
      <c r="V297">
        <f t="shared" si="29"/>
        <v>600</v>
      </c>
    </row>
    <row r="298" spans="19:22" x14ac:dyDescent="0.25">
      <c r="S298">
        <f t="shared" si="28"/>
        <v>287</v>
      </c>
      <c r="T298">
        <f t="shared" si="30"/>
        <v>520</v>
      </c>
      <c r="U298">
        <f>IF(MOD(ROWS($U$3:U298),$R$4+1)&lt;&gt;0,MOD(ROWS($U$4:U299),$R$4+1),U297)</f>
        <v>17</v>
      </c>
      <c r="V298">
        <f t="shared" si="29"/>
        <v>600</v>
      </c>
    </row>
    <row r="299" spans="19:22" x14ac:dyDescent="0.25">
      <c r="S299">
        <f t="shared" si="28"/>
        <v>288</v>
      </c>
      <c r="T299">
        <f t="shared" si="30"/>
        <v>480</v>
      </c>
      <c r="U299">
        <f>IF(MOD(ROWS($U$3:U299),$R$4+1)&lt;&gt;0,MOD(ROWS($U$4:U300),$R$4+1),U298)</f>
        <v>18</v>
      </c>
      <c r="V299">
        <f t="shared" si="29"/>
        <v>600</v>
      </c>
    </row>
    <row r="300" spans="19:22" x14ac:dyDescent="0.25">
      <c r="S300">
        <f t="shared" si="28"/>
        <v>289</v>
      </c>
      <c r="T300">
        <f t="shared" si="30"/>
        <v>440</v>
      </c>
      <c r="U300">
        <f>IF(MOD(ROWS($U$3:U300),$R$4+1)&lt;&gt;0,MOD(ROWS($U$4:U301),$R$4+1),U299)</f>
        <v>19</v>
      </c>
      <c r="V300">
        <f t="shared" si="29"/>
        <v>600</v>
      </c>
    </row>
    <row r="301" spans="19:22" x14ac:dyDescent="0.25">
      <c r="S301">
        <f t="shared" si="28"/>
        <v>290</v>
      </c>
      <c r="T301">
        <f t="shared" si="30"/>
        <v>400</v>
      </c>
      <c r="U301">
        <f>IF(MOD(ROWS($U$3:U301),$R$4+1)&lt;&gt;0,MOD(ROWS($U$4:U302),$R$4+1),U300)</f>
        <v>20</v>
      </c>
      <c r="V301">
        <f t="shared" si="29"/>
        <v>600</v>
      </c>
    </row>
    <row r="302" spans="19:22" x14ac:dyDescent="0.25">
      <c r="S302">
        <f t="shared" si="28"/>
        <v>291</v>
      </c>
      <c r="T302">
        <f t="shared" si="30"/>
        <v>360</v>
      </c>
      <c r="U302">
        <f>IF(MOD(ROWS($U$3:U302),$R$4+1)&lt;&gt;0,MOD(ROWS($U$4:U303),$R$4+1),U301)</f>
        <v>21</v>
      </c>
      <c r="V302">
        <f t="shared" si="29"/>
        <v>600</v>
      </c>
    </row>
    <row r="303" spans="19:22" x14ac:dyDescent="0.25">
      <c r="S303">
        <f t="shared" si="28"/>
        <v>292</v>
      </c>
      <c r="T303">
        <f t="shared" si="30"/>
        <v>320</v>
      </c>
      <c r="U303">
        <f>IF(MOD(ROWS($U$3:U303),$R$4+1)&lt;&gt;0,MOD(ROWS($U$4:U304),$R$4+1),U302)</f>
        <v>22</v>
      </c>
      <c r="V303">
        <f t="shared" si="29"/>
        <v>600</v>
      </c>
    </row>
    <row r="304" spans="19:22" x14ac:dyDescent="0.25">
      <c r="S304">
        <f t="shared" si="28"/>
        <v>293</v>
      </c>
      <c r="T304">
        <f t="shared" si="30"/>
        <v>280</v>
      </c>
      <c r="U304">
        <f>IF(MOD(ROWS($U$3:U304),$R$4+1)&lt;&gt;0,MOD(ROWS($U$4:U305),$R$4+1),U303)</f>
        <v>23</v>
      </c>
      <c r="V304">
        <f t="shared" si="29"/>
        <v>600</v>
      </c>
    </row>
    <row r="305" spans="19:22" x14ac:dyDescent="0.25">
      <c r="S305">
        <f t="shared" si="28"/>
        <v>294</v>
      </c>
      <c r="T305">
        <f t="shared" si="30"/>
        <v>240</v>
      </c>
      <c r="U305">
        <f>IF(MOD(ROWS($U$3:U305),$R$4+1)&lt;&gt;0,MOD(ROWS($U$4:U306),$R$4+1),U304)</f>
        <v>24</v>
      </c>
      <c r="V305">
        <f t="shared" si="29"/>
        <v>600</v>
      </c>
    </row>
    <row r="306" spans="19:22" x14ac:dyDescent="0.25">
      <c r="S306">
        <f t="shared" si="28"/>
        <v>295</v>
      </c>
      <c r="T306">
        <f t="shared" si="30"/>
        <v>200</v>
      </c>
      <c r="U306">
        <f>IF(MOD(ROWS($U$3:U306),$R$4+1)&lt;&gt;0,MOD(ROWS($U$4:U307),$R$4+1),U305)</f>
        <v>25</v>
      </c>
      <c r="V306">
        <f t="shared" si="29"/>
        <v>600</v>
      </c>
    </row>
    <row r="307" spans="19:22" x14ac:dyDescent="0.25">
      <c r="S307">
        <f t="shared" si="28"/>
        <v>296</v>
      </c>
      <c r="T307">
        <f t="shared" si="30"/>
        <v>160</v>
      </c>
      <c r="U307">
        <f>IF(MOD(ROWS($U$3:U307),$R$4+1)&lt;&gt;0,MOD(ROWS($U$4:U308),$R$4+1),U306)</f>
        <v>26</v>
      </c>
      <c r="V307">
        <f t="shared" si="29"/>
        <v>600</v>
      </c>
    </row>
    <row r="308" spans="19:22" x14ac:dyDescent="0.25">
      <c r="S308">
        <f t="shared" si="28"/>
        <v>297</v>
      </c>
      <c r="T308">
        <f t="shared" si="30"/>
        <v>120</v>
      </c>
      <c r="U308">
        <f>IF(MOD(ROWS($U$3:U308),$R$4+1)&lt;&gt;0,MOD(ROWS($U$4:U309),$R$4+1),U307)</f>
        <v>27</v>
      </c>
      <c r="V308">
        <f t="shared" si="29"/>
        <v>600</v>
      </c>
    </row>
    <row r="309" spans="19:22" x14ac:dyDescent="0.25">
      <c r="S309">
        <f t="shared" si="28"/>
        <v>298</v>
      </c>
      <c r="T309">
        <f t="shared" si="30"/>
        <v>80</v>
      </c>
      <c r="U309">
        <f>IF(MOD(ROWS($U$3:U309),$R$4+1)&lt;&gt;0,MOD(ROWS($U$4:U310),$R$4+1),U308)</f>
        <v>28</v>
      </c>
      <c r="V309">
        <f t="shared" si="29"/>
        <v>600</v>
      </c>
    </row>
    <row r="310" spans="19:22" x14ac:dyDescent="0.25">
      <c r="S310">
        <f t="shared" si="28"/>
        <v>299</v>
      </c>
      <c r="T310">
        <f t="shared" si="30"/>
        <v>40</v>
      </c>
      <c r="U310">
        <f>IF(MOD(ROWS($U$3:U310),$R$4+1)&lt;&gt;0,MOD(ROWS($U$4:U311),$R$4+1),U309)</f>
        <v>29</v>
      </c>
      <c r="V310">
        <f t="shared" si="29"/>
        <v>600</v>
      </c>
    </row>
    <row r="311" spans="19:22" x14ac:dyDescent="0.25">
      <c r="S311">
        <f t="shared" si="28"/>
        <v>300</v>
      </c>
      <c r="T311">
        <f t="shared" si="30"/>
        <v>0</v>
      </c>
      <c r="U311">
        <f>IF(MOD(ROWS($U$3:U311),$R$4+1)&lt;&gt;0,MOD(ROWS($U$4:U312),$R$4+1),U310)</f>
        <v>30</v>
      </c>
      <c r="V311">
        <f t="shared" si="29"/>
        <v>600</v>
      </c>
    </row>
    <row r="312" spans="19:22" x14ac:dyDescent="0.25">
      <c r="S312">
        <f t="shared" si="28"/>
        <v>300</v>
      </c>
      <c r="T312">
        <f t="shared" si="30"/>
        <v>1200</v>
      </c>
      <c r="U312">
        <f>IF(MOD(ROWS($U$3:U312),$R$4+1)&lt;&gt;0,MOD(ROWS($U$4:U313),$R$4+1),U311)</f>
        <v>30</v>
      </c>
      <c r="V312">
        <f t="shared" si="29"/>
        <v>600</v>
      </c>
    </row>
    <row r="313" spans="19:22" x14ac:dyDescent="0.25">
      <c r="S313">
        <f t="shared" si="28"/>
        <v>301</v>
      </c>
      <c r="T313">
        <f t="shared" si="30"/>
        <v>1160</v>
      </c>
      <c r="U313">
        <f>IF(MOD(ROWS($U$3:U313),$R$4+1)&lt;&gt;0,MOD(ROWS($U$4:U314),$R$4+1),U312)</f>
        <v>1</v>
      </c>
      <c r="V313">
        <f t="shared" si="29"/>
        <v>600</v>
      </c>
    </row>
    <row r="314" spans="19:22" x14ac:dyDescent="0.25">
      <c r="S314">
        <f t="shared" si="28"/>
        <v>302</v>
      </c>
      <c r="T314">
        <f t="shared" si="30"/>
        <v>1120</v>
      </c>
      <c r="U314">
        <f>IF(MOD(ROWS($U$3:U314),$R$4+1)&lt;&gt;0,MOD(ROWS($U$4:U315),$R$4+1),U313)</f>
        <v>2</v>
      </c>
      <c r="V314">
        <f t="shared" si="29"/>
        <v>600</v>
      </c>
    </row>
    <row r="315" spans="19:22" x14ac:dyDescent="0.25">
      <c r="S315">
        <f t="shared" si="28"/>
        <v>303</v>
      </c>
      <c r="T315">
        <f t="shared" si="30"/>
        <v>1080</v>
      </c>
      <c r="U315">
        <f>IF(MOD(ROWS($U$3:U315),$R$4+1)&lt;&gt;0,MOD(ROWS($U$4:U316),$R$4+1),U314)</f>
        <v>3</v>
      </c>
      <c r="V315">
        <f t="shared" si="29"/>
        <v>600</v>
      </c>
    </row>
    <row r="316" spans="19:22" x14ac:dyDescent="0.25">
      <c r="S316">
        <f t="shared" si="28"/>
        <v>304</v>
      </c>
      <c r="T316">
        <f t="shared" si="30"/>
        <v>1040</v>
      </c>
      <c r="U316">
        <f>IF(MOD(ROWS($U$3:U316),$R$4+1)&lt;&gt;0,MOD(ROWS($U$4:U317),$R$4+1),U315)</f>
        <v>4</v>
      </c>
      <c r="V316">
        <f t="shared" si="29"/>
        <v>600</v>
      </c>
    </row>
    <row r="317" spans="19:22" x14ac:dyDescent="0.25">
      <c r="S317">
        <f t="shared" si="28"/>
        <v>305</v>
      </c>
      <c r="T317">
        <f t="shared" si="30"/>
        <v>1000</v>
      </c>
      <c r="U317">
        <f>IF(MOD(ROWS($U$3:U317),$R$4+1)&lt;&gt;0,MOD(ROWS($U$4:U318),$R$4+1),U316)</f>
        <v>5</v>
      </c>
      <c r="V317">
        <f t="shared" si="29"/>
        <v>600</v>
      </c>
    </row>
    <row r="318" spans="19:22" x14ac:dyDescent="0.25">
      <c r="S318">
        <f t="shared" si="28"/>
        <v>306</v>
      </c>
      <c r="T318">
        <f t="shared" si="30"/>
        <v>960</v>
      </c>
      <c r="U318">
        <f>IF(MOD(ROWS($U$3:U318),$R$4+1)&lt;&gt;0,MOD(ROWS($U$4:U319),$R$4+1),U317)</f>
        <v>6</v>
      </c>
      <c r="V318">
        <f t="shared" si="29"/>
        <v>600</v>
      </c>
    </row>
    <row r="319" spans="19:22" x14ac:dyDescent="0.25">
      <c r="S319">
        <f t="shared" si="28"/>
        <v>307</v>
      </c>
      <c r="T319">
        <f t="shared" si="30"/>
        <v>920</v>
      </c>
      <c r="U319">
        <f>IF(MOD(ROWS($U$3:U319),$R$4+1)&lt;&gt;0,MOD(ROWS($U$4:U320),$R$4+1),U318)</f>
        <v>7</v>
      </c>
      <c r="V319">
        <f t="shared" si="29"/>
        <v>600</v>
      </c>
    </row>
    <row r="320" spans="19:22" x14ac:dyDescent="0.25">
      <c r="S320">
        <f t="shared" si="28"/>
        <v>308</v>
      </c>
      <c r="T320">
        <f t="shared" si="30"/>
        <v>880</v>
      </c>
      <c r="U320">
        <f>IF(MOD(ROWS($U$3:U320),$R$4+1)&lt;&gt;0,MOD(ROWS($U$4:U321),$R$4+1),U319)</f>
        <v>8</v>
      </c>
      <c r="V320">
        <f t="shared" si="29"/>
        <v>600</v>
      </c>
    </row>
    <row r="321" spans="19:22" x14ac:dyDescent="0.25">
      <c r="S321">
        <f t="shared" si="28"/>
        <v>309</v>
      </c>
      <c r="T321">
        <f t="shared" si="30"/>
        <v>840</v>
      </c>
      <c r="U321">
        <f>IF(MOD(ROWS($U$3:U321),$R$4+1)&lt;&gt;0,MOD(ROWS($U$4:U322),$R$4+1),U320)</f>
        <v>9</v>
      </c>
      <c r="V321">
        <f t="shared" si="29"/>
        <v>600</v>
      </c>
    </row>
    <row r="322" spans="19:22" x14ac:dyDescent="0.25">
      <c r="S322">
        <f t="shared" ref="S322:S385" si="31">IF(U322&lt;&gt;U321,S321+1,S321)</f>
        <v>310</v>
      </c>
      <c r="T322">
        <f t="shared" si="30"/>
        <v>800</v>
      </c>
      <c r="U322">
        <f>IF(MOD(ROWS($U$3:U322),$R$4+1)&lt;&gt;0,MOD(ROWS($U$4:U323),$R$4+1),U321)</f>
        <v>10</v>
      </c>
      <c r="V322">
        <f t="shared" si="29"/>
        <v>600</v>
      </c>
    </row>
    <row r="323" spans="19:22" x14ac:dyDescent="0.25">
      <c r="S323">
        <f t="shared" si="31"/>
        <v>311</v>
      </c>
      <c r="T323">
        <f t="shared" si="30"/>
        <v>760</v>
      </c>
      <c r="U323">
        <f>IF(MOD(ROWS($U$3:U323),$R$4+1)&lt;&gt;0,MOD(ROWS($U$4:U324),$R$4+1),U322)</f>
        <v>11</v>
      </c>
      <c r="V323">
        <f t="shared" ref="V323:V386" si="32">$T$2/2</f>
        <v>600</v>
      </c>
    </row>
    <row r="324" spans="19:22" x14ac:dyDescent="0.25">
      <c r="S324">
        <f t="shared" si="31"/>
        <v>312</v>
      </c>
      <c r="T324">
        <f t="shared" ref="T324:T387" si="33">IF(U324&lt;&gt;U323,$R$2-$F$1*U324,$R$2)</f>
        <v>720</v>
      </c>
      <c r="U324">
        <f>IF(MOD(ROWS($U$3:U324),$R$4+1)&lt;&gt;0,MOD(ROWS($U$4:U325),$R$4+1),U323)</f>
        <v>12</v>
      </c>
      <c r="V324">
        <f t="shared" si="32"/>
        <v>600</v>
      </c>
    </row>
    <row r="325" spans="19:22" x14ac:dyDescent="0.25">
      <c r="S325">
        <f t="shared" si="31"/>
        <v>313</v>
      </c>
      <c r="T325">
        <f t="shared" si="33"/>
        <v>680</v>
      </c>
      <c r="U325">
        <f>IF(MOD(ROWS($U$3:U325),$R$4+1)&lt;&gt;0,MOD(ROWS($U$4:U326),$R$4+1),U324)</f>
        <v>13</v>
      </c>
      <c r="V325">
        <f t="shared" si="32"/>
        <v>600</v>
      </c>
    </row>
    <row r="326" spans="19:22" x14ac:dyDescent="0.25">
      <c r="S326">
        <f t="shared" si="31"/>
        <v>314</v>
      </c>
      <c r="T326">
        <f t="shared" si="33"/>
        <v>640</v>
      </c>
      <c r="U326">
        <f>IF(MOD(ROWS($U$3:U326),$R$4+1)&lt;&gt;0,MOD(ROWS($U$4:U327),$R$4+1),U325)</f>
        <v>14</v>
      </c>
      <c r="V326">
        <f t="shared" si="32"/>
        <v>600</v>
      </c>
    </row>
    <row r="327" spans="19:22" x14ac:dyDescent="0.25">
      <c r="S327">
        <f t="shared" si="31"/>
        <v>315</v>
      </c>
      <c r="T327">
        <f t="shared" si="33"/>
        <v>600</v>
      </c>
      <c r="U327">
        <f>IF(MOD(ROWS($U$3:U327),$R$4+1)&lt;&gt;0,MOD(ROWS($U$4:U328),$R$4+1),U326)</f>
        <v>15</v>
      </c>
      <c r="V327">
        <f t="shared" si="32"/>
        <v>600</v>
      </c>
    </row>
    <row r="328" spans="19:22" x14ac:dyDescent="0.25">
      <c r="S328">
        <f t="shared" si="31"/>
        <v>316</v>
      </c>
      <c r="T328">
        <f t="shared" si="33"/>
        <v>560</v>
      </c>
      <c r="U328">
        <f>IF(MOD(ROWS($U$3:U328),$R$4+1)&lt;&gt;0,MOD(ROWS($U$4:U329),$R$4+1),U327)</f>
        <v>16</v>
      </c>
      <c r="V328">
        <f t="shared" si="32"/>
        <v>600</v>
      </c>
    </row>
    <row r="329" spans="19:22" x14ac:dyDescent="0.25">
      <c r="S329">
        <f t="shared" si="31"/>
        <v>317</v>
      </c>
      <c r="T329">
        <f t="shared" si="33"/>
        <v>520</v>
      </c>
      <c r="U329">
        <f>IF(MOD(ROWS($U$3:U329),$R$4+1)&lt;&gt;0,MOD(ROWS($U$4:U330),$R$4+1),U328)</f>
        <v>17</v>
      </c>
      <c r="V329">
        <f t="shared" si="32"/>
        <v>600</v>
      </c>
    </row>
    <row r="330" spans="19:22" x14ac:dyDescent="0.25">
      <c r="S330">
        <f t="shared" si="31"/>
        <v>318</v>
      </c>
      <c r="T330">
        <f t="shared" si="33"/>
        <v>480</v>
      </c>
      <c r="U330">
        <f>IF(MOD(ROWS($U$3:U330),$R$4+1)&lt;&gt;0,MOD(ROWS($U$4:U331),$R$4+1),U329)</f>
        <v>18</v>
      </c>
      <c r="V330">
        <f t="shared" si="32"/>
        <v>600</v>
      </c>
    </row>
    <row r="331" spans="19:22" x14ac:dyDescent="0.25">
      <c r="S331">
        <f t="shared" si="31"/>
        <v>319</v>
      </c>
      <c r="T331">
        <f t="shared" si="33"/>
        <v>440</v>
      </c>
      <c r="U331">
        <f>IF(MOD(ROWS($U$3:U331),$R$4+1)&lt;&gt;0,MOD(ROWS($U$4:U332),$R$4+1),U330)</f>
        <v>19</v>
      </c>
      <c r="V331">
        <f t="shared" si="32"/>
        <v>600</v>
      </c>
    </row>
    <row r="332" spans="19:22" x14ac:dyDescent="0.25">
      <c r="S332">
        <f t="shared" si="31"/>
        <v>320</v>
      </c>
      <c r="T332">
        <f t="shared" si="33"/>
        <v>400</v>
      </c>
      <c r="U332">
        <f>IF(MOD(ROWS($U$3:U332),$R$4+1)&lt;&gt;0,MOD(ROWS($U$4:U333),$R$4+1),U331)</f>
        <v>20</v>
      </c>
      <c r="V332">
        <f t="shared" si="32"/>
        <v>600</v>
      </c>
    </row>
    <row r="333" spans="19:22" x14ac:dyDescent="0.25">
      <c r="S333">
        <f t="shared" si="31"/>
        <v>321</v>
      </c>
      <c r="T333">
        <f t="shared" si="33"/>
        <v>360</v>
      </c>
      <c r="U333">
        <f>IF(MOD(ROWS($U$3:U333),$R$4+1)&lt;&gt;0,MOD(ROWS($U$4:U334),$R$4+1),U332)</f>
        <v>21</v>
      </c>
      <c r="V333">
        <f t="shared" si="32"/>
        <v>600</v>
      </c>
    </row>
    <row r="334" spans="19:22" x14ac:dyDescent="0.25">
      <c r="S334">
        <f t="shared" si="31"/>
        <v>322</v>
      </c>
      <c r="T334">
        <f t="shared" si="33"/>
        <v>320</v>
      </c>
      <c r="U334">
        <f>IF(MOD(ROWS($U$3:U334),$R$4+1)&lt;&gt;0,MOD(ROWS($U$4:U335),$R$4+1),U333)</f>
        <v>22</v>
      </c>
      <c r="V334">
        <f t="shared" si="32"/>
        <v>600</v>
      </c>
    </row>
    <row r="335" spans="19:22" x14ac:dyDescent="0.25">
      <c r="S335">
        <f t="shared" si="31"/>
        <v>323</v>
      </c>
      <c r="T335">
        <f t="shared" si="33"/>
        <v>280</v>
      </c>
      <c r="U335">
        <f>IF(MOD(ROWS($U$3:U335),$R$4+1)&lt;&gt;0,MOD(ROWS($U$4:U336),$R$4+1),U334)</f>
        <v>23</v>
      </c>
      <c r="V335">
        <f t="shared" si="32"/>
        <v>600</v>
      </c>
    </row>
    <row r="336" spans="19:22" x14ac:dyDescent="0.25">
      <c r="S336">
        <f t="shared" si="31"/>
        <v>324</v>
      </c>
      <c r="T336">
        <f t="shared" si="33"/>
        <v>240</v>
      </c>
      <c r="U336">
        <f>IF(MOD(ROWS($U$3:U336),$R$4+1)&lt;&gt;0,MOD(ROWS($U$4:U337),$R$4+1),U335)</f>
        <v>24</v>
      </c>
      <c r="V336">
        <f t="shared" si="32"/>
        <v>600</v>
      </c>
    </row>
    <row r="337" spans="19:22" x14ac:dyDescent="0.25">
      <c r="S337">
        <f t="shared" si="31"/>
        <v>325</v>
      </c>
      <c r="T337">
        <f t="shared" si="33"/>
        <v>200</v>
      </c>
      <c r="U337">
        <f>IF(MOD(ROWS($U$3:U337),$R$4+1)&lt;&gt;0,MOD(ROWS($U$4:U338),$R$4+1),U336)</f>
        <v>25</v>
      </c>
      <c r="V337">
        <f t="shared" si="32"/>
        <v>600</v>
      </c>
    </row>
    <row r="338" spans="19:22" x14ac:dyDescent="0.25">
      <c r="S338">
        <f t="shared" si="31"/>
        <v>326</v>
      </c>
      <c r="T338">
        <f t="shared" si="33"/>
        <v>160</v>
      </c>
      <c r="U338">
        <f>IF(MOD(ROWS($U$3:U338),$R$4+1)&lt;&gt;0,MOD(ROWS($U$4:U339),$R$4+1),U337)</f>
        <v>26</v>
      </c>
      <c r="V338">
        <f t="shared" si="32"/>
        <v>600</v>
      </c>
    </row>
    <row r="339" spans="19:22" x14ac:dyDescent="0.25">
      <c r="S339">
        <f t="shared" si="31"/>
        <v>327</v>
      </c>
      <c r="T339">
        <f t="shared" si="33"/>
        <v>120</v>
      </c>
      <c r="U339">
        <f>IF(MOD(ROWS($U$3:U339),$R$4+1)&lt;&gt;0,MOD(ROWS($U$4:U340),$R$4+1),U338)</f>
        <v>27</v>
      </c>
      <c r="V339">
        <f t="shared" si="32"/>
        <v>600</v>
      </c>
    </row>
    <row r="340" spans="19:22" x14ac:dyDescent="0.25">
      <c r="S340">
        <f t="shared" si="31"/>
        <v>328</v>
      </c>
      <c r="T340">
        <f t="shared" si="33"/>
        <v>80</v>
      </c>
      <c r="U340">
        <f>IF(MOD(ROWS($U$3:U340),$R$4+1)&lt;&gt;0,MOD(ROWS($U$4:U341),$R$4+1),U339)</f>
        <v>28</v>
      </c>
      <c r="V340">
        <f t="shared" si="32"/>
        <v>600</v>
      </c>
    </row>
    <row r="341" spans="19:22" x14ac:dyDescent="0.25">
      <c r="S341">
        <f t="shared" si="31"/>
        <v>329</v>
      </c>
      <c r="T341">
        <f t="shared" si="33"/>
        <v>40</v>
      </c>
      <c r="U341">
        <f>IF(MOD(ROWS($U$3:U341),$R$4+1)&lt;&gt;0,MOD(ROWS($U$4:U342),$R$4+1),U340)</f>
        <v>29</v>
      </c>
      <c r="V341">
        <f t="shared" si="32"/>
        <v>600</v>
      </c>
    </row>
    <row r="342" spans="19:22" x14ac:dyDescent="0.25">
      <c r="S342">
        <f t="shared" si="31"/>
        <v>330</v>
      </c>
      <c r="T342">
        <f t="shared" si="33"/>
        <v>0</v>
      </c>
      <c r="U342">
        <f>IF(MOD(ROWS($U$3:U342),$R$4+1)&lt;&gt;0,MOD(ROWS($U$4:U343),$R$4+1),U341)</f>
        <v>30</v>
      </c>
      <c r="V342">
        <f t="shared" si="32"/>
        <v>600</v>
      </c>
    </row>
    <row r="343" spans="19:22" x14ac:dyDescent="0.25">
      <c r="S343">
        <f t="shared" si="31"/>
        <v>330</v>
      </c>
      <c r="T343">
        <f t="shared" si="33"/>
        <v>1200</v>
      </c>
      <c r="U343">
        <f>IF(MOD(ROWS($U$3:U343),$R$4+1)&lt;&gt;0,MOD(ROWS($U$4:U344),$R$4+1),U342)</f>
        <v>30</v>
      </c>
      <c r="V343">
        <f t="shared" si="32"/>
        <v>600</v>
      </c>
    </row>
    <row r="344" spans="19:22" x14ac:dyDescent="0.25">
      <c r="S344">
        <f t="shared" si="31"/>
        <v>331</v>
      </c>
      <c r="T344">
        <f t="shared" si="33"/>
        <v>1160</v>
      </c>
      <c r="U344">
        <f>IF(MOD(ROWS($U$3:U344),$R$4+1)&lt;&gt;0,MOD(ROWS($U$4:U345),$R$4+1),U343)</f>
        <v>1</v>
      </c>
      <c r="V344">
        <f t="shared" si="32"/>
        <v>600</v>
      </c>
    </row>
    <row r="345" spans="19:22" x14ac:dyDescent="0.25">
      <c r="S345">
        <f t="shared" si="31"/>
        <v>332</v>
      </c>
      <c r="T345">
        <f t="shared" si="33"/>
        <v>1120</v>
      </c>
      <c r="U345">
        <f>IF(MOD(ROWS($U$3:U345),$R$4+1)&lt;&gt;0,MOD(ROWS($U$4:U346),$R$4+1),U344)</f>
        <v>2</v>
      </c>
      <c r="V345">
        <f t="shared" si="32"/>
        <v>600</v>
      </c>
    </row>
    <row r="346" spans="19:22" x14ac:dyDescent="0.25">
      <c r="S346">
        <f t="shared" si="31"/>
        <v>333</v>
      </c>
      <c r="T346">
        <f t="shared" si="33"/>
        <v>1080</v>
      </c>
      <c r="U346">
        <f>IF(MOD(ROWS($U$3:U346),$R$4+1)&lt;&gt;0,MOD(ROWS($U$4:U347),$R$4+1),U345)</f>
        <v>3</v>
      </c>
      <c r="V346">
        <f t="shared" si="32"/>
        <v>600</v>
      </c>
    </row>
    <row r="347" spans="19:22" x14ac:dyDescent="0.25">
      <c r="S347">
        <f t="shared" si="31"/>
        <v>334</v>
      </c>
      <c r="T347">
        <f t="shared" si="33"/>
        <v>1040</v>
      </c>
      <c r="U347">
        <f>IF(MOD(ROWS($U$3:U347),$R$4+1)&lt;&gt;0,MOD(ROWS($U$4:U348),$R$4+1),U346)</f>
        <v>4</v>
      </c>
      <c r="V347">
        <f t="shared" si="32"/>
        <v>600</v>
      </c>
    </row>
    <row r="348" spans="19:22" x14ac:dyDescent="0.25">
      <c r="S348">
        <f t="shared" si="31"/>
        <v>335</v>
      </c>
      <c r="T348">
        <f t="shared" si="33"/>
        <v>1000</v>
      </c>
      <c r="U348">
        <f>IF(MOD(ROWS($U$3:U348),$R$4+1)&lt;&gt;0,MOD(ROWS($U$4:U349),$R$4+1),U347)</f>
        <v>5</v>
      </c>
      <c r="V348">
        <f t="shared" si="32"/>
        <v>600</v>
      </c>
    </row>
    <row r="349" spans="19:22" x14ac:dyDescent="0.25">
      <c r="S349">
        <f t="shared" si="31"/>
        <v>336</v>
      </c>
      <c r="T349">
        <f t="shared" si="33"/>
        <v>960</v>
      </c>
      <c r="U349">
        <f>IF(MOD(ROWS($U$3:U349),$R$4+1)&lt;&gt;0,MOD(ROWS($U$4:U350),$R$4+1),U348)</f>
        <v>6</v>
      </c>
      <c r="V349">
        <f t="shared" si="32"/>
        <v>600</v>
      </c>
    </row>
    <row r="350" spans="19:22" x14ac:dyDescent="0.25">
      <c r="S350">
        <f t="shared" si="31"/>
        <v>337</v>
      </c>
      <c r="T350">
        <f t="shared" si="33"/>
        <v>920</v>
      </c>
      <c r="U350">
        <f>IF(MOD(ROWS($U$3:U350),$R$4+1)&lt;&gt;0,MOD(ROWS($U$4:U351),$R$4+1),U349)</f>
        <v>7</v>
      </c>
      <c r="V350">
        <f t="shared" si="32"/>
        <v>600</v>
      </c>
    </row>
    <row r="351" spans="19:22" x14ac:dyDescent="0.25">
      <c r="S351">
        <f t="shared" si="31"/>
        <v>338</v>
      </c>
      <c r="T351">
        <f t="shared" si="33"/>
        <v>880</v>
      </c>
      <c r="U351">
        <f>IF(MOD(ROWS($U$3:U351),$R$4+1)&lt;&gt;0,MOD(ROWS($U$4:U352),$R$4+1),U350)</f>
        <v>8</v>
      </c>
      <c r="V351">
        <f t="shared" si="32"/>
        <v>600</v>
      </c>
    </row>
    <row r="352" spans="19:22" x14ac:dyDescent="0.25">
      <c r="S352">
        <f t="shared" si="31"/>
        <v>339</v>
      </c>
      <c r="T352">
        <f t="shared" si="33"/>
        <v>840</v>
      </c>
      <c r="U352">
        <f>IF(MOD(ROWS($U$3:U352),$R$4+1)&lt;&gt;0,MOD(ROWS($U$4:U353),$R$4+1),U351)</f>
        <v>9</v>
      </c>
      <c r="V352">
        <f t="shared" si="32"/>
        <v>600</v>
      </c>
    </row>
    <row r="353" spans="19:22" x14ac:dyDescent="0.25">
      <c r="S353">
        <f t="shared" si="31"/>
        <v>340</v>
      </c>
      <c r="T353">
        <f t="shared" si="33"/>
        <v>800</v>
      </c>
      <c r="U353">
        <f>IF(MOD(ROWS($U$3:U353),$R$4+1)&lt;&gt;0,MOD(ROWS($U$4:U354),$R$4+1),U352)</f>
        <v>10</v>
      </c>
      <c r="V353">
        <f t="shared" si="32"/>
        <v>600</v>
      </c>
    </row>
    <row r="354" spans="19:22" x14ac:dyDescent="0.25">
      <c r="S354">
        <f t="shared" si="31"/>
        <v>341</v>
      </c>
      <c r="T354">
        <f t="shared" si="33"/>
        <v>760</v>
      </c>
      <c r="U354">
        <f>IF(MOD(ROWS($U$3:U354),$R$4+1)&lt;&gt;0,MOD(ROWS($U$4:U355),$R$4+1),U353)</f>
        <v>11</v>
      </c>
      <c r="V354">
        <f t="shared" si="32"/>
        <v>600</v>
      </c>
    </row>
    <row r="355" spans="19:22" x14ac:dyDescent="0.25">
      <c r="S355">
        <f t="shared" si="31"/>
        <v>342</v>
      </c>
      <c r="T355">
        <f t="shared" si="33"/>
        <v>720</v>
      </c>
      <c r="U355">
        <f>IF(MOD(ROWS($U$3:U355),$R$4+1)&lt;&gt;0,MOD(ROWS($U$4:U356),$R$4+1),U354)</f>
        <v>12</v>
      </c>
      <c r="V355">
        <f t="shared" si="32"/>
        <v>600</v>
      </c>
    </row>
    <row r="356" spans="19:22" x14ac:dyDescent="0.25">
      <c r="S356">
        <f t="shared" si="31"/>
        <v>343</v>
      </c>
      <c r="T356">
        <f t="shared" si="33"/>
        <v>680</v>
      </c>
      <c r="U356">
        <f>IF(MOD(ROWS($U$3:U356),$R$4+1)&lt;&gt;0,MOD(ROWS($U$4:U357),$R$4+1),U355)</f>
        <v>13</v>
      </c>
      <c r="V356">
        <f t="shared" si="32"/>
        <v>600</v>
      </c>
    </row>
    <row r="357" spans="19:22" x14ac:dyDescent="0.25">
      <c r="S357">
        <f t="shared" si="31"/>
        <v>344</v>
      </c>
      <c r="T357">
        <f t="shared" si="33"/>
        <v>640</v>
      </c>
      <c r="U357">
        <f>IF(MOD(ROWS($U$3:U357),$R$4+1)&lt;&gt;0,MOD(ROWS($U$4:U358),$R$4+1),U356)</f>
        <v>14</v>
      </c>
      <c r="V357">
        <f t="shared" si="32"/>
        <v>600</v>
      </c>
    </row>
    <row r="358" spans="19:22" x14ac:dyDescent="0.25">
      <c r="S358">
        <f t="shared" si="31"/>
        <v>345</v>
      </c>
      <c r="T358">
        <f t="shared" si="33"/>
        <v>600</v>
      </c>
      <c r="U358">
        <f>IF(MOD(ROWS($U$3:U358),$R$4+1)&lt;&gt;0,MOD(ROWS($U$4:U359),$R$4+1),U357)</f>
        <v>15</v>
      </c>
      <c r="V358">
        <f t="shared" si="32"/>
        <v>600</v>
      </c>
    </row>
    <row r="359" spans="19:22" x14ac:dyDescent="0.25">
      <c r="S359">
        <f t="shared" si="31"/>
        <v>346</v>
      </c>
      <c r="T359">
        <f t="shared" si="33"/>
        <v>560</v>
      </c>
      <c r="U359">
        <f>IF(MOD(ROWS($U$3:U359),$R$4+1)&lt;&gt;0,MOD(ROWS($U$4:U360),$R$4+1),U358)</f>
        <v>16</v>
      </c>
      <c r="V359">
        <f t="shared" si="32"/>
        <v>600</v>
      </c>
    </row>
    <row r="360" spans="19:22" x14ac:dyDescent="0.25">
      <c r="S360">
        <f t="shared" si="31"/>
        <v>347</v>
      </c>
      <c r="T360">
        <f t="shared" si="33"/>
        <v>520</v>
      </c>
      <c r="U360">
        <f>IF(MOD(ROWS($U$3:U360),$R$4+1)&lt;&gt;0,MOD(ROWS($U$4:U361),$R$4+1),U359)</f>
        <v>17</v>
      </c>
      <c r="V360">
        <f t="shared" si="32"/>
        <v>600</v>
      </c>
    </row>
    <row r="361" spans="19:22" x14ac:dyDescent="0.25">
      <c r="S361">
        <f t="shared" si="31"/>
        <v>348</v>
      </c>
      <c r="T361">
        <f t="shared" si="33"/>
        <v>480</v>
      </c>
      <c r="U361">
        <f>IF(MOD(ROWS($U$3:U361),$R$4+1)&lt;&gt;0,MOD(ROWS($U$4:U362),$R$4+1),U360)</f>
        <v>18</v>
      </c>
      <c r="V361">
        <f t="shared" si="32"/>
        <v>600</v>
      </c>
    </row>
    <row r="362" spans="19:22" x14ac:dyDescent="0.25">
      <c r="S362">
        <f t="shared" si="31"/>
        <v>349</v>
      </c>
      <c r="T362">
        <f t="shared" si="33"/>
        <v>440</v>
      </c>
      <c r="U362">
        <f>IF(MOD(ROWS($U$3:U362),$R$4+1)&lt;&gt;0,MOD(ROWS($U$4:U363),$R$4+1),U361)</f>
        <v>19</v>
      </c>
      <c r="V362">
        <f t="shared" si="32"/>
        <v>600</v>
      </c>
    </row>
    <row r="363" spans="19:22" x14ac:dyDescent="0.25">
      <c r="S363">
        <f t="shared" si="31"/>
        <v>350</v>
      </c>
      <c r="T363">
        <f t="shared" si="33"/>
        <v>400</v>
      </c>
      <c r="U363">
        <f>IF(MOD(ROWS($U$3:U363),$R$4+1)&lt;&gt;0,MOD(ROWS($U$4:U364),$R$4+1),U362)</f>
        <v>20</v>
      </c>
      <c r="V363">
        <f t="shared" si="32"/>
        <v>600</v>
      </c>
    </row>
    <row r="364" spans="19:22" x14ac:dyDescent="0.25">
      <c r="S364">
        <f t="shared" si="31"/>
        <v>351</v>
      </c>
      <c r="T364">
        <f t="shared" si="33"/>
        <v>360</v>
      </c>
      <c r="U364">
        <f>IF(MOD(ROWS($U$3:U364),$R$4+1)&lt;&gt;0,MOD(ROWS($U$4:U365),$R$4+1),U363)</f>
        <v>21</v>
      </c>
      <c r="V364">
        <f t="shared" si="32"/>
        <v>600</v>
      </c>
    </row>
    <row r="365" spans="19:22" x14ac:dyDescent="0.25">
      <c r="S365">
        <f t="shared" si="31"/>
        <v>352</v>
      </c>
      <c r="T365">
        <f t="shared" si="33"/>
        <v>320</v>
      </c>
      <c r="U365">
        <f>IF(MOD(ROWS($U$3:U365),$R$4+1)&lt;&gt;0,MOD(ROWS($U$4:U366),$R$4+1),U364)</f>
        <v>22</v>
      </c>
      <c r="V365">
        <f t="shared" si="32"/>
        <v>600</v>
      </c>
    </row>
    <row r="366" spans="19:22" x14ac:dyDescent="0.25">
      <c r="S366">
        <f t="shared" si="31"/>
        <v>353</v>
      </c>
      <c r="T366">
        <f t="shared" si="33"/>
        <v>280</v>
      </c>
      <c r="U366">
        <f>IF(MOD(ROWS($U$3:U366),$R$4+1)&lt;&gt;0,MOD(ROWS($U$4:U367),$R$4+1),U365)</f>
        <v>23</v>
      </c>
      <c r="V366">
        <f t="shared" si="32"/>
        <v>600</v>
      </c>
    </row>
    <row r="367" spans="19:22" x14ac:dyDescent="0.25">
      <c r="S367">
        <f t="shared" si="31"/>
        <v>354</v>
      </c>
      <c r="T367">
        <f t="shared" si="33"/>
        <v>240</v>
      </c>
      <c r="U367">
        <f>IF(MOD(ROWS($U$3:U367),$R$4+1)&lt;&gt;0,MOD(ROWS($U$4:U368),$R$4+1),U366)</f>
        <v>24</v>
      </c>
      <c r="V367">
        <f t="shared" si="32"/>
        <v>600</v>
      </c>
    </row>
    <row r="368" spans="19:22" x14ac:dyDescent="0.25">
      <c r="S368">
        <f t="shared" si="31"/>
        <v>355</v>
      </c>
      <c r="T368">
        <f t="shared" si="33"/>
        <v>200</v>
      </c>
      <c r="U368">
        <f>IF(MOD(ROWS($U$3:U368),$R$4+1)&lt;&gt;0,MOD(ROWS($U$4:U369),$R$4+1),U367)</f>
        <v>25</v>
      </c>
      <c r="V368">
        <f t="shared" si="32"/>
        <v>600</v>
      </c>
    </row>
    <row r="369" spans="19:22" x14ac:dyDescent="0.25">
      <c r="S369">
        <f t="shared" si="31"/>
        <v>356</v>
      </c>
      <c r="T369">
        <f t="shared" si="33"/>
        <v>160</v>
      </c>
      <c r="U369">
        <f>IF(MOD(ROWS($U$3:U369),$R$4+1)&lt;&gt;0,MOD(ROWS($U$4:U370),$R$4+1),U368)</f>
        <v>26</v>
      </c>
      <c r="V369">
        <f t="shared" si="32"/>
        <v>600</v>
      </c>
    </row>
    <row r="370" spans="19:22" x14ac:dyDescent="0.25">
      <c r="S370">
        <f t="shared" si="31"/>
        <v>357</v>
      </c>
      <c r="T370">
        <f t="shared" si="33"/>
        <v>120</v>
      </c>
      <c r="U370">
        <f>IF(MOD(ROWS($U$3:U370),$R$4+1)&lt;&gt;0,MOD(ROWS($U$4:U371),$R$4+1),U369)</f>
        <v>27</v>
      </c>
      <c r="V370">
        <f t="shared" si="32"/>
        <v>600</v>
      </c>
    </row>
    <row r="371" spans="19:22" x14ac:dyDescent="0.25">
      <c r="S371">
        <f t="shared" si="31"/>
        <v>358</v>
      </c>
      <c r="T371">
        <f t="shared" si="33"/>
        <v>80</v>
      </c>
      <c r="U371">
        <f>IF(MOD(ROWS($U$3:U371),$R$4+1)&lt;&gt;0,MOD(ROWS($U$4:U372),$R$4+1),U370)</f>
        <v>28</v>
      </c>
      <c r="V371">
        <f t="shared" si="32"/>
        <v>600</v>
      </c>
    </row>
    <row r="372" spans="19:22" x14ac:dyDescent="0.25">
      <c r="S372">
        <f t="shared" si="31"/>
        <v>359</v>
      </c>
      <c r="T372">
        <f t="shared" si="33"/>
        <v>40</v>
      </c>
      <c r="U372">
        <f>IF(MOD(ROWS($U$3:U372),$R$4+1)&lt;&gt;0,MOD(ROWS($U$4:U373),$R$4+1),U371)</f>
        <v>29</v>
      </c>
      <c r="V372">
        <f t="shared" si="32"/>
        <v>600</v>
      </c>
    </row>
    <row r="373" spans="19:22" x14ac:dyDescent="0.25">
      <c r="S373">
        <f t="shared" si="31"/>
        <v>360</v>
      </c>
      <c r="T373">
        <f t="shared" si="33"/>
        <v>0</v>
      </c>
      <c r="U373">
        <f>IF(MOD(ROWS($U$3:U373),$R$4+1)&lt;&gt;0,MOD(ROWS($U$4:U374),$R$4+1),U372)</f>
        <v>30</v>
      </c>
      <c r="V373">
        <f t="shared" si="32"/>
        <v>600</v>
      </c>
    </row>
    <row r="374" spans="19:22" x14ac:dyDescent="0.25">
      <c r="S374">
        <f t="shared" si="31"/>
        <v>360</v>
      </c>
      <c r="T374">
        <f t="shared" si="33"/>
        <v>1200</v>
      </c>
      <c r="U374">
        <f>IF(MOD(ROWS($U$3:U374),$R$4+1)&lt;&gt;0,MOD(ROWS($U$4:U375),$R$4+1),U373)</f>
        <v>30</v>
      </c>
      <c r="V374">
        <f t="shared" si="32"/>
        <v>600</v>
      </c>
    </row>
    <row r="375" spans="19:22" x14ac:dyDescent="0.25">
      <c r="S375">
        <f t="shared" si="31"/>
        <v>361</v>
      </c>
      <c r="T375">
        <f t="shared" si="33"/>
        <v>1160</v>
      </c>
      <c r="U375">
        <f>IF(MOD(ROWS($U$3:U375),$R$4+1)&lt;&gt;0,MOD(ROWS($U$4:U376),$R$4+1),U374)</f>
        <v>1</v>
      </c>
      <c r="V375">
        <f t="shared" si="32"/>
        <v>600</v>
      </c>
    </row>
    <row r="376" spans="19:22" x14ac:dyDescent="0.25">
      <c r="S376">
        <f t="shared" si="31"/>
        <v>362</v>
      </c>
      <c r="T376">
        <f t="shared" si="33"/>
        <v>1120</v>
      </c>
      <c r="U376">
        <f>IF(MOD(ROWS($U$3:U376),$R$4+1)&lt;&gt;0,MOD(ROWS($U$4:U377),$R$4+1),U375)</f>
        <v>2</v>
      </c>
      <c r="V376">
        <f t="shared" si="32"/>
        <v>600</v>
      </c>
    </row>
    <row r="377" spans="19:22" x14ac:dyDescent="0.25">
      <c r="S377">
        <f t="shared" si="31"/>
        <v>363</v>
      </c>
      <c r="T377">
        <f t="shared" si="33"/>
        <v>1080</v>
      </c>
      <c r="U377">
        <f>IF(MOD(ROWS($U$3:U377),$R$4+1)&lt;&gt;0,MOD(ROWS($U$4:U378),$R$4+1),U376)</f>
        <v>3</v>
      </c>
      <c r="V377">
        <f t="shared" si="32"/>
        <v>600</v>
      </c>
    </row>
    <row r="378" spans="19:22" x14ac:dyDescent="0.25">
      <c r="S378">
        <f t="shared" si="31"/>
        <v>364</v>
      </c>
      <c r="T378">
        <f t="shared" si="33"/>
        <v>1040</v>
      </c>
      <c r="U378">
        <f>IF(MOD(ROWS($U$3:U378),$R$4+1)&lt;&gt;0,MOD(ROWS($U$4:U379),$R$4+1),U377)</f>
        <v>4</v>
      </c>
      <c r="V378">
        <f t="shared" si="32"/>
        <v>600</v>
      </c>
    </row>
    <row r="379" spans="19:22" x14ac:dyDescent="0.25">
      <c r="S379">
        <f t="shared" si="31"/>
        <v>365</v>
      </c>
      <c r="T379">
        <f t="shared" si="33"/>
        <v>1000</v>
      </c>
      <c r="U379">
        <f>IF(MOD(ROWS($U$3:U379),$R$4+1)&lt;&gt;0,MOD(ROWS($U$4:U380),$R$4+1),U378)</f>
        <v>5</v>
      </c>
      <c r="V379">
        <f t="shared" si="32"/>
        <v>600</v>
      </c>
    </row>
    <row r="380" spans="19:22" x14ac:dyDescent="0.25">
      <c r="S380">
        <f t="shared" si="31"/>
        <v>366</v>
      </c>
      <c r="T380">
        <f t="shared" si="33"/>
        <v>960</v>
      </c>
      <c r="U380">
        <f>IF(MOD(ROWS($U$3:U380),$R$4+1)&lt;&gt;0,MOD(ROWS($U$4:U381),$R$4+1),U379)</f>
        <v>6</v>
      </c>
      <c r="V380">
        <f t="shared" si="32"/>
        <v>600</v>
      </c>
    </row>
    <row r="381" spans="19:22" x14ac:dyDescent="0.25">
      <c r="S381">
        <f t="shared" si="31"/>
        <v>367</v>
      </c>
      <c r="T381">
        <f t="shared" si="33"/>
        <v>920</v>
      </c>
      <c r="U381">
        <f>IF(MOD(ROWS($U$3:U381),$R$4+1)&lt;&gt;0,MOD(ROWS($U$4:U382),$R$4+1),U380)</f>
        <v>7</v>
      </c>
      <c r="V381">
        <f t="shared" si="32"/>
        <v>600</v>
      </c>
    </row>
    <row r="382" spans="19:22" x14ac:dyDescent="0.25">
      <c r="S382">
        <f t="shared" si="31"/>
        <v>368</v>
      </c>
      <c r="T382">
        <f t="shared" si="33"/>
        <v>880</v>
      </c>
      <c r="U382">
        <f>IF(MOD(ROWS($U$3:U382),$R$4+1)&lt;&gt;0,MOD(ROWS($U$4:U383),$R$4+1),U381)</f>
        <v>8</v>
      </c>
      <c r="V382">
        <f t="shared" si="32"/>
        <v>600</v>
      </c>
    </row>
    <row r="383" spans="19:22" x14ac:dyDescent="0.25">
      <c r="S383">
        <f t="shared" si="31"/>
        <v>369</v>
      </c>
      <c r="T383">
        <f t="shared" si="33"/>
        <v>840</v>
      </c>
      <c r="U383">
        <f>IF(MOD(ROWS($U$3:U383),$R$4+1)&lt;&gt;0,MOD(ROWS($U$4:U384),$R$4+1),U382)</f>
        <v>9</v>
      </c>
      <c r="V383">
        <f t="shared" si="32"/>
        <v>600</v>
      </c>
    </row>
    <row r="384" spans="19:22" x14ac:dyDescent="0.25">
      <c r="S384">
        <f t="shared" si="31"/>
        <v>370</v>
      </c>
      <c r="T384">
        <f t="shared" si="33"/>
        <v>800</v>
      </c>
      <c r="U384">
        <f>IF(MOD(ROWS($U$3:U384),$R$4+1)&lt;&gt;0,MOD(ROWS($U$4:U385),$R$4+1),U383)</f>
        <v>10</v>
      </c>
      <c r="V384">
        <f t="shared" si="32"/>
        <v>600</v>
      </c>
    </row>
    <row r="385" spans="19:22" x14ac:dyDescent="0.25">
      <c r="S385">
        <f t="shared" si="31"/>
        <v>371</v>
      </c>
      <c r="T385">
        <f t="shared" si="33"/>
        <v>760</v>
      </c>
      <c r="U385">
        <f>IF(MOD(ROWS($U$3:U385),$R$4+1)&lt;&gt;0,MOD(ROWS($U$4:U386),$R$4+1),U384)</f>
        <v>11</v>
      </c>
      <c r="V385">
        <f t="shared" si="32"/>
        <v>600</v>
      </c>
    </row>
    <row r="386" spans="19:22" x14ac:dyDescent="0.25">
      <c r="S386">
        <f t="shared" ref="S386:S398" si="34">IF(U386&lt;&gt;U385,S385+1,S385)</f>
        <v>372</v>
      </c>
      <c r="T386">
        <f t="shared" si="33"/>
        <v>720</v>
      </c>
      <c r="U386">
        <f>IF(MOD(ROWS($U$3:U386),$R$4+1)&lt;&gt;0,MOD(ROWS($U$4:U387),$R$4+1),U385)</f>
        <v>12</v>
      </c>
      <c r="V386">
        <f t="shared" si="32"/>
        <v>600</v>
      </c>
    </row>
    <row r="387" spans="19:22" x14ac:dyDescent="0.25">
      <c r="S387">
        <f t="shared" si="34"/>
        <v>373</v>
      </c>
      <c r="T387">
        <f t="shared" si="33"/>
        <v>680</v>
      </c>
      <c r="U387">
        <f>IF(MOD(ROWS($U$3:U387),$R$4+1)&lt;&gt;0,MOD(ROWS($U$4:U388),$R$4+1),U386)</f>
        <v>13</v>
      </c>
      <c r="V387">
        <f t="shared" ref="V387:V398" si="35">$T$2/2</f>
        <v>600</v>
      </c>
    </row>
    <row r="388" spans="19:22" x14ac:dyDescent="0.25">
      <c r="S388">
        <f t="shared" si="34"/>
        <v>374</v>
      </c>
      <c r="T388">
        <f t="shared" ref="T388:T398" si="36">IF(U388&lt;&gt;U387,$R$2-$F$1*U388,$R$2)</f>
        <v>640</v>
      </c>
      <c r="U388">
        <f>IF(MOD(ROWS($U$3:U388),$R$4+1)&lt;&gt;0,MOD(ROWS($U$4:U389),$R$4+1),U387)</f>
        <v>14</v>
      </c>
      <c r="V388">
        <f t="shared" si="35"/>
        <v>600</v>
      </c>
    </row>
    <row r="389" spans="19:22" x14ac:dyDescent="0.25">
      <c r="S389">
        <f t="shared" si="34"/>
        <v>375</v>
      </c>
      <c r="T389">
        <f t="shared" si="36"/>
        <v>600</v>
      </c>
      <c r="U389">
        <f>IF(MOD(ROWS($U$3:U389),$R$4+1)&lt;&gt;0,MOD(ROWS($U$4:U390),$R$4+1),U388)</f>
        <v>15</v>
      </c>
      <c r="V389">
        <f t="shared" si="35"/>
        <v>600</v>
      </c>
    </row>
    <row r="390" spans="19:22" x14ac:dyDescent="0.25">
      <c r="S390">
        <f t="shared" si="34"/>
        <v>376</v>
      </c>
      <c r="T390">
        <f t="shared" si="36"/>
        <v>560</v>
      </c>
      <c r="U390">
        <f>IF(MOD(ROWS($U$3:U390),$R$4+1)&lt;&gt;0,MOD(ROWS($U$4:U391),$R$4+1),U389)</f>
        <v>16</v>
      </c>
      <c r="V390">
        <f t="shared" si="35"/>
        <v>600</v>
      </c>
    </row>
    <row r="391" spans="19:22" x14ac:dyDescent="0.25">
      <c r="S391">
        <f t="shared" si="34"/>
        <v>377</v>
      </c>
      <c r="T391">
        <f t="shared" si="36"/>
        <v>520</v>
      </c>
      <c r="U391">
        <f>IF(MOD(ROWS($U$3:U391),$R$4+1)&lt;&gt;0,MOD(ROWS($U$4:U392),$R$4+1),U390)</f>
        <v>17</v>
      </c>
      <c r="V391">
        <f t="shared" si="35"/>
        <v>600</v>
      </c>
    </row>
    <row r="392" spans="19:22" x14ac:dyDescent="0.25">
      <c r="S392">
        <f t="shared" si="34"/>
        <v>378</v>
      </c>
      <c r="T392">
        <f t="shared" si="36"/>
        <v>480</v>
      </c>
      <c r="U392">
        <f>IF(MOD(ROWS($U$3:U392),$R$4+1)&lt;&gt;0,MOD(ROWS($U$4:U393),$R$4+1),U391)</f>
        <v>18</v>
      </c>
      <c r="V392">
        <f t="shared" si="35"/>
        <v>600</v>
      </c>
    </row>
    <row r="393" spans="19:22" x14ac:dyDescent="0.25">
      <c r="S393">
        <f t="shared" si="34"/>
        <v>379</v>
      </c>
      <c r="T393">
        <f t="shared" si="36"/>
        <v>440</v>
      </c>
      <c r="U393">
        <f>IF(MOD(ROWS($U$3:U393),$R$4+1)&lt;&gt;0,MOD(ROWS($U$4:U394),$R$4+1),U392)</f>
        <v>19</v>
      </c>
      <c r="V393">
        <f t="shared" si="35"/>
        <v>600</v>
      </c>
    </row>
    <row r="394" spans="19:22" x14ac:dyDescent="0.25">
      <c r="S394">
        <f t="shared" si="34"/>
        <v>380</v>
      </c>
      <c r="T394">
        <f t="shared" si="36"/>
        <v>400</v>
      </c>
      <c r="U394">
        <f>IF(MOD(ROWS($U$3:U394),$R$4+1)&lt;&gt;0,MOD(ROWS($U$4:U395),$R$4+1),U393)</f>
        <v>20</v>
      </c>
      <c r="V394">
        <f t="shared" si="35"/>
        <v>600</v>
      </c>
    </row>
    <row r="395" spans="19:22" x14ac:dyDescent="0.25">
      <c r="S395">
        <f t="shared" si="34"/>
        <v>381</v>
      </c>
      <c r="T395">
        <f t="shared" si="36"/>
        <v>360</v>
      </c>
      <c r="U395">
        <f>IF(MOD(ROWS($U$3:U395),$R$4+1)&lt;&gt;0,MOD(ROWS($U$4:U396),$R$4+1),U394)</f>
        <v>21</v>
      </c>
      <c r="V395">
        <f t="shared" si="35"/>
        <v>600</v>
      </c>
    </row>
    <row r="396" spans="19:22" x14ac:dyDescent="0.25">
      <c r="S396">
        <f t="shared" si="34"/>
        <v>382</v>
      </c>
      <c r="T396">
        <f t="shared" si="36"/>
        <v>320</v>
      </c>
      <c r="U396">
        <f>IF(MOD(ROWS($U$3:U396),$R$4+1)&lt;&gt;0,MOD(ROWS($U$4:U397),$R$4+1),U395)</f>
        <v>22</v>
      </c>
      <c r="V396">
        <f t="shared" si="35"/>
        <v>600</v>
      </c>
    </row>
    <row r="397" spans="19:22" x14ac:dyDescent="0.25">
      <c r="S397">
        <f t="shared" si="34"/>
        <v>383</v>
      </c>
      <c r="T397">
        <f t="shared" si="36"/>
        <v>280</v>
      </c>
      <c r="U397">
        <f>IF(MOD(ROWS($U$3:U397),$R$4+1)&lt;&gt;0,MOD(ROWS($U$4:U398),$R$4+1),U396)</f>
        <v>23</v>
      </c>
      <c r="V397">
        <f t="shared" si="35"/>
        <v>600</v>
      </c>
    </row>
    <row r="398" spans="19:22" x14ac:dyDescent="0.25">
      <c r="S398">
        <f t="shared" si="34"/>
        <v>384</v>
      </c>
      <c r="T398">
        <f t="shared" si="36"/>
        <v>240</v>
      </c>
      <c r="U398">
        <f>IF(MOD(ROWS($U$3:U398),$R$4+1)&lt;&gt;0,MOD(ROWS($U$4:U399),$R$4+1),U397)</f>
        <v>24</v>
      </c>
      <c r="V398">
        <f t="shared" si="35"/>
        <v>600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1"/>
  <sheetViews>
    <sheetView topLeftCell="A7" zoomScale="150" workbookViewId="0">
      <selection activeCell="J21" sqref="J21"/>
    </sheetView>
  </sheetViews>
  <sheetFormatPr defaultRowHeight="15" x14ac:dyDescent="0.25"/>
  <cols>
    <col min="1" max="1" width="5.5703125" customWidth="1"/>
    <col min="8" max="8" width="7.7109375" customWidth="1"/>
    <col min="9" max="9" width="2.5703125" customWidth="1"/>
    <col min="16" max="16" width="6.5703125" customWidth="1"/>
  </cols>
  <sheetData>
    <row r="2" spans="1:5" x14ac:dyDescent="0.25">
      <c r="A2">
        <f ca="1">MAX(ROUND(7+4*_xlfn.NORM.S.INV(RAND()),0),1)</f>
        <v>6</v>
      </c>
      <c r="C2">
        <v>1</v>
      </c>
      <c r="D2">
        <f ca="1">MIN(MAX(1,ROUND(_xlfn.NORM.INV(RAND(),3,1.5),0)),5)</f>
        <v>3</v>
      </c>
      <c r="E2">
        <f ca="1">IF(C2&lt;=$D$2,15,0)</f>
        <v>15</v>
      </c>
    </row>
    <row r="3" spans="1:5" x14ac:dyDescent="0.25">
      <c r="A3">
        <f ca="1">MAX(ROUND(7+4*_xlfn.NORM.S.INV(RAND()),0),1)</f>
        <v>12</v>
      </c>
      <c r="C3">
        <v>2</v>
      </c>
      <c r="E3">
        <f ca="1">IF(C3&lt;=$D$2,15,0)</f>
        <v>15</v>
      </c>
    </row>
    <row r="4" spans="1:5" x14ac:dyDescent="0.25">
      <c r="A4">
        <f ca="1">MAX(ROUND(7+4*_xlfn.NORM.S.INV(RAND()),0),1)</f>
        <v>15</v>
      </c>
      <c r="C4">
        <v>3</v>
      </c>
      <c r="E4">
        <f ca="1">IF(C4&lt;=$D$2,15,0)</f>
        <v>15</v>
      </c>
    </row>
    <row r="5" spans="1:5" x14ac:dyDescent="0.25">
      <c r="A5">
        <f ca="1">MAX(ROUND(7+4*_xlfn.NORM.S.INV(RAND()),0),1)</f>
        <v>5</v>
      </c>
      <c r="C5">
        <v>4</v>
      </c>
      <c r="E5">
        <f ca="1">IF(C5&lt;=$D$2,15,0)</f>
        <v>0</v>
      </c>
    </row>
    <row r="6" spans="1:5" x14ac:dyDescent="0.25">
      <c r="A6">
        <f ca="1">MAX(ROUND(7+4*_xlfn.NORM.S.INV(RAND()),0),1)</f>
        <v>7</v>
      </c>
      <c r="C6">
        <v>5</v>
      </c>
      <c r="E6">
        <f ca="1">IF(C6&lt;=$D$2,15,0)</f>
        <v>0</v>
      </c>
    </row>
    <row r="16" spans="1:5" ht="9.75" customHeight="1" x14ac:dyDescent="0.25"/>
    <row r="21" spans="11:11" x14ac:dyDescent="0.25">
      <c r="K21" s="76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2"/>
  <sheetViews>
    <sheetView topLeftCell="C995" zoomScale="86" zoomScaleNormal="86" workbookViewId="0">
      <selection activeCell="I1008" sqref="I1008"/>
    </sheetView>
  </sheetViews>
  <sheetFormatPr defaultRowHeight="15" x14ac:dyDescent="0.25"/>
  <cols>
    <col min="1" max="1" width="5.85546875" style="2" bestFit="1" customWidth="1"/>
    <col min="3" max="3" width="9.7109375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37" ht="15.75" thickBot="1" x14ac:dyDescent="0.3">
      <c r="A1" s="52"/>
      <c r="B1" s="53">
        <v>1</v>
      </c>
      <c r="C1" s="98">
        <v>10000</v>
      </c>
      <c r="D1" s="99">
        <v>100000</v>
      </c>
      <c r="E1" s="98">
        <v>10000</v>
      </c>
      <c r="F1" s="98">
        <v>10000</v>
      </c>
      <c r="G1" s="98">
        <v>10000</v>
      </c>
      <c r="H1" s="98">
        <v>10000</v>
      </c>
      <c r="I1" s="98">
        <v>10000</v>
      </c>
      <c r="J1" s="98">
        <v>10000</v>
      </c>
      <c r="K1" s="98">
        <v>10000</v>
      </c>
      <c r="L1" s="98">
        <v>10000</v>
      </c>
      <c r="M1" s="98">
        <v>10000</v>
      </c>
      <c r="N1" s="98">
        <v>10000</v>
      </c>
      <c r="O1" s="114" t="s">
        <v>82</v>
      </c>
      <c r="Q1" s="55" t="s">
        <v>74</v>
      </c>
      <c r="R1" s="56">
        <v>0.05</v>
      </c>
      <c r="S1" s="57" t="s">
        <v>116</v>
      </c>
      <c r="T1" s="60"/>
      <c r="U1" s="125">
        <v>-0.1</v>
      </c>
      <c r="V1" s="60"/>
      <c r="W1" s="125">
        <v>0.2</v>
      </c>
      <c r="X1" s="60"/>
      <c r="AD1">
        <f ca="1">AB9*AB8</f>
        <v>-10000</v>
      </c>
      <c r="AE1">
        <f ca="1">AD1+$AB$8</f>
        <v>-8000</v>
      </c>
      <c r="AF1">
        <f t="shared" ref="AF1:AF15" ca="1" si="0">COUNTIF($D$2:$D$1001,"&lt;"&amp;AE1)</f>
        <v>67</v>
      </c>
      <c r="AG1">
        <f ca="1">COUNTIF($O$2:$O$1001,"&lt;"&amp;AE1)</f>
        <v>0</v>
      </c>
      <c r="AH1">
        <f ca="1">AF1/AF$15</f>
        <v>6.7000000000000004E-2</v>
      </c>
      <c r="AI1">
        <f ca="1">AG1/AG$15</f>
        <v>0</v>
      </c>
      <c r="AJ1">
        <f ca="1">AH1</f>
        <v>6.7000000000000004E-2</v>
      </c>
      <c r="AK1">
        <f ca="1">AI1</f>
        <v>0</v>
      </c>
    </row>
    <row r="2" spans="1:37" ht="15.75" thickBot="1" x14ac:dyDescent="0.3">
      <c r="A2" s="52">
        <v>1</v>
      </c>
      <c r="B2" s="61">
        <f ca="1">B$1*($U$1+($W$1-$U$1)*RAND())</f>
        <v>-5.4218977017183853E-2</v>
      </c>
      <c r="C2" s="126">
        <f ca="1">C$1*($U$1+($W$1-$U$1)*RAND())</f>
        <v>-544.23119489783971</v>
      </c>
      <c r="D2" s="96">
        <f ca="1">D$1*($U$1+($W$1-$U$1)*RAND())</f>
        <v>11700.144800152621</v>
      </c>
      <c r="E2" s="54">
        <f ca="1">E$1*($U$1+($W$1-$U$1)*RAND())</f>
        <v>-917.0763191440401</v>
      </c>
      <c r="F2" s="54">
        <f t="shared" ref="F2:N17" ca="1" si="1">F$1*($U$1+($W$1-$U$1)*RAND())</f>
        <v>-163.99055882438839</v>
      </c>
      <c r="G2" s="54">
        <f t="shared" ca="1" si="1"/>
        <v>104.06451454870403</v>
      </c>
      <c r="H2" s="54">
        <f t="shared" ca="1" si="1"/>
        <v>-227.90102659000706</v>
      </c>
      <c r="I2" s="54">
        <f t="shared" ca="1" si="1"/>
        <v>386.87500470637929</v>
      </c>
      <c r="J2" s="54">
        <f t="shared" ca="1" si="1"/>
        <v>1059.9515248191638</v>
      </c>
      <c r="K2" s="54">
        <f t="shared" ca="1" si="1"/>
        <v>-456.75826293689221</v>
      </c>
      <c r="L2" s="54">
        <f t="shared" ca="1" si="1"/>
        <v>-168.07656945706546</v>
      </c>
      <c r="M2" s="54">
        <f t="shared" ca="1" si="1"/>
        <v>1230.5876943591732</v>
      </c>
      <c r="N2" s="54">
        <f t="shared" ca="1" si="1"/>
        <v>1354.1842292450754</v>
      </c>
      <c r="O2" s="114">
        <f t="shared" ref="O2:O65" ca="1" si="2">SUM(E2:N2)</f>
        <v>2201.8602307261026</v>
      </c>
      <c r="T2" s="60"/>
      <c r="U2" s="124"/>
      <c r="V2" s="60"/>
      <c r="X2" s="60"/>
      <c r="AD2">
        <f ca="1">AE1</f>
        <v>-8000</v>
      </c>
      <c r="AE2">
        <f ca="1">AD2+$AB$8</f>
        <v>-6000</v>
      </c>
      <c r="AF2">
        <f t="shared" ca="1" si="0"/>
        <v>125</v>
      </c>
      <c r="AG2">
        <f t="shared" ref="AG2:AG11" ca="1" si="3">COUNTIF($O$2:$O$1001,"&lt;"&amp;AE2)</f>
        <v>0</v>
      </c>
      <c r="AH2">
        <f t="shared" ref="AH2:AH15" ca="1" si="4">AF2/AF$15</f>
        <v>0.125</v>
      </c>
      <c r="AI2">
        <f t="shared" ref="AI2:AI15" ca="1" si="5">AG2/AG$15</f>
        <v>0</v>
      </c>
      <c r="AJ2">
        <f ca="1">AH2-AH1</f>
        <v>5.7999999999999996E-2</v>
      </c>
      <c r="AK2">
        <f ca="1">AI2-AI1</f>
        <v>0</v>
      </c>
    </row>
    <row r="3" spans="1:37" ht="15.75" thickBot="1" x14ac:dyDescent="0.3">
      <c r="A3" s="62">
        <f t="shared" ref="A3:A66" si="6">1+A2</f>
        <v>2</v>
      </c>
      <c r="B3" s="63">
        <f t="shared" ref="B3:E66" ca="1" si="7">B$1*($U$1+($W$1-$U$1)*RAND())</f>
        <v>3.2773796686922457E-2</v>
      </c>
      <c r="C3" s="123">
        <f t="shared" ca="1" si="7"/>
        <v>312.92340743406783</v>
      </c>
      <c r="D3" s="99">
        <f t="shared" ref="D3:D67" ca="1" si="8">D$1*($U$1+($W$1-$U$1)*RAND())</f>
        <v>7715.0840048495402</v>
      </c>
      <c r="E3" s="64">
        <f t="shared" ca="1" si="7"/>
        <v>-944.61985100746301</v>
      </c>
      <c r="F3" s="64">
        <f t="shared" ca="1" si="1"/>
        <v>1540.6578516720801</v>
      </c>
      <c r="G3" s="64">
        <f t="shared" ca="1" si="1"/>
        <v>-305.44151825334183</v>
      </c>
      <c r="H3" s="64">
        <f t="shared" ca="1" si="1"/>
        <v>1029.1163424139229</v>
      </c>
      <c r="I3" s="64">
        <f t="shared" ca="1" si="1"/>
        <v>1509.0097531042948</v>
      </c>
      <c r="J3" s="64">
        <f t="shared" ca="1" si="1"/>
        <v>922.18309092748086</v>
      </c>
      <c r="K3" s="64">
        <f t="shared" ca="1" si="1"/>
        <v>-183.46380232956622</v>
      </c>
      <c r="L3" s="64">
        <f t="shared" ca="1" si="1"/>
        <v>733.63695396534365</v>
      </c>
      <c r="M3" s="64">
        <f t="shared" ca="1" si="1"/>
        <v>306.52173802710041</v>
      </c>
      <c r="N3" s="64">
        <f t="shared" ca="1" si="1"/>
        <v>597.81947811817167</v>
      </c>
      <c r="O3" s="115">
        <f t="shared" ca="1" si="2"/>
        <v>5205.4200366380237</v>
      </c>
      <c r="Q3" s="65" t="s">
        <v>83</v>
      </c>
      <c r="R3" s="111">
        <f>C1</f>
        <v>10000</v>
      </c>
      <c r="S3" s="116">
        <f>D1</f>
        <v>100000</v>
      </c>
      <c r="T3" s="60"/>
      <c r="U3" s="86"/>
      <c r="V3" s="60"/>
      <c r="W3" s="114" t="s">
        <v>76</v>
      </c>
      <c r="X3" s="59"/>
      <c r="Y3" s="60"/>
      <c r="AA3" t="s">
        <v>117</v>
      </c>
      <c r="AB3" s="84">
        <f ca="1">MIN(S4,W4)</f>
        <v>-9996.2575505785189</v>
      </c>
      <c r="AD3">
        <f t="shared" ref="AD3:AD4" ca="1" si="9">AE2</f>
        <v>-6000</v>
      </c>
      <c r="AE3">
        <f t="shared" ref="AE3" ca="1" si="10">AD3+$AB$8</f>
        <v>-4000</v>
      </c>
      <c r="AF3">
        <f t="shared" ca="1" si="0"/>
        <v>209</v>
      </c>
      <c r="AG3">
        <f t="shared" ca="1" si="3"/>
        <v>0</v>
      </c>
      <c r="AH3">
        <f t="shared" ca="1" si="4"/>
        <v>0.20899999999999999</v>
      </c>
      <c r="AI3">
        <f t="shared" ca="1" si="5"/>
        <v>0</v>
      </c>
      <c r="AJ3">
        <f t="shared" ref="AJ3:AJ10" ca="1" si="11">AH3-AH2</f>
        <v>8.3999999999999991E-2</v>
      </c>
      <c r="AK3">
        <f t="shared" ref="AK3:AK11" ca="1" si="12">AI3-AI2</f>
        <v>0</v>
      </c>
    </row>
    <row r="4" spans="1:37" x14ac:dyDescent="0.25">
      <c r="A4" s="62">
        <f t="shared" si="6"/>
        <v>3</v>
      </c>
      <c r="B4" s="63">
        <f t="shared" ca="1" si="7"/>
        <v>8.3116963387875192E-2</v>
      </c>
      <c r="C4" s="123">
        <f t="shared" ca="1" si="7"/>
        <v>-909.6015675897213</v>
      </c>
      <c r="D4" s="99">
        <f t="shared" ca="1" si="8"/>
        <v>19394.384884343981</v>
      </c>
      <c r="E4" s="64">
        <f t="shared" ca="1" si="7"/>
        <v>-235.68024046557389</v>
      </c>
      <c r="F4" s="64">
        <f t="shared" ca="1" si="1"/>
        <v>760.92006454226839</v>
      </c>
      <c r="G4" s="64">
        <f t="shared" ca="1" si="1"/>
        <v>231.75202368947407</v>
      </c>
      <c r="H4" s="64">
        <f t="shared" ca="1" si="1"/>
        <v>-946.44619085385477</v>
      </c>
      <c r="I4" s="64">
        <f t="shared" ca="1" si="1"/>
        <v>929.14224543860996</v>
      </c>
      <c r="J4" s="64">
        <f t="shared" ca="1" si="1"/>
        <v>680.0198816348385</v>
      </c>
      <c r="K4" s="64">
        <f t="shared" ca="1" si="1"/>
        <v>1472.4656599502036</v>
      </c>
      <c r="L4" s="64">
        <f t="shared" ca="1" si="1"/>
        <v>658.52765419490368</v>
      </c>
      <c r="M4" s="64">
        <f t="shared" ca="1" si="1"/>
        <v>-710.3250202521084</v>
      </c>
      <c r="N4" s="64">
        <f t="shared" ca="1" si="1"/>
        <v>366.75062780479493</v>
      </c>
      <c r="O4" s="115">
        <f t="shared" ca="1" si="2"/>
        <v>3207.1267056835563</v>
      </c>
      <c r="Q4" s="71" t="s">
        <v>77</v>
      </c>
      <c r="R4" s="54">
        <f ca="1">MIN(K$2:K$1001)</f>
        <v>-999.42709584686668</v>
      </c>
      <c r="S4" s="96">
        <f ca="1">MIN(D$2:D$1001)</f>
        <v>-9996.2575505785189</v>
      </c>
      <c r="T4" s="60"/>
      <c r="U4" s="86"/>
      <c r="V4" s="89"/>
      <c r="W4" s="114">
        <f ca="1">MIN(O$2:O$1001)</f>
        <v>-3178.5993084437723</v>
      </c>
      <c r="X4" s="86"/>
      <c r="Y4" s="60"/>
      <c r="AA4" t="s">
        <v>118</v>
      </c>
      <c r="AB4" s="84">
        <f ca="1">MAX(S5,W5)</f>
        <v>19963.899854545063</v>
      </c>
      <c r="AD4">
        <f t="shared" ca="1" si="9"/>
        <v>-4000</v>
      </c>
      <c r="AE4">
        <f t="shared" ref="AE4:AE15" ca="1" si="13">AD4+$AB$8</f>
        <v>-2000</v>
      </c>
      <c r="AF4">
        <f t="shared" ca="1" si="0"/>
        <v>273</v>
      </c>
      <c r="AG4">
        <f t="shared" ca="1" si="3"/>
        <v>4</v>
      </c>
      <c r="AH4">
        <f t="shared" ca="1" si="4"/>
        <v>0.27300000000000002</v>
      </c>
      <c r="AI4">
        <f t="shared" ca="1" si="5"/>
        <v>4.0000000000000001E-3</v>
      </c>
      <c r="AJ4">
        <f t="shared" ca="1" si="11"/>
        <v>6.4000000000000029E-2</v>
      </c>
      <c r="AK4">
        <f t="shared" ca="1" si="12"/>
        <v>4.0000000000000001E-3</v>
      </c>
    </row>
    <row r="5" spans="1:37" ht="15.75" thickBot="1" x14ac:dyDescent="0.3">
      <c r="A5" s="62">
        <f t="shared" si="6"/>
        <v>4</v>
      </c>
      <c r="B5" s="63">
        <f t="shared" ca="1" si="7"/>
        <v>0.15683207469378022</v>
      </c>
      <c r="C5" s="123">
        <f t="shared" ca="1" si="7"/>
        <v>1261.4614802318117</v>
      </c>
      <c r="D5" s="99">
        <f t="shared" ca="1" si="8"/>
        <v>-7543.3376770818004</v>
      </c>
      <c r="E5" s="64">
        <f t="shared" ca="1" si="7"/>
        <v>-481.05876596924031</v>
      </c>
      <c r="F5" s="64">
        <f t="shared" ca="1" si="1"/>
        <v>-338.62636459039197</v>
      </c>
      <c r="G5" s="64">
        <f t="shared" ca="1" si="1"/>
        <v>732.36775276493802</v>
      </c>
      <c r="H5" s="64">
        <f t="shared" ca="1" si="1"/>
        <v>1910.5737911354402</v>
      </c>
      <c r="I5" s="64">
        <f t="shared" ca="1" si="1"/>
        <v>-764.45101784650137</v>
      </c>
      <c r="J5" s="64">
        <f t="shared" ca="1" si="1"/>
        <v>1486.4028323747714</v>
      </c>
      <c r="K5" s="64">
        <f t="shared" ca="1" si="1"/>
        <v>212.47393475000015</v>
      </c>
      <c r="L5" s="64">
        <f t="shared" ca="1" si="1"/>
        <v>107.01912584089951</v>
      </c>
      <c r="M5" s="64">
        <f t="shared" ca="1" si="1"/>
        <v>1456.4272652595971</v>
      </c>
      <c r="N5" s="64">
        <f t="shared" ca="1" si="1"/>
        <v>408.5218392903825</v>
      </c>
      <c r="O5" s="115">
        <f t="shared" ca="1" si="2"/>
        <v>4729.6503930098952</v>
      </c>
      <c r="Q5" s="67" t="s">
        <v>78</v>
      </c>
      <c r="R5" s="74">
        <f ca="1">MAX(K$2:K$1001)</f>
        <v>1993.3755662744388</v>
      </c>
      <c r="S5" s="108">
        <f ca="1">MAX(D$2:D$1001)</f>
        <v>19963.899854545063</v>
      </c>
      <c r="T5" s="60"/>
      <c r="U5" s="86"/>
      <c r="V5" s="89"/>
      <c r="W5" s="117">
        <f ca="1">MAX(O$2:O$1001)</f>
        <v>13539.932214612212</v>
      </c>
      <c r="X5" s="86"/>
      <c r="Y5" s="60"/>
      <c r="AA5" t="s">
        <v>119</v>
      </c>
      <c r="AB5" s="84">
        <f ca="1">AB4-AB3</f>
        <v>29960.15740512358</v>
      </c>
      <c r="AD5">
        <f t="shared" ref="AD5:AD15" ca="1" si="14">AE4</f>
        <v>-2000</v>
      </c>
      <c r="AE5">
        <f t="shared" ca="1" si="13"/>
        <v>0</v>
      </c>
      <c r="AF5">
        <f t="shared" ca="1" si="0"/>
        <v>348</v>
      </c>
      <c r="AG5">
        <f t="shared" ca="1" si="3"/>
        <v>35</v>
      </c>
      <c r="AH5">
        <f t="shared" ca="1" si="4"/>
        <v>0.34799999999999998</v>
      </c>
      <c r="AI5">
        <f t="shared" ca="1" si="5"/>
        <v>3.5000000000000003E-2</v>
      </c>
      <c r="AJ5">
        <f t="shared" ca="1" si="11"/>
        <v>7.4999999999999956E-2</v>
      </c>
      <c r="AK5">
        <f t="shared" ca="1" si="12"/>
        <v>3.1000000000000003E-2</v>
      </c>
    </row>
    <row r="6" spans="1:37" ht="15.75" thickBot="1" x14ac:dyDescent="0.3">
      <c r="A6" s="62">
        <f t="shared" si="6"/>
        <v>5</v>
      </c>
      <c r="B6" s="63">
        <f t="shared" ca="1" si="7"/>
        <v>-7.0732049492136601E-2</v>
      </c>
      <c r="C6" s="123">
        <f t="shared" ca="1" si="7"/>
        <v>-60.815532176131669</v>
      </c>
      <c r="D6" s="99">
        <f t="shared" ca="1" si="8"/>
        <v>-6101.2699590423636</v>
      </c>
      <c r="E6" s="64">
        <f t="shared" ca="1" si="7"/>
        <v>216.01549163416888</v>
      </c>
      <c r="F6" s="64">
        <f t="shared" ca="1" si="1"/>
        <v>348.10208145507141</v>
      </c>
      <c r="G6" s="64">
        <f t="shared" ca="1" si="1"/>
        <v>-307.76004772864741</v>
      </c>
      <c r="H6" s="64">
        <f t="shared" ca="1" si="1"/>
        <v>-374.72556649169167</v>
      </c>
      <c r="I6" s="64">
        <f t="shared" ca="1" si="1"/>
        <v>1838.500737156751</v>
      </c>
      <c r="J6" s="64">
        <f t="shared" ca="1" si="1"/>
        <v>-149.37712475616578</v>
      </c>
      <c r="K6" s="64">
        <f t="shared" ca="1" si="1"/>
        <v>-374.18379286979871</v>
      </c>
      <c r="L6" s="64">
        <f t="shared" ca="1" si="1"/>
        <v>1123.9878701179864</v>
      </c>
      <c r="M6" s="64">
        <f t="shared" ca="1" si="1"/>
        <v>827.91525802319802</v>
      </c>
      <c r="N6" s="64">
        <f t="shared" ca="1" si="1"/>
        <v>143.36479729485791</v>
      </c>
      <c r="O6" s="115">
        <f t="shared" ca="1" si="2"/>
        <v>3291.8397038357298</v>
      </c>
      <c r="Q6" s="55" t="s">
        <v>79</v>
      </c>
      <c r="R6" s="54">
        <f ca="1">AVERAGE(C$2:C$1001)</f>
        <v>512.14897561898181</v>
      </c>
      <c r="S6" s="96">
        <f ca="1">AVERAGE(D$2:D$1001)</f>
        <v>5072.1459098646255</v>
      </c>
      <c r="T6" s="60"/>
      <c r="U6" s="69">
        <f ca="1">S6/R6</f>
        <v>9.9036533339433994</v>
      </c>
      <c r="V6" s="87"/>
      <c r="W6" s="115">
        <f ca="1">AVERAGE(O$2:O$1001)</f>
        <v>5034.4186257359506</v>
      </c>
      <c r="X6" s="86"/>
      <c r="Y6" s="69">
        <f ca="1">W6/R6</f>
        <v>9.8299886661910563</v>
      </c>
      <c r="AA6" t="s">
        <v>120</v>
      </c>
      <c r="AB6">
        <f ca="1">INT(AB5/19)</f>
        <v>1576</v>
      </c>
      <c r="AD6">
        <f t="shared" ca="1" si="14"/>
        <v>0</v>
      </c>
      <c r="AE6">
        <f t="shared" ca="1" si="13"/>
        <v>2000</v>
      </c>
      <c r="AF6">
        <f t="shared" ca="1" si="0"/>
        <v>409</v>
      </c>
      <c r="AG6">
        <f t="shared" ca="1" si="3"/>
        <v>140</v>
      </c>
      <c r="AH6">
        <f t="shared" ca="1" si="4"/>
        <v>0.40899999999999997</v>
      </c>
      <c r="AI6">
        <f t="shared" ca="1" si="5"/>
        <v>0.14000000000000001</v>
      </c>
      <c r="AJ6">
        <f t="shared" ca="1" si="11"/>
        <v>6.0999999999999999E-2</v>
      </c>
      <c r="AK6">
        <f t="shared" ca="1" si="12"/>
        <v>0.10500000000000001</v>
      </c>
    </row>
    <row r="7" spans="1:37" ht="15.75" thickBot="1" x14ac:dyDescent="0.3">
      <c r="A7" s="62">
        <f t="shared" si="6"/>
        <v>6</v>
      </c>
      <c r="B7" s="63">
        <f t="shared" ca="1" si="7"/>
        <v>-4.4488059146113174E-2</v>
      </c>
      <c r="C7" s="123">
        <f t="shared" ca="1" si="7"/>
        <v>-995.4055538096618</v>
      </c>
      <c r="D7" s="99">
        <f t="shared" ca="1" si="8"/>
        <v>-8720.112233035421</v>
      </c>
      <c r="E7" s="64">
        <f t="shared" ca="1" si="7"/>
        <v>1079.5293598498267</v>
      </c>
      <c r="F7" s="64">
        <f t="shared" ca="1" si="1"/>
        <v>314.2870201546591</v>
      </c>
      <c r="G7" s="64">
        <f t="shared" ca="1" si="1"/>
        <v>333.21860294709046</v>
      </c>
      <c r="H7" s="64">
        <f t="shared" ca="1" si="1"/>
        <v>-754.12037839951597</v>
      </c>
      <c r="I7" s="64">
        <f t="shared" ca="1" si="1"/>
        <v>277.76062245125024</v>
      </c>
      <c r="J7" s="64">
        <f t="shared" ca="1" si="1"/>
        <v>1923.8318257732449</v>
      </c>
      <c r="K7" s="64">
        <f t="shared" ca="1" si="1"/>
        <v>1413.0003532681267</v>
      </c>
      <c r="L7" s="64">
        <f t="shared" ca="1" si="1"/>
        <v>1778.4848812760692</v>
      </c>
      <c r="M7" s="64">
        <f t="shared" ca="1" si="1"/>
        <v>1029.8363359939922</v>
      </c>
      <c r="N7" s="64">
        <f t="shared" ca="1" si="1"/>
        <v>452.21140441037005</v>
      </c>
      <c r="O7" s="115">
        <f t="shared" ca="1" si="2"/>
        <v>7848.0400277251138</v>
      </c>
      <c r="Q7" s="68" t="s">
        <v>80</v>
      </c>
      <c r="R7" s="64">
        <f ca="1">_xlfn.VAR.S(C$2:C$1001)</f>
        <v>760907.19490636629</v>
      </c>
      <c r="S7" s="99">
        <f ca="1">_xlfn.VAR.S(D$2:D$1001)</f>
        <v>77409343.866680071</v>
      </c>
      <c r="T7" s="60"/>
      <c r="U7" s="69">
        <f ca="1">S7/R7</f>
        <v>101.73296347421936</v>
      </c>
      <c r="V7" s="87"/>
      <c r="W7" s="115">
        <f ca="1">_xlfn.VAR.S(O$2:O$1001)</f>
        <v>7561549.1319807237</v>
      </c>
      <c r="X7" s="86"/>
      <c r="Y7" s="69">
        <f ca="1">W7/R7</f>
        <v>9.9375445292132021</v>
      </c>
      <c r="AA7" t="s">
        <v>120</v>
      </c>
      <c r="AB7">
        <f ca="1">LEN(AB6)-1</f>
        <v>3</v>
      </c>
      <c r="AD7">
        <f t="shared" ca="1" si="14"/>
        <v>2000</v>
      </c>
      <c r="AE7">
        <f t="shared" ca="1" si="13"/>
        <v>4000</v>
      </c>
      <c r="AF7">
        <f t="shared" ca="1" si="0"/>
        <v>464</v>
      </c>
      <c r="AG7">
        <f t="shared" ca="1" si="3"/>
        <v>361</v>
      </c>
      <c r="AH7">
        <f t="shared" ca="1" si="4"/>
        <v>0.46400000000000002</v>
      </c>
      <c r="AI7">
        <f t="shared" ca="1" si="5"/>
        <v>0.36099999999999999</v>
      </c>
      <c r="AJ7">
        <f t="shared" ca="1" si="11"/>
        <v>5.5000000000000049E-2</v>
      </c>
      <c r="AK7">
        <f t="shared" ca="1" si="12"/>
        <v>0.22099999999999997</v>
      </c>
    </row>
    <row r="8" spans="1:37" ht="15.75" thickBot="1" x14ac:dyDescent="0.3">
      <c r="A8" s="62">
        <f t="shared" si="6"/>
        <v>7</v>
      </c>
      <c r="B8" s="63">
        <f t="shared" ca="1" si="7"/>
        <v>0.18229714007322759</v>
      </c>
      <c r="C8" s="123">
        <f t="shared" ca="1" si="7"/>
        <v>865.12133886676781</v>
      </c>
      <c r="D8" s="99">
        <f t="shared" ca="1" si="8"/>
        <v>12070.049053479495</v>
      </c>
      <c r="E8" s="64">
        <f t="shared" ca="1" si="7"/>
        <v>-707.73181926573545</v>
      </c>
      <c r="F8" s="64">
        <f t="shared" ca="1" si="1"/>
        <v>-370.77282909134129</v>
      </c>
      <c r="G8" s="64">
        <f t="shared" ca="1" si="1"/>
        <v>48.93576458033538</v>
      </c>
      <c r="H8" s="64">
        <f t="shared" ca="1" si="1"/>
        <v>695.90628786636194</v>
      </c>
      <c r="I8" s="64">
        <f t="shared" ca="1" si="1"/>
        <v>1872.9077332864388</v>
      </c>
      <c r="J8" s="64">
        <f t="shared" ca="1" si="1"/>
        <v>864.51582340418531</v>
      </c>
      <c r="K8" s="64">
        <f t="shared" ca="1" si="1"/>
        <v>1701.5215018344722</v>
      </c>
      <c r="L8" s="64">
        <f t="shared" ca="1" si="1"/>
        <v>1778.4506938187385</v>
      </c>
      <c r="M8" s="64">
        <f t="shared" ca="1" si="1"/>
        <v>1696.4991666413646</v>
      </c>
      <c r="N8" s="64">
        <f t="shared" ca="1" si="1"/>
        <v>1457.6825869734805</v>
      </c>
      <c r="O8" s="115">
        <f t="shared" ca="1" si="2"/>
        <v>9037.914910048301</v>
      </c>
      <c r="Q8" s="104" t="s">
        <v>75</v>
      </c>
      <c r="R8" s="74">
        <f ca="1">SQRT(R7)</f>
        <v>872.2999454925847</v>
      </c>
      <c r="S8" s="108">
        <f ca="1">SQRT(S7)</f>
        <v>8798.2580018251374</v>
      </c>
      <c r="T8" s="60"/>
      <c r="U8" s="70">
        <f ca="1">S8/R8</f>
        <v>10.086275996333798</v>
      </c>
      <c r="V8" s="87"/>
      <c r="W8" s="115">
        <f ca="1">SQRT(W7)</f>
        <v>2749.8271094708343</v>
      </c>
      <c r="X8" s="86"/>
      <c r="Y8" s="70">
        <f ca="1">W8/R8</f>
        <v>3.1523871160143391</v>
      </c>
      <c r="AA8" s="75" t="s">
        <v>120</v>
      </c>
      <c r="AB8" s="75">
        <f ca="1">ROUND(AB6,-AB7)</f>
        <v>2000</v>
      </c>
      <c r="AD8">
        <f t="shared" ca="1" si="14"/>
        <v>4000</v>
      </c>
      <c r="AE8">
        <f t="shared" ca="1" si="13"/>
        <v>6000</v>
      </c>
      <c r="AF8">
        <f t="shared" ca="1" si="0"/>
        <v>523</v>
      </c>
      <c r="AG8">
        <f t="shared" ca="1" si="3"/>
        <v>631</v>
      </c>
      <c r="AH8">
        <f t="shared" ca="1" si="4"/>
        <v>0.52300000000000002</v>
      </c>
      <c r="AI8">
        <f t="shared" ca="1" si="5"/>
        <v>0.63100000000000001</v>
      </c>
      <c r="AJ8">
        <f t="shared" ca="1" si="11"/>
        <v>5.8999999999999997E-2</v>
      </c>
      <c r="AK8">
        <f t="shared" ca="1" si="12"/>
        <v>0.27</v>
      </c>
    </row>
    <row r="9" spans="1:37" x14ac:dyDescent="0.25">
      <c r="A9" s="62">
        <f t="shared" si="6"/>
        <v>8</v>
      </c>
      <c r="B9" s="63">
        <f t="shared" ca="1" si="7"/>
        <v>-7.6799414649979872E-2</v>
      </c>
      <c r="C9" s="123">
        <f t="shared" ca="1" si="7"/>
        <v>-529.04895783623431</v>
      </c>
      <c r="D9" s="99">
        <f t="shared" ca="1" si="8"/>
        <v>-3775.1906972935649</v>
      </c>
      <c r="E9" s="64">
        <f t="shared" ca="1" si="7"/>
        <v>527.05781248887024</v>
      </c>
      <c r="F9" s="64">
        <f t="shared" ca="1" si="1"/>
        <v>-821.43839399700551</v>
      </c>
      <c r="G9" s="64">
        <f t="shared" ca="1" si="1"/>
        <v>-936.6359015385641</v>
      </c>
      <c r="H9" s="64">
        <f t="shared" ca="1" si="1"/>
        <v>-122.70913641296774</v>
      </c>
      <c r="I9" s="64">
        <f t="shared" ca="1" si="1"/>
        <v>-57.660186439105338</v>
      </c>
      <c r="J9" s="64">
        <f t="shared" ca="1" si="1"/>
        <v>-73.105212418816677</v>
      </c>
      <c r="K9" s="64">
        <f t="shared" ca="1" si="1"/>
        <v>-54.325125059014738</v>
      </c>
      <c r="L9" s="64">
        <f t="shared" ca="1" si="1"/>
        <v>1058.2788021835047</v>
      </c>
      <c r="M9" s="64">
        <f t="shared" ca="1" si="1"/>
        <v>1960.1216681760272</v>
      </c>
      <c r="N9" s="64">
        <f t="shared" ca="1" si="1"/>
        <v>-466.13731269245091</v>
      </c>
      <c r="O9" s="115">
        <f t="shared" ca="1" si="2"/>
        <v>1013.4470142904775</v>
      </c>
      <c r="Q9" s="66" t="s">
        <v>81</v>
      </c>
      <c r="R9" s="118">
        <f ca="1">R8/R6</f>
        <v>1.7032152498954536</v>
      </c>
      <c r="S9" s="119">
        <f ca="1">S8/S6</f>
        <v>1.7346224178436462</v>
      </c>
      <c r="T9" s="120"/>
      <c r="U9" s="87"/>
      <c r="V9" s="121"/>
      <c r="W9" s="122">
        <f ca="1">W8/W6</f>
        <v>0.54620549340369051</v>
      </c>
      <c r="X9" s="87"/>
      <c r="Y9" s="60"/>
      <c r="AA9" t="s">
        <v>121</v>
      </c>
      <c r="AB9">
        <f ca="1">INT(AB3/AB8)</f>
        <v>-5</v>
      </c>
      <c r="AD9">
        <f t="shared" ca="1" si="14"/>
        <v>6000</v>
      </c>
      <c r="AE9">
        <f t="shared" ca="1" si="13"/>
        <v>8000</v>
      </c>
      <c r="AF9">
        <f t="shared" ca="1" si="0"/>
        <v>603</v>
      </c>
      <c r="AG9">
        <f t="shared" ca="1" si="3"/>
        <v>852</v>
      </c>
      <c r="AH9">
        <f t="shared" ca="1" si="4"/>
        <v>0.60299999999999998</v>
      </c>
      <c r="AI9">
        <f t="shared" ca="1" si="5"/>
        <v>0.85199999999999998</v>
      </c>
      <c r="AJ9">
        <f t="shared" ca="1" si="11"/>
        <v>7.999999999999996E-2</v>
      </c>
      <c r="AK9">
        <f t="shared" ca="1" si="12"/>
        <v>0.22099999999999997</v>
      </c>
    </row>
    <row r="10" spans="1:37" ht="15.75" thickBot="1" x14ac:dyDescent="0.3">
      <c r="A10" s="62">
        <f t="shared" si="6"/>
        <v>9</v>
      </c>
      <c r="B10" s="63">
        <f t="shared" ca="1" si="7"/>
        <v>0.16685852734624954</v>
      </c>
      <c r="C10" s="123">
        <f t="shared" ca="1" si="7"/>
        <v>12.712112977336931</v>
      </c>
      <c r="D10" s="99">
        <f t="shared" ca="1" si="8"/>
        <v>19544.817013238306</v>
      </c>
      <c r="E10" s="64">
        <f t="shared" ca="1" si="7"/>
        <v>599.90220675783473</v>
      </c>
      <c r="F10" s="64">
        <f t="shared" ca="1" si="1"/>
        <v>1870.345167058093</v>
      </c>
      <c r="G10" s="64">
        <f t="shared" ca="1" si="1"/>
        <v>1711.65522902712</v>
      </c>
      <c r="H10" s="64">
        <f t="shared" ca="1" si="1"/>
        <v>1248.6521598594559</v>
      </c>
      <c r="I10" s="64">
        <f t="shared" ca="1" si="1"/>
        <v>-536.45683375221051</v>
      </c>
      <c r="J10" s="64">
        <f t="shared" ca="1" si="1"/>
        <v>-422.33823293891714</v>
      </c>
      <c r="K10" s="64">
        <f t="shared" ca="1" si="1"/>
        <v>949.57935996015567</v>
      </c>
      <c r="L10" s="64">
        <f t="shared" ca="1" si="1"/>
        <v>820.82300342322446</v>
      </c>
      <c r="M10" s="64">
        <f t="shared" ca="1" si="1"/>
        <v>-927.13301972822239</v>
      </c>
      <c r="N10" s="64">
        <f t="shared" ca="1" si="1"/>
        <v>138.51021945583685</v>
      </c>
      <c r="O10" s="115">
        <f t="shared" ca="1" si="2"/>
        <v>5453.5392591223717</v>
      </c>
      <c r="Q10" s="67" t="s">
        <v>113</v>
      </c>
      <c r="R10" s="74">
        <f ca="1">R7/R6</f>
        <v>1485.7145696459434</v>
      </c>
      <c r="S10" s="108">
        <f ca="1">S7/S6</f>
        <v>15261.655567938129</v>
      </c>
      <c r="T10" s="60"/>
      <c r="U10" s="88"/>
      <c r="V10" s="89"/>
      <c r="W10" s="117">
        <f ca="1">W7/W6</f>
        <v>1501.9706731033612</v>
      </c>
      <c r="X10" s="88"/>
      <c r="Y10" s="60"/>
      <c r="AA10" t="s">
        <v>121</v>
      </c>
      <c r="AD10">
        <f t="shared" ca="1" si="14"/>
        <v>8000</v>
      </c>
      <c r="AE10">
        <f t="shared" ca="1" si="13"/>
        <v>10000</v>
      </c>
      <c r="AF10">
        <f t="shared" ca="1" si="0"/>
        <v>668</v>
      </c>
      <c r="AG10">
        <f t="shared" ca="1" si="3"/>
        <v>971</v>
      </c>
      <c r="AH10">
        <f t="shared" ca="1" si="4"/>
        <v>0.66800000000000004</v>
      </c>
      <c r="AI10">
        <f t="shared" ca="1" si="5"/>
        <v>0.97099999999999997</v>
      </c>
      <c r="AJ10">
        <f t="shared" ca="1" si="11"/>
        <v>6.5000000000000058E-2</v>
      </c>
      <c r="AK10">
        <f t="shared" ca="1" si="12"/>
        <v>0.11899999999999999</v>
      </c>
    </row>
    <row r="11" spans="1:37" x14ac:dyDescent="0.25">
      <c r="A11" s="62">
        <f t="shared" si="6"/>
        <v>10</v>
      </c>
      <c r="B11" s="63">
        <f t="shared" ca="1" si="7"/>
        <v>6.3731151803615632E-2</v>
      </c>
      <c r="C11" s="123">
        <f t="shared" ca="1" si="7"/>
        <v>1070.8918291154337</v>
      </c>
      <c r="D11" s="99">
        <f t="shared" ca="1" si="8"/>
        <v>2989.3860685476448</v>
      </c>
      <c r="E11" s="64">
        <f t="shared" ca="1" si="7"/>
        <v>1387.9422446867784</v>
      </c>
      <c r="F11" s="64">
        <f t="shared" ca="1" si="1"/>
        <v>-875.11947936991419</v>
      </c>
      <c r="G11" s="64">
        <f t="shared" ca="1" si="1"/>
        <v>1600.9186676192423</v>
      </c>
      <c r="H11" s="64">
        <f t="shared" ca="1" si="1"/>
        <v>914.84167326290662</v>
      </c>
      <c r="I11" s="64">
        <f t="shared" ca="1" si="1"/>
        <v>158.33046184799582</v>
      </c>
      <c r="J11" s="64">
        <f t="shared" ca="1" si="1"/>
        <v>18.296266001568419</v>
      </c>
      <c r="K11" s="64">
        <f t="shared" ca="1" si="1"/>
        <v>1187.719427606497</v>
      </c>
      <c r="L11" s="64">
        <f t="shared" ca="1" si="1"/>
        <v>451.43897966313574</v>
      </c>
      <c r="M11" s="64">
        <f t="shared" ca="1" si="1"/>
        <v>1997.2704236465941</v>
      </c>
      <c r="N11" s="64">
        <f t="shared" ca="1" si="1"/>
        <v>1469.1511616844789</v>
      </c>
      <c r="O11" s="115">
        <f t="shared" ca="1" si="2"/>
        <v>8310.789826649283</v>
      </c>
      <c r="V11" s="60"/>
      <c r="X11" s="60"/>
      <c r="AD11">
        <f t="shared" ca="1" si="14"/>
        <v>10000</v>
      </c>
      <c r="AE11">
        <f t="shared" ca="1" si="13"/>
        <v>12000</v>
      </c>
      <c r="AF11">
        <f t="shared" ca="1" si="0"/>
        <v>738</v>
      </c>
      <c r="AG11">
        <f t="shared" ca="1" si="3"/>
        <v>994</v>
      </c>
      <c r="AH11">
        <f t="shared" ca="1" si="4"/>
        <v>0.73799999999999999</v>
      </c>
      <c r="AI11">
        <f t="shared" ca="1" si="5"/>
        <v>0.99399999999999999</v>
      </c>
      <c r="AJ11">
        <f ca="1">AH11-AH10</f>
        <v>6.9999999999999951E-2</v>
      </c>
      <c r="AK11">
        <f t="shared" ca="1" si="12"/>
        <v>2.300000000000002E-2</v>
      </c>
    </row>
    <row r="12" spans="1:37" x14ac:dyDescent="0.25">
      <c r="A12" s="62">
        <f t="shared" si="6"/>
        <v>11</v>
      </c>
      <c r="B12" s="63">
        <f t="shared" ca="1" si="7"/>
        <v>-8.7536209555885564E-3</v>
      </c>
      <c r="C12" s="123">
        <f t="shared" ca="1" si="7"/>
        <v>803.2297357565127</v>
      </c>
      <c r="D12" s="99">
        <f t="shared" ca="1" si="8"/>
        <v>-4608.3394251554528</v>
      </c>
      <c r="E12" s="64">
        <f t="shared" ca="1" si="7"/>
        <v>1683.273546572349</v>
      </c>
      <c r="F12" s="64">
        <f t="shared" ca="1" si="1"/>
        <v>1985.3974817044852</v>
      </c>
      <c r="G12" s="64">
        <f t="shared" ca="1" si="1"/>
        <v>556.88173256417531</v>
      </c>
      <c r="H12" s="64">
        <f t="shared" ca="1" si="1"/>
        <v>1087.2696163311721</v>
      </c>
      <c r="I12" s="64">
        <f t="shared" ca="1" si="1"/>
        <v>1545.2050213501598</v>
      </c>
      <c r="J12" s="64">
        <f t="shared" ca="1" si="1"/>
        <v>1806.6755224222268</v>
      </c>
      <c r="K12" s="64">
        <f t="shared" ca="1" si="1"/>
        <v>-296.64377012189175</v>
      </c>
      <c r="L12" s="64">
        <f t="shared" ca="1" si="1"/>
        <v>-994.35851714741568</v>
      </c>
      <c r="M12" s="64">
        <f t="shared" ca="1" si="1"/>
        <v>1240.8805592757387</v>
      </c>
      <c r="N12" s="64">
        <f t="shared" ca="1" si="1"/>
        <v>-245.87220301419299</v>
      </c>
      <c r="O12" s="115">
        <f t="shared" ca="1" si="2"/>
        <v>8368.7089899368075</v>
      </c>
      <c r="AD12">
        <f t="shared" ca="1" si="14"/>
        <v>12000</v>
      </c>
      <c r="AE12">
        <f t="shared" ca="1" si="13"/>
        <v>14000</v>
      </c>
      <c r="AF12">
        <f t="shared" ca="1" si="0"/>
        <v>791</v>
      </c>
      <c r="AG12">
        <f ca="1">COUNTIF($O$2:$O$1001,"&lt;"&amp;AE12)</f>
        <v>1000</v>
      </c>
      <c r="AH12">
        <f t="shared" ca="1" si="4"/>
        <v>0.79100000000000004</v>
      </c>
      <c r="AI12">
        <f t="shared" ca="1" si="5"/>
        <v>1</v>
      </c>
      <c r="AJ12">
        <f t="shared" ref="AJ12:AJ14" ca="1" si="15">AH12-AH11</f>
        <v>5.3000000000000047E-2</v>
      </c>
      <c r="AK12">
        <f t="shared" ref="AK12:AK14" ca="1" si="16">AI12-AI11</f>
        <v>6.0000000000000053E-3</v>
      </c>
    </row>
    <row r="13" spans="1:37" x14ac:dyDescent="0.25">
      <c r="A13" s="62">
        <f t="shared" si="6"/>
        <v>12</v>
      </c>
      <c r="B13" s="63">
        <f t="shared" ca="1" si="7"/>
        <v>-2.2858375832348996E-2</v>
      </c>
      <c r="C13" s="123">
        <f t="shared" ca="1" si="7"/>
        <v>-486.63475408612254</v>
      </c>
      <c r="D13" s="99">
        <f t="shared" ca="1" si="8"/>
        <v>4374.7884785328097</v>
      </c>
      <c r="E13" s="64">
        <f t="shared" ca="1" si="7"/>
        <v>1557.7183037741102</v>
      </c>
      <c r="F13" s="64">
        <f t="shared" ca="1" si="1"/>
        <v>1664.3921901852045</v>
      </c>
      <c r="G13" s="64">
        <f t="shared" ca="1" si="1"/>
        <v>183.22360529647892</v>
      </c>
      <c r="H13" s="64">
        <f t="shared" ca="1" si="1"/>
        <v>-931.45750028521854</v>
      </c>
      <c r="I13" s="64">
        <f t="shared" ca="1" si="1"/>
        <v>-321.4872425578061</v>
      </c>
      <c r="J13" s="64">
        <f t="shared" ca="1" si="1"/>
        <v>-388.72728038173562</v>
      </c>
      <c r="K13" s="64">
        <f t="shared" ca="1" si="1"/>
        <v>762.68276144271067</v>
      </c>
      <c r="L13" s="64">
        <f t="shared" ca="1" si="1"/>
        <v>-928.5911303299149</v>
      </c>
      <c r="M13" s="64">
        <f t="shared" ca="1" si="1"/>
        <v>1740.3734781324206</v>
      </c>
      <c r="N13" s="64">
        <f t="shared" ca="1" si="1"/>
        <v>537.1946719325108</v>
      </c>
      <c r="O13" s="115">
        <f t="shared" ca="1" si="2"/>
        <v>3875.3218572087608</v>
      </c>
      <c r="AD13">
        <f t="shared" ca="1" si="14"/>
        <v>14000</v>
      </c>
      <c r="AE13">
        <f t="shared" ca="1" si="13"/>
        <v>16000</v>
      </c>
      <c r="AF13">
        <f t="shared" ca="1" si="0"/>
        <v>843</v>
      </c>
      <c r="AG13">
        <f ca="1">COUNTIF($O$2:$O$1001,"&lt;"&amp;AE13)</f>
        <v>1000</v>
      </c>
      <c r="AH13">
        <f t="shared" ca="1" si="4"/>
        <v>0.84299999999999997</v>
      </c>
      <c r="AI13">
        <f t="shared" ca="1" si="5"/>
        <v>1</v>
      </c>
      <c r="AJ13">
        <f t="shared" ca="1" si="15"/>
        <v>5.1999999999999935E-2</v>
      </c>
      <c r="AK13">
        <f t="shared" ca="1" si="16"/>
        <v>0</v>
      </c>
    </row>
    <row r="14" spans="1:37" x14ac:dyDescent="0.25">
      <c r="A14" s="62">
        <f t="shared" si="6"/>
        <v>13</v>
      </c>
      <c r="B14" s="63">
        <f t="shared" ca="1" si="7"/>
        <v>0.15962384681205319</v>
      </c>
      <c r="C14" s="123">
        <f t="shared" ca="1" si="7"/>
        <v>-872.3705341692455</v>
      </c>
      <c r="D14" s="99">
        <f t="shared" ca="1" si="8"/>
        <v>7975.3353301428406</v>
      </c>
      <c r="E14" s="64">
        <f t="shared" ca="1" si="7"/>
        <v>838.13359779944392</v>
      </c>
      <c r="F14" s="64">
        <f t="shared" ca="1" si="1"/>
        <v>1794.256695515882</v>
      </c>
      <c r="G14" s="64">
        <f t="shared" ca="1" si="1"/>
        <v>-1.6903529814199514</v>
      </c>
      <c r="H14" s="64">
        <f t="shared" ca="1" si="1"/>
        <v>976.82552621264847</v>
      </c>
      <c r="I14" s="64">
        <f t="shared" ca="1" si="1"/>
        <v>-826.85149177845562</v>
      </c>
      <c r="J14" s="64">
        <f t="shared" ca="1" si="1"/>
        <v>1905.8610162878144</v>
      </c>
      <c r="K14" s="64">
        <f t="shared" ca="1" si="1"/>
        <v>36.421857949294477</v>
      </c>
      <c r="L14" s="64">
        <f t="shared" ca="1" si="1"/>
        <v>259.81338280340799</v>
      </c>
      <c r="M14" s="64">
        <f t="shared" ca="1" si="1"/>
        <v>1977.058743062541</v>
      </c>
      <c r="N14" s="64">
        <f t="shared" ca="1" si="1"/>
        <v>329.43731800287452</v>
      </c>
      <c r="O14" s="115">
        <f t="shared" ca="1" si="2"/>
        <v>7289.266292874031</v>
      </c>
      <c r="AD14">
        <f t="shared" ca="1" si="14"/>
        <v>16000</v>
      </c>
      <c r="AE14">
        <f t="shared" ca="1" si="13"/>
        <v>18000</v>
      </c>
      <c r="AF14">
        <f t="shared" ca="1" si="0"/>
        <v>923</v>
      </c>
      <c r="AG14">
        <f ca="1">COUNTIF($O$2:$O$1001,"&lt;"&amp;AE14)</f>
        <v>1000</v>
      </c>
      <c r="AH14">
        <f t="shared" ca="1" si="4"/>
        <v>0.92300000000000004</v>
      </c>
      <c r="AI14">
        <f t="shared" ca="1" si="5"/>
        <v>1</v>
      </c>
      <c r="AJ14">
        <f t="shared" ca="1" si="15"/>
        <v>8.0000000000000071E-2</v>
      </c>
      <c r="AK14">
        <f t="shared" ca="1" si="16"/>
        <v>0</v>
      </c>
    </row>
    <row r="15" spans="1:37" x14ac:dyDescent="0.25">
      <c r="A15" s="62">
        <f t="shared" si="6"/>
        <v>14</v>
      </c>
      <c r="B15" s="63">
        <f t="shared" ca="1" si="7"/>
        <v>-7.4907442908630384E-2</v>
      </c>
      <c r="C15" s="123">
        <f t="shared" ca="1" si="7"/>
        <v>-949.67366656714455</v>
      </c>
      <c r="D15" s="99">
        <f t="shared" ca="1" si="8"/>
        <v>14536.154566825069</v>
      </c>
      <c r="E15" s="64">
        <f t="shared" ca="1" si="7"/>
        <v>1409.3400313833906</v>
      </c>
      <c r="F15" s="64">
        <f t="shared" ca="1" si="1"/>
        <v>-575.47654880660389</v>
      </c>
      <c r="G15" s="64">
        <f t="shared" ca="1" si="1"/>
        <v>31.948003567455057</v>
      </c>
      <c r="H15" s="64">
        <f t="shared" ca="1" si="1"/>
        <v>-537.62583909945806</v>
      </c>
      <c r="I15" s="64">
        <f t="shared" ca="1" si="1"/>
        <v>-477.51297321683671</v>
      </c>
      <c r="J15" s="64">
        <f t="shared" ca="1" si="1"/>
        <v>1975.4878376024662</v>
      </c>
      <c r="K15" s="64">
        <f t="shared" ca="1" si="1"/>
        <v>1454.446786923495</v>
      </c>
      <c r="L15" s="64">
        <f t="shared" ca="1" si="1"/>
        <v>526.47748802053366</v>
      </c>
      <c r="M15" s="64">
        <f t="shared" ca="1" si="1"/>
        <v>543.31514996346721</v>
      </c>
      <c r="N15" s="64">
        <f t="shared" ca="1" si="1"/>
        <v>1875.5582618013325</v>
      </c>
      <c r="O15" s="115">
        <f t="shared" ca="1" si="2"/>
        <v>6225.9581981392412</v>
      </c>
      <c r="AD15">
        <f t="shared" ca="1" si="14"/>
        <v>18000</v>
      </c>
      <c r="AE15">
        <f t="shared" ca="1" si="13"/>
        <v>20000</v>
      </c>
      <c r="AF15">
        <f t="shared" ca="1" si="0"/>
        <v>1000</v>
      </c>
      <c r="AG15">
        <f ca="1">COUNTIF($O$2:$O$1001,"&lt;"&amp;AE15)</f>
        <v>1000</v>
      </c>
      <c r="AH15">
        <f t="shared" ca="1" si="4"/>
        <v>1</v>
      </c>
      <c r="AI15">
        <f t="shared" ca="1" si="5"/>
        <v>1</v>
      </c>
      <c r="AJ15">
        <f t="shared" ref="AJ15" ca="1" si="17">AH15-AH14</f>
        <v>7.6999999999999957E-2</v>
      </c>
      <c r="AK15">
        <f t="shared" ref="AK15" ca="1" si="18">AI15-AI14</f>
        <v>0</v>
      </c>
    </row>
    <row r="16" spans="1:37" x14ac:dyDescent="0.25">
      <c r="A16" s="62">
        <f t="shared" si="6"/>
        <v>15</v>
      </c>
      <c r="B16" s="63">
        <f t="shared" ca="1" si="7"/>
        <v>3.3311645995813849E-2</v>
      </c>
      <c r="C16" s="123">
        <f t="shared" ca="1" si="7"/>
        <v>616.5537440708024</v>
      </c>
      <c r="D16" s="99">
        <f t="shared" ca="1" si="8"/>
        <v>8152.9019536565938</v>
      </c>
      <c r="E16" s="64">
        <f t="shared" ca="1" si="7"/>
        <v>-269.8342394542766</v>
      </c>
      <c r="F16" s="64">
        <f t="shared" ca="1" si="1"/>
        <v>657.97538802676002</v>
      </c>
      <c r="G16" s="64">
        <f ca="1">G$1*($U$1+($W$1-$U$1)*RAND())</f>
        <v>-311.48004971977531</v>
      </c>
      <c r="H16" s="64">
        <f t="shared" ca="1" si="1"/>
        <v>1069.8686121589069</v>
      </c>
      <c r="I16" s="64">
        <f t="shared" ca="1" si="1"/>
        <v>1504.7072941763704</v>
      </c>
      <c r="J16" s="64">
        <f t="shared" ca="1" si="1"/>
        <v>1954.2580425490517</v>
      </c>
      <c r="K16" s="64">
        <f t="shared" ca="1" si="1"/>
        <v>1312.07746372989</v>
      </c>
      <c r="L16" s="64">
        <f t="shared" ca="1" si="1"/>
        <v>-989.05173222455608</v>
      </c>
      <c r="M16" s="64">
        <f t="shared" ca="1" si="1"/>
        <v>1734.8575841265499</v>
      </c>
      <c r="N16" s="64">
        <f t="shared" ca="1" si="1"/>
        <v>69.452025240994416</v>
      </c>
      <c r="O16" s="115">
        <f t="shared" ca="1" si="2"/>
        <v>6732.8303886099156</v>
      </c>
    </row>
    <row r="17" spans="1:33" hidden="1" x14ac:dyDescent="0.25">
      <c r="A17" s="62">
        <f t="shared" si="6"/>
        <v>16</v>
      </c>
      <c r="B17" s="63">
        <f t="shared" ca="1" si="7"/>
        <v>-4.1206723113193275E-2</v>
      </c>
      <c r="C17" s="123">
        <f t="shared" ca="1" si="7"/>
        <v>1285.2749261045424</v>
      </c>
      <c r="D17" s="99">
        <f t="shared" ca="1" si="8"/>
        <v>-8432.4850019317728</v>
      </c>
      <c r="E17" s="64">
        <f t="shared" ca="1" si="7"/>
        <v>1675.1325231118976</v>
      </c>
      <c r="F17" s="64">
        <f t="shared" ca="1" si="1"/>
        <v>1394.6975676310999</v>
      </c>
      <c r="G17" s="64">
        <f t="shared" ca="1" si="1"/>
        <v>-597.21565158233557</v>
      </c>
      <c r="H17" s="64">
        <f t="shared" ca="1" si="1"/>
        <v>-386.21549656515703</v>
      </c>
      <c r="I17" s="64">
        <f t="shared" ca="1" si="1"/>
        <v>-194.53388025230473</v>
      </c>
      <c r="J17" s="64">
        <f t="shared" ca="1" si="1"/>
        <v>1407.5227857668347</v>
      </c>
      <c r="K17" s="64">
        <f t="shared" ca="1" si="1"/>
        <v>1506.4711534235184</v>
      </c>
      <c r="L17" s="64">
        <f t="shared" ca="1" si="1"/>
        <v>732.50270500580893</v>
      </c>
      <c r="M17" s="64">
        <f t="shared" ca="1" si="1"/>
        <v>-112.67998267571231</v>
      </c>
      <c r="N17" s="64">
        <f t="shared" ca="1" si="1"/>
        <v>-450.75062427677477</v>
      </c>
      <c r="O17" s="115">
        <f t="shared" ca="1" si="2"/>
        <v>4974.9310995868755</v>
      </c>
      <c r="AD17">
        <f t="shared" ref="AD17:AD78" si="19">AE16</f>
        <v>0</v>
      </c>
      <c r="AE17">
        <f t="shared" ref="AE17:AE78" ca="1" si="20">AD17+$AB$8</f>
        <v>2000</v>
      </c>
      <c r="AF17">
        <f t="shared" ref="AF17:AF78" ca="1" si="21">COUNTIF($D$2:$D$1001,"&lt;"&amp;AE17)</f>
        <v>409</v>
      </c>
      <c r="AG17">
        <f t="shared" ref="AG17:AG78" ca="1" si="22">COUNTIF($O$2:$O$1001,"&lt;"&amp;AE17)</f>
        <v>140</v>
      </c>
    </row>
    <row r="18" spans="1:33" hidden="1" x14ac:dyDescent="0.25">
      <c r="A18" s="62">
        <f t="shared" si="6"/>
        <v>17</v>
      </c>
      <c r="B18" s="63">
        <f t="shared" ca="1" si="7"/>
        <v>0.1570182351161121</v>
      </c>
      <c r="C18" s="123">
        <f t="shared" ca="1" si="7"/>
        <v>-39.270336231896628</v>
      </c>
      <c r="D18" s="99">
        <f t="shared" ca="1" si="8"/>
        <v>311.96478259931939</v>
      </c>
      <c r="E18" s="64">
        <f t="shared" ca="1" si="7"/>
        <v>1417.8401078388656</v>
      </c>
      <c r="F18" s="64">
        <f t="shared" ref="F18:N33" ca="1" si="23">F$1*($U$1+($W$1-$U$1)*RAND())</f>
        <v>809.56687648425009</v>
      </c>
      <c r="G18" s="64">
        <f t="shared" ca="1" si="23"/>
        <v>1672.3265622290792</v>
      </c>
      <c r="H18" s="64">
        <f t="shared" ca="1" si="23"/>
        <v>-27.304929898506192</v>
      </c>
      <c r="I18" s="64">
        <f t="shared" ca="1" si="23"/>
        <v>1734.0094448409429</v>
      </c>
      <c r="J18" s="64">
        <f t="shared" ca="1" si="23"/>
        <v>1239.0366920356091</v>
      </c>
      <c r="K18" s="64">
        <f t="shared" ca="1" si="23"/>
        <v>33.636204437833825</v>
      </c>
      <c r="L18" s="64">
        <f t="shared" ca="1" si="23"/>
        <v>1822.4124935599575</v>
      </c>
      <c r="M18" s="64">
        <f t="shared" ca="1" si="23"/>
        <v>443.40641775587221</v>
      </c>
      <c r="N18" s="64">
        <f t="shared" ca="1" si="23"/>
        <v>1202.0273908969148</v>
      </c>
      <c r="O18" s="115">
        <f t="shared" ca="1" si="2"/>
        <v>10346.957260180818</v>
      </c>
      <c r="AD18">
        <f t="shared" ca="1" si="19"/>
        <v>2000</v>
      </c>
      <c r="AE18">
        <f t="shared" ca="1" si="20"/>
        <v>4000</v>
      </c>
      <c r="AF18">
        <f t="shared" ca="1" si="21"/>
        <v>464</v>
      </c>
      <c r="AG18">
        <f t="shared" ca="1" si="22"/>
        <v>361</v>
      </c>
    </row>
    <row r="19" spans="1:33" hidden="1" x14ac:dyDescent="0.25">
      <c r="A19" s="62">
        <f t="shared" si="6"/>
        <v>18</v>
      </c>
      <c r="B19" s="63">
        <f t="shared" ca="1" si="7"/>
        <v>0.15288574898984439</v>
      </c>
      <c r="C19" s="123">
        <f t="shared" ca="1" si="7"/>
        <v>1859.4389371546508</v>
      </c>
      <c r="D19" s="99">
        <f t="shared" ca="1" si="8"/>
        <v>-194.05716819935748</v>
      </c>
      <c r="E19" s="64">
        <f t="shared" ca="1" si="7"/>
        <v>-754.01819621476307</v>
      </c>
      <c r="F19" s="64">
        <f t="shared" ca="1" si="23"/>
        <v>-418.30102948087762</v>
      </c>
      <c r="G19" s="64">
        <f t="shared" ca="1" si="23"/>
        <v>-516.6125939551863</v>
      </c>
      <c r="H19" s="64">
        <f t="shared" ca="1" si="23"/>
        <v>-323.1646035863464</v>
      </c>
      <c r="I19" s="64">
        <f t="shared" ca="1" si="23"/>
        <v>1770.1422081335568</v>
      </c>
      <c r="J19" s="64">
        <f t="shared" ca="1" si="23"/>
        <v>1138.2149534532869</v>
      </c>
      <c r="K19" s="64">
        <f t="shared" ca="1" si="23"/>
        <v>237.77091764772467</v>
      </c>
      <c r="L19" s="64">
        <f t="shared" ca="1" si="23"/>
        <v>-772.82375460579306</v>
      </c>
      <c r="M19" s="64">
        <f t="shared" ca="1" si="23"/>
        <v>453.11285959922787</v>
      </c>
      <c r="N19" s="64">
        <f t="shared" ca="1" si="23"/>
        <v>-19.931592980896305</v>
      </c>
      <c r="O19" s="115">
        <f t="shared" ca="1" si="2"/>
        <v>794.38916800993343</v>
      </c>
      <c r="AD19">
        <f t="shared" ca="1" si="19"/>
        <v>4000</v>
      </c>
      <c r="AE19">
        <f t="shared" ca="1" si="20"/>
        <v>6000</v>
      </c>
      <c r="AF19">
        <f t="shared" ca="1" si="21"/>
        <v>523</v>
      </c>
      <c r="AG19">
        <f t="shared" ca="1" si="22"/>
        <v>631</v>
      </c>
    </row>
    <row r="20" spans="1:33" hidden="1" x14ac:dyDescent="0.25">
      <c r="A20" s="62">
        <f t="shared" si="6"/>
        <v>19</v>
      </c>
      <c r="B20" s="63">
        <f t="shared" ca="1" si="7"/>
        <v>4.8225667393833577E-2</v>
      </c>
      <c r="C20" s="123">
        <f t="shared" ca="1" si="7"/>
        <v>460.60241754039913</v>
      </c>
      <c r="D20" s="99">
        <f t="shared" ca="1" si="8"/>
        <v>13921.783945274712</v>
      </c>
      <c r="E20" s="64">
        <f t="shared" ca="1" si="7"/>
        <v>-736.32029263216361</v>
      </c>
      <c r="F20" s="64">
        <f t="shared" ca="1" si="23"/>
        <v>1836.7922482941044</v>
      </c>
      <c r="G20" s="64">
        <f t="shared" ca="1" si="23"/>
        <v>-666.86064788618717</v>
      </c>
      <c r="H20" s="64">
        <f t="shared" ca="1" si="23"/>
        <v>120.50807069999462</v>
      </c>
      <c r="I20" s="64">
        <f t="shared" ca="1" si="23"/>
        <v>466.37616971396426</v>
      </c>
      <c r="J20" s="64">
        <f t="shared" ca="1" si="23"/>
        <v>1945.0607415298562</v>
      </c>
      <c r="K20" s="64">
        <f t="shared" ca="1" si="23"/>
        <v>1706.8274960958061</v>
      </c>
      <c r="L20" s="64">
        <f t="shared" ca="1" si="23"/>
        <v>1161.1660260371118</v>
      </c>
      <c r="M20" s="64">
        <f t="shared" ca="1" si="23"/>
        <v>-397.62661709405984</v>
      </c>
      <c r="N20" s="64">
        <f t="shared" ca="1" si="23"/>
        <v>6.8941989398485504</v>
      </c>
      <c r="O20" s="115">
        <f t="shared" ca="1" si="2"/>
        <v>5442.8173936982748</v>
      </c>
      <c r="AD20">
        <f t="shared" ca="1" si="19"/>
        <v>6000</v>
      </c>
      <c r="AE20">
        <f t="shared" ca="1" si="20"/>
        <v>8000</v>
      </c>
      <c r="AF20">
        <f t="shared" ca="1" si="21"/>
        <v>603</v>
      </c>
      <c r="AG20">
        <f t="shared" ca="1" si="22"/>
        <v>852</v>
      </c>
    </row>
    <row r="21" spans="1:33" hidden="1" x14ac:dyDescent="0.25">
      <c r="A21" s="62">
        <f t="shared" si="6"/>
        <v>20</v>
      </c>
      <c r="B21" s="63">
        <f t="shared" ca="1" si="7"/>
        <v>3.8523946601808412E-2</v>
      </c>
      <c r="C21" s="123">
        <f t="shared" ca="1" si="7"/>
        <v>1830.030335644597</v>
      </c>
      <c r="D21" s="99">
        <f t="shared" ca="1" si="8"/>
        <v>5727.6811336819273</v>
      </c>
      <c r="E21" s="64">
        <f t="shared" ca="1" si="7"/>
        <v>198.13316091844626</v>
      </c>
      <c r="F21" s="64">
        <f t="shared" ca="1" si="23"/>
        <v>1282.621514647944</v>
      </c>
      <c r="G21" s="64">
        <f t="shared" ca="1" si="23"/>
        <v>902.06755411901202</v>
      </c>
      <c r="H21" s="64">
        <f t="shared" ca="1" si="23"/>
        <v>1472.3207935642579</v>
      </c>
      <c r="I21" s="64">
        <f t="shared" ca="1" si="23"/>
        <v>1828.1658105227407</v>
      </c>
      <c r="J21" s="64">
        <f t="shared" ca="1" si="23"/>
        <v>1589.521686064536</v>
      </c>
      <c r="K21" s="64">
        <f t="shared" ca="1" si="23"/>
        <v>-248.59895856579425</v>
      </c>
      <c r="L21" s="64">
        <f t="shared" ca="1" si="23"/>
        <v>701.97031616242271</v>
      </c>
      <c r="M21" s="64">
        <f t="shared" ca="1" si="23"/>
        <v>-646.25037346378019</v>
      </c>
      <c r="N21" s="64">
        <f t="shared" ca="1" si="23"/>
        <v>928.93681189421761</v>
      </c>
      <c r="O21" s="115">
        <f t="shared" ca="1" si="2"/>
        <v>8008.8883158640028</v>
      </c>
      <c r="AD21">
        <f t="shared" ca="1" si="19"/>
        <v>8000</v>
      </c>
      <c r="AE21">
        <f t="shared" ca="1" si="20"/>
        <v>10000</v>
      </c>
      <c r="AF21">
        <f t="shared" ca="1" si="21"/>
        <v>668</v>
      </c>
      <c r="AG21">
        <f t="shared" ca="1" si="22"/>
        <v>971</v>
      </c>
    </row>
    <row r="22" spans="1:33" hidden="1" x14ac:dyDescent="0.25">
      <c r="A22" s="62">
        <f t="shared" si="6"/>
        <v>21</v>
      </c>
      <c r="B22" s="63">
        <f t="shared" ca="1" si="7"/>
        <v>-8.2527390961092018E-2</v>
      </c>
      <c r="C22" s="123">
        <f t="shared" ca="1" si="7"/>
        <v>993.74230400147337</v>
      </c>
      <c r="D22" s="99">
        <f t="shared" ca="1" si="8"/>
        <v>11615.430750840014</v>
      </c>
      <c r="E22" s="64">
        <f t="shared" ca="1" si="7"/>
        <v>858.30328718835028</v>
      </c>
      <c r="F22" s="64">
        <f t="shared" ca="1" si="23"/>
        <v>1863.6724129489094</v>
      </c>
      <c r="G22" s="64">
        <f t="shared" ca="1" si="23"/>
        <v>1159.6794997345626</v>
      </c>
      <c r="H22" s="64">
        <f t="shared" ca="1" si="23"/>
        <v>616.53083068057617</v>
      </c>
      <c r="I22" s="64">
        <f t="shared" ca="1" si="23"/>
        <v>-904.1154708129427</v>
      </c>
      <c r="J22" s="64">
        <f t="shared" ca="1" si="23"/>
        <v>-253.40245700966034</v>
      </c>
      <c r="K22" s="64">
        <f t="shared" ca="1" si="23"/>
        <v>780.55244018900021</v>
      </c>
      <c r="L22" s="64">
        <f t="shared" ca="1" si="23"/>
        <v>-235.76564995694923</v>
      </c>
      <c r="M22" s="64">
        <f t="shared" ca="1" si="23"/>
        <v>-228.01580578078725</v>
      </c>
      <c r="N22" s="64">
        <f t="shared" ca="1" si="23"/>
        <v>-389.2580090978575</v>
      </c>
      <c r="O22" s="115">
        <f t="shared" ca="1" si="2"/>
        <v>3268.181078083202</v>
      </c>
      <c r="AD22">
        <f t="shared" ca="1" si="19"/>
        <v>10000</v>
      </c>
      <c r="AE22">
        <f t="shared" ca="1" si="20"/>
        <v>12000</v>
      </c>
      <c r="AF22">
        <f t="shared" ca="1" si="21"/>
        <v>738</v>
      </c>
      <c r="AG22">
        <f t="shared" ca="1" si="22"/>
        <v>994</v>
      </c>
    </row>
    <row r="23" spans="1:33" hidden="1" x14ac:dyDescent="0.25">
      <c r="A23" s="62">
        <f t="shared" si="6"/>
        <v>22</v>
      </c>
      <c r="B23" s="63">
        <f t="shared" ca="1" si="7"/>
        <v>0.18948925057888519</v>
      </c>
      <c r="C23" s="123">
        <f t="shared" ca="1" si="7"/>
        <v>1331.9242034605832</v>
      </c>
      <c r="D23" s="99">
        <f t="shared" ca="1" si="8"/>
        <v>2378.9497133154132</v>
      </c>
      <c r="E23" s="64">
        <f t="shared" ca="1" si="7"/>
        <v>1040.0550082724519</v>
      </c>
      <c r="F23" s="64">
        <f t="shared" ca="1" si="23"/>
        <v>1221.9161867293428</v>
      </c>
      <c r="G23" s="64">
        <f t="shared" ca="1" si="23"/>
        <v>855.06455880691999</v>
      </c>
      <c r="H23" s="64">
        <f t="shared" ca="1" si="23"/>
        <v>-671.69730282904368</v>
      </c>
      <c r="I23" s="64">
        <f t="shared" ca="1" si="23"/>
        <v>1341.5866272272267</v>
      </c>
      <c r="J23" s="64">
        <f t="shared" ca="1" si="23"/>
        <v>887.73010350645745</v>
      </c>
      <c r="K23" s="64">
        <f t="shared" ca="1" si="23"/>
        <v>1009.0811428530333</v>
      </c>
      <c r="L23" s="64">
        <f t="shared" ca="1" si="23"/>
        <v>-907.58769325542721</v>
      </c>
      <c r="M23" s="64">
        <f t="shared" ca="1" si="23"/>
        <v>566.97845436450564</v>
      </c>
      <c r="N23" s="64">
        <f t="shared" ca="1" si="23"/>
        <v>129.70537127059853</v>
      </c>
      <c r="O23" s="115">
        <f t="shared" ca="1" si="2"/>
        <v>5472.8324569460647</v>
      </c>
      <c r="AD23">
        <f t="shared" ca="1" si="19"/>
        <v>12000</v>
      </c>
      <c r="AE23">
        <f t="shared" ca="1" si="20"/>
        <v>14000</v>
      </c>
      <c r="AF23">
        <f t="shared" ca="1" si="21"/>
        <v>791</v>
      </c>
      <c r="AG23">
        <f t="shared" ca="1" si="22"/>
        <v>1000</v>
      </c>
    </row>
    <row r="24" spans="1:33" hidden="1" x14ac:dyDescent="0.25">
      <c r="A24" s="62">
        <f t="shared" si="6"/>
        <v>23</v>
      </c>
      <c r="B24" s="63">
        <f t="shared" ca="1" si="7"/>
        <v>-3.6981021240440129E-2</v>
      </c>
      <c r="C24" s="123">
        <f t="shared" ca="1" si="7"/>
        <v>-385.96347734376332</v>
      </c>
      <c r="D24" s="99">
        <f t="shared" ca="1" si="8"/>
        <v>-5071.75428369574</v>
      </c>
      <c r="E24" s="64">
        <f t="shared" ca="1" si="7"/>
        <v>989.16678369595058</v>
      </c>
      <c r="F24" s="64">
        <f t="shared" ca="1" si="23"/>
        <v>295.24746346633299</v>
      </c>
      <c r="G24" s="64">
        <f t="shared" ca="1" si="23"/>
        <v>-904.50194139967493</v>
      </c>
      <c r="H24" s="64">
        <f t="shared" ca="1" si="23"/>
        <v>1477.5567788139272</v>
      </c>
      <c r="I24" s="64">
        <f t="shared" ca="1" si="23"/>
        <v>152.80257145025485</v>
      </c>
      <c r="J24" s="64">
        <f t="shared" ca="1" si="23"/>
        <v>1598.3826913550945</v>
      </c>
      <c r="K24" s="64">
        <f t="shared" ca="1" si="23"/>
        <v>1906.2098172344629</v>
      </c>
      <c r="L24" s="64">
        <f t="shared" ca="1" si="23"/>
        <v>156.05217801098163</v>
      </c>
      <c r="M24" s="64">
        <f t="shared" ca="1" si="23"/>
        <v>1241.2223262123325</v>
      </c>
      <c r="N24" s="64">
        <f t="shared" ca="1" si="23"/>
        <v>-601.00094943123463</v>
      </c>
      <c r="O24" s="115">
        <f t="shared" ca="1" si="2"/>
        <v>6311.137719408428</v>
      </c>
      <c r="AD24">
        <f t="shared" ca="1" si="19"/>
        <v>14000</v>
      </c>
      <c r="AE24">
        <f t="shared" ca="1" si="20"/>
        <v>16000</v>
      </c>
      <c r="AF24">
        <f t="shared" ca="1" si="21"/>
        <v>843</v>
      </c>
      <c r="AG24">
        <f t="shared" ca="1" si="22"/>
        <v>1000</v>
      </c>
    </row>
    <row r="25" spans="1:33" hidden="1" x14ac:dyDescent="0.25">
      <c r="A25" s="62">
        <f t="shared" si="6"/>
        <v>24</v>
      </c>
      <c r="B25" s="63">
        <f t="shared" ca="1" si="7"/>
        <v>6.7636066011436929E-2</v>
      </c>
      <c r="C25" s="123">
        <f t="shared" ca="1" si="7"/>
        <v>595.58291492826595</v>
      </c>
      <c r="D25" s="99">
        <f t="shared" ca="1" si="8"/>
        <v>-921.95273189123327</v>
      </c>
      <c r="E25" s="64">
        <f t="shared" ca="1" si="7"/>
        <v>1448.146578831969</v>
      </c>
      <c r="F25" s="64">
        <f t="shared" ca="1" si="23"/>
        <v>1405.9868168535054</v>
      </c>
      <c r="G25" s="64">
        <f t="shared" ca="1" si="23"/>
        <v>1708.8630437946281</v>
      </c>
      <c r="H25" s="64">
        <f t="shared" ca="1" si="23"/>
        <v>1153.9436030870479</v>
      </c>
      <c r="I25" s="64">
        <f t="shared" ca="1" si="23"/>
        <v>737.46357158144872</v>
      </c>
      <c r="J25" s="64">
        <f t="shared" ca="1" si="23"/>
        <v>930.19610802018872</v>
      </c>
      <c r="K25" s="64">
        <f t="shared" ca="1" si="23"/>
        <v>-541.66983140568504</v>
      </c>
      <c r="L25" s="64">
        <f t="shared" ca="1" si="23"/>
        <v>1435.4446644831378</v>
      </c>
      <c r="M25" s="64">
        <f t="shared" ca="1" si="23"/>
        <v>1670.9799075901813</v>
      </c>
      <c r="N25" s="64">
        <f t="shared" ca="1" si="23"/>
        <v>-287.08299287263151</v>
      </c>
      <c r="O25" s="115">
        <f t="shared" ca="1" si="2"/>
        <v>9662.2714699637909</v>
      </c>
      <c r="AD25">
        <f t="shared" ca="1" si="19"/>
        <v>16000</v>
      </c>
      <c r="AE25">
        <f t="shared" ca="1" si="20"/>
        <v>18000</v>
      </c>
      <c r="AF25">
        <f t="shared" ca="1" si="21"/>
        <v>923</v>
      </c>
      <c r="AG25">
        <f t="shared" ca="1" si="22"/>
        <v>1000</v>
      </c>
    </row>
    <row r="26" spans="1:33" hidden="1" x14ac:dyDescent="0.25">
      <c r="A26" s="62">
        <f t="shared" si="6"/>
        <v>25</v>
      </c>
      <c r="B26" s="63">
        <f t="shared" ca="1" si="7"/>
        <v>0.18880562605650555</v>
      </c>
      <c r="C26" s="123">
        <f t="shared" ca="1" si="7"/>
        <v>1213.4793142063802</v>
      </c>
      <c r="D26" s="99">
        <f t="shared" ca="1" si="8"/>
        <v>-5859.1446425023123</v>
      </c>
      <c r="E26" s="64">
        <f t="shared" ca="1" si="7"/>
        <v>1347.1709788587357</v>
      </c>
      <c r="F26" s="64">
        <f t="shared" ca="1" si="23"/>
        <v>1497.813679789884</v>
      </c>
      <c r="G26" s="64">
        <f t="shared" ca="1" si="23"/>
        <v>-480.28678001308373</v>
      </c>
      <c r="H26" s="64">
        <f t="shared" ca="1" si="23"/>
        <v>1959.0807558343545</v>
      </c>
      <c r="I26" s="64">
        <f t="shared" ca="1" si="23"/>
        <v>1156.2128070458577</v>
      </c>
      <c r="J26" s="64">
        <f t="shared" ca="1" si="23"/>
        <v>-607.63429182470941</v>
      </c>
      <c r="K26" s="64">
        <f t="shared" ca="1" si="23"/>
        <v>1291.7530011785252</v>
      </c>
      <c r="L26" s="64">
        <f t="shared" ca="1" si="23"/>
        <v>772.49566394973158</v>
      </c>
      <c r="M26" s="64">
        <f t="shared" ca="1" si="23"/>
        <v>1531.2380800970502</v>
      </c>
      <c r="N26" s="64">
        <f t="shared" ca="1" si="23"/>
        <v>288.46040130580622</v>
      </c>
      <c r="O26" s="115">
        <f t="shared" ca="1" si="2"/>
        <v>8756.3042962221534</v>
      </c>
      <c r="AD26">
        <f t="shared" ca="1" si="19"/>
        <v>18000</v>
      </c>
      <c r="AE26">
        <f t="shared" ca="1" si="20"/>
        <v>20000</v>
      </c>
      <c r="AF26">
        <f t="shared" ca="1" si="21"/>
        <v>1000</v>
      </c>
      <c r="AG26">
        <f t="shared" ca="1" si="22"/>
        <v>1000</v>
      </c>
    </row>
    <row r="27" spans="1:33" hidden="1" x14ac:dyDescent="0.25">
      <c r="A27" s="62">
        <f t="shared" si="6"/>
        <v>26</v>
      </c>
      <c r="B27" s="63">
        <f t="shared" ca="1" si="7"/>
        <v>5.0640652174721579E-5</v>
      </c>
      <c r="C27" s="123">
        <f t="shared" ca="1" si="7"/>
        <v>529.18554863475242</v>
      </c>
      <c r="D27" s="99">
        <f t="shared" ca="1" si="8"/>
        <v>11466.532826567753</v>
      </c>
      <c r="E27" s="64">
        <f t="shared" ca="1" si="7"/>
        <v>69.119797511286308</v>
      </c>
      <c r="F27" s="64">
        <f t="shared" ca="1" si="23"/>
        <v>1333.9402942508411</v>
      </c>
      <c r="G27" s="64">
        <f t="shared" ca="1" si="23"/>
        <v>1603.9791523239037</v>
      </c>
      <c r="H27" s="64">
        <f t="shared" ca="1" si="23"/>
        <v>833.5429493544716</v>
      </c>
      <c r="I27" s="64">
        <f t="shared" ca="1" si="23"/>
        <v>236.27187348364387</v>
      </c>
      <c r="J27" s="64">
        <f t="shared" ca="1" si="23"/>
        <v>647.55957188674688</v>
      </c>
      <c r="K27" s="64">
        <f t="shared" ca="1" si="23"/>
        <v>1911.792291351944</v>
      </c>
      <c r="L27" s="64">
        <f t="shared" ca="1" si="23"/>
        <v>-922.84504913220542</v>
      </c>
      <c r="M27" s="64">
        <f t="shared" ca="1" si="23"/>
        <v>1894.2651070331426</v>
      </c>
      <c r="N27" s="64">
        <f t="shared" ca="1" si="23"/>
        <v>191.82305881760647</v>
      </c>
      <c r="O27" s="115">
        <f t="shared" ca="1" si="2"/>
        <v>7799.4490468813819</v>
      </c>
      <c r="AD27">
        <f t="shared" ca="1" si="19"/>
        <v>20000</v>
      </c>
      <c r="AE27">
        <f t="shared" ca="1" si="20"/>
        <v>22000</v>
      </c>
      <c r="AF27">
        <f t="shared" ca="1" si="21"/>
        <v>1000</v>
      </c>
      <c r="AG27">
        <f t="shared" ca="1" si="22"/>
        <v>1000</v>
      </c>
    </row>
    <row r="28" spans="1:33" hidden="1" x14ac:dyDescent="0.25">
      <c r="A28" s="62">
        <f t="shared" si="6"/>
        <v>27</v>
      </c>
      <c r="B28" s="63">
        <f t="shared" ca="1" si="7"/>
        <v>-4.9487833385799249E-2</v>
      </c>
      <c r="C28" s="123">
        <f t="shared" ca="1" si="7"/>
        <v>-305.02778685396498</v>
      </c>
      <c r="D28" s="99">
        <f t="shared" ca="1" si="8"/>
        <v>-3966.7983687093906</v>
      </c>
      <c r="E28" s="64">
        <f t="shared" ca="1" si="7"/>
        <v>1068.5529547851033</v>
      </c>
      <c r="F28" s="64">
        <f t="shared" ca="1" si="23"/>
        <v>689.34767370427335</v>
      </c>
      <c r="G28" s="64">
        <f t="shared" ca="1" si="23"/>
        <v>-728.61175204164408</v>
      </c>
      <c r="H28" s="64">
        <f t="shared" ca="1" si="23"/>
        <v>913.56030778136255</v>
      </c>
      <c r="I28" s="64">
        <f t="shared" ca="1" si="23"/>
        <v>367.12166312554251</v>
      </c>
      <c r="J28" s="64">
        <f t="shared" ca="1" si="23"/>
        <v>1578.0707532422518</v>
      </c>
      <c r="K28" s="64">
        <f t="shared" ca="1" si="23"/>
        <v>1317.6865339800802</v>
      </c>
      <c r="L28" s="64">
        <f t="shared" ca="1" si="23"/>
        <v>1361.3091585531943</v>
      </c>
      <c r="M28" s="64">
        <f t="shared" ca="1" si="23"/>
        <v>1440.1077253620676</v>
      </c>
      <c r="N28" s="64">
        <f t="shared" ca="1" si="23"/>
        <v>745.32397810732903</v>
      </c>
      <c r="O28" s="115">
        <f t="shared" ca="1" si="2"/>
        <v>8752.4689965995622</v>
      </c>
      <c r="AD28">
        <f t="shared" ca="1" si="19"/>
        <v>22000</v>
      </c>
      <c r="AE28">
        <f t="shared" ca="1" si="20"/>
        <v>24000</v>
      </c>
      <c r="AF28">
        <f t="shared" ca="1" si="21"/>
        <v>1000</v>
      </c>
      <c r="AG28">
        <f t="shared" ca="1" si="22"/>
        <v>1000</v>
      </c>
    </row>
    <row r="29" spans="1:33" hidden="1" x14ac:dyDescent="0.25">
      <c r="A29" s="62">
        <f t="shared" si="6"/>
        <v>28</v>
      </c>
      <c r="B29" s="63">
        <f t="shared" ca="1" si="7"/>
        <v>-2.7091499130810492E-2</v>
      </c>
      <c r="C29" s="123">
        <f t="shared" ca="1" si="7"/>
        <v>1394.0652335725358</v>
      </c>
      <c r="D29" s="99">
        <f t="shared" ca="1" si="8"/>
        <v>5043.5156922233382</v>
      </c>
      <c r="E29" s="64">
        <f t="shared" ca="1" si="7"/>
        <v>427.08851847745643</v>
      </c>
      <c r="F29" s="64">
        <f t="shared" ca="1" si="23"/>
        <v>1004.5436189758677</v>
      </c>
      <c r="G29" s="64">
        <f t="shared" ca="1" si="23"/>
        <v>790.3442779376843</v>
      </c>
      <c r="H29" s="64">
        <f t="shared" ca="1" si="23"/>
        <v>184.17757623986856</v>
      </c>
      <c r="I29" s="64">
        <f t="shared" ca="1" si="23"/>
        <v>136.43705159969821</v>
      </c>
      <c r="J29" s="64">
        <f t="shared" ca="1" si="23"/>
        <v>-85.667467100789395</v>
      </c>
      <c r="K29" s="64">
        <f t="shared" ca="1" si="23"/>
        <v>277.71014212117115</v>
      </c>
      <c r="L29" s="64">
        <f t="shared" ca="1" si="23"/>
        <v>-665.90165535925473</v>
      </c>
      <c r="M29" s="64">
        <f t="shared" ca="1" si="23"/>
        <v>18.95345325477124</v>
      </c>
      <c r="N29" s="64">
        <f t="shared" ca="1" si="23"/>
        <v>1725.5320002484357</v>
      </c>
      <c r="O29" s="115">
        <f t="shared" ca="1" si="2"/>
        <v>3813.2175163949087</v>
      </c>
      <c r="AD29">
        <f t="shared" ca="1" si="19"/>
        <v>24000</v>
      </c>
      <c r="AE29">
        <f t="shared" ca="1" si="20"/>
        <v>26000</v>
      </c>
      <c r="AF29">
        <f t="shared" ca="1" si="21"/>
        <v>1000</v>
      </c>
      <c r="AG29">
        <f t="shared" ca="1" si="22"/>
        <v>1000</v>
      </c>
    </row>
    <row r="30" spans="1:33" hidden="1" x14ac:dyDescent="0.25">
      <c r="A30" s="62">
        <f t="shared" si="6"/>
        <v>29</v>
      </c>
      <c r="B30" s="63">
        <f t="shared" ca="1" si="7"/>
        <v>1.8750690808845352E-2</v>
      </c>
      <c r="C30" s="123">
        <f t="shared" ca="1" si="7"/>
        <v>1832.8339505670913</v>
      </c>
      <c r="D30" s="99">
        <f t="shared" ca="1" si="8"/>
        <v>17385.17724339843</v>
      </c>
      <c r="E30" s="64">
        <f t="shared" ca="1" si="7"/>
        <v>251.20187758940011</v>
      </c>
      <c r="F30" s="64">
        <f t="shared" ca="1" si="23"/>
        <v>1986.5273423868725</v>
      </c>
      <c r="G30" s="64">
        <f t="shared" ca="1" si="23"/>
        <v>320.41138219439131</v>
      </c>
      <c r="H30" s="64">
        <f t="shared" ca="1" si="23"/>
        <v>1975.1525298046072</v>
      </c>
      <c r="I30" s="64">
        <f t="shared" ca="1" si="23"/>
        <v>665.85799351921241</v>
      </c>
      <c r="J30" s="64">
        <f t="shared" ca="1" si="23"/>
        <v>1535.3269727017084</v>
      </c>
      <c r="K30" s="64">
        <f t="shared" ca="1" si="23"/>
        <v>-685.6964438396335</v>
      </c>
      <c r="L30" s="64">
        <f t="shared" ca="1" si="23"/>
        <v>90.443617328907209</v>
      </c>
      <c r="M30" s="64">
        <f t="shared" ca="1" si="23"/>
        <v>1273.2142213843244</v>
      </c>
      <c r="N30" s="64">
        <f t="shared" ca="1" si="23"/>
        <v>842.66120586009072</v>
      </c>
      <c r="O30" s="115">
        <f t="shared" ca="1" si="2"/>
        <v>8255.1006989298803</v>
      </c>
      <c r="AD30">
        <f t="shared" ca="1" si="19"/>
        <v>26000</v>
      </c>
      <c r="AE30">
        <f t="shared" ca="1" si="20"/>
        <v>28000</v>
      </c>
      <c r="AF30">
        <f t="shared" ca="1" si="21"/>
        <v>1000</v>
      </c>
      <c r="AG30">
        <f t="shared" ca="1" si="22"/>
        <v>1000</v>
      </c>
    </row>
    <row r="31" spans="1:33" hidden="1" x14ac:dyDescent="0.25">
      <c r="A31" s="62">
        <f t="shared" si="6"/>
        <v>30</v>
      </c>
      <c r="B31" s="63">
        <f t="shared" ca="1" si="7"/>
        <v>-1.9695209841519873E-2</v>
      </c>
      <c r="C31" s="123">
        <f t="shared" ca="1" si="7"/>
        <v>1291.4667480285639</v>
      </c>
      <c r="D31" s="99">
        <f t="shared" ca="1" si="8"/>
        <v>18950.098364236754</v>
      </c>
      <c r="E31" s="64">
        <f t="shared" ca="1" si="7"/>
        <v>1771.8026542896623</v>
      </c>
      <c r="F31" s="64">
        <f t="shared" ca="1" si="23"/>
        <v>1153.999976835084</v>
      </c>
      <c r="G31" s="64">
        <f t="shared" ca="1" si="23"/>
        <v>122.28085674935413</v>
      </c>
      <c r="H31" s="64">
        <f t="shared" ca="1" si="23"/>
        <v>240.15387891704029</v>
      </c>
      <c r="I31" s="64">
        <f t="shared" ca="1" si="23"/>
        <v>-824.61587769740527</v>
      </c>
      <c r="J31" s="64">
        <f t="shared" ca="1" si="23"/>
        <v>820.96384365346159</v>
      </c>
      <c r="K31" s="64">
        <f t="shared" ca="1" si="23"/>
        <v>666.78026691180139</v>
      </c>
      <c r="L31" s="64">
        <f t="shared" ca="1" si="23"/>
        <v>505.95982462056764</v>
      </c>
      <c r="M31" s="64">
        <f t="shared" ca="1" si="23"/>
        <v>-987.3184940084717</v>
      </c>
      <c r="N31" s="64">
        <f t="shared" ca="1" si="23"/>
        <v>-949.92029946293144</v>
      </c>
      <c r="O31" s="115">
        <f t="shared" ca="1" si="2"/>
        <v>2520.0866308081627</v>
      </c>
      <c r="AD31">
        <f t="shared" ca="1" si="19"/>
        <v>28000</v>
      </c>
      <c r="AE31">
        <f t="shared" ca="1" si="20"/>
        <v>30000</v>
      </c>
      <c r="AF31">
        <f t="shared" ca="1" si="21"/>
        <v>1000</v>
      </c>
      <c r="AG31">
        <f t="shared" ca="1" si="22"/>
        <v>1000</v>
      </c>
    </row>
    <row r="32" spans="1:33" hidden="1" x14ac:dyDescent="0.25">
      <c r="A32" s="62">
        <f t="shared" si="6"/>
        <v>31</v>
      </c>
      <c r="B32" s="63">
        <f t="shared" ca="1" si="7"/>
        <v>0.19122766827068807</v>
      </c>
      <c r="C32" s="123">
        <f t="shared" ca="1" si="7"/>
        <v>-392.09634481153705</v>
      </c>
      <c r="D32" s="99">
        <f t="shared" ca="1" si="8"/>
        <v>-2799.2988145572081</v>
      </c>
      <c r="E32" s="64">
        <f t="shared" ca="1" si="7"/>
        <v>-54.331755805705903</v>
      </c>
      <c r="F32" s="64">
        <f t="shared" ca="1" si="23"/>
        <v>331.57576034471975</v>
      </c>
      <c r="G32" s="64">
        <f t="shared" ca="1" si="23"/>
        <v>-245.44277127912059</v>
      </c>
      <c r="H32" s="64">
        <f t="shared" ca="1" si="23"/>
        <v>-218.40404462600688</v>
      </c>
      <c r="I32" s="64">
        <f t="shared" ca="1" si="23"/>
        <v>595.4339411701568</v>
      </c>
      <c r="J32" s="64">
        <f t="shared" ca="1" si="23"/>
        <v>1662.9432166166478</v>
      </c>
      <c r="K32" s="64">
        <f t="shared" ca="1" si="23"/>
        <v>851.06384471769854</v>
      </c>
      <c r="L32" s="64">
        <f t="shared" ca="1" si="23"/>
        <v>-630.36935932941867</v>
      </c>
      <c r="M32" s="64">
        <f t="shared" ca="1" si="23"/>
        <v>-579.25769477256711</v>
      </c>
      <c r="N32" s="64">
        <f t="shared" ca="1" si="23"/>
        <v>232.75508222847463</v>
      </c>
      <c r="O32" s="115">
        <f t="shared" ca="1" si="2"/>
        <v>1945.9662192648784</v>
      </c>
      <c r="AD32">
        <f t="shared" ca="1" si="19"/>
        <v>30000</v>
      </c>
      <c r="AE32">
        <f t="shared" ca="1" si="20"/>
        <v>32000</v>
      </c>
      <c r="AF32">
        <f t="shared" ca="1" si="21"/>
        <v>1000</v>
      </c>
      <c r="AG32">
        <f t="shared" ca="1" si="22"/>
        <v>1000</v>
      </c>
    </row>
    <row r="33" spans="1:33" hidden="1" x14ac:dyDescent="0.25">
      <c r="A33" s="62">
        <f t="shared" si="6"/>
        <v>32</v>
      </c>
      <c r="B33" s="63">
        <f t="shared" ca="1" si="7"/>
        <v>2.6062890764392638E-2</v>
      </c>
      <c r="C33" s="123">
        <f t="shared" ca="1" si="7"/>
        <v>816.53939554177077</v>
      </c>
      <c r="D33" s="99">
        <f t="shared" ca="1" si="8"/>
        <v>8188.7493062197173</v>
      </c>
      <c r="E33" s="64">
        <f t="shared" ca="1" si="7"/>
        <v>283.06918252440664</v>
      </c>
      <c r="F33" s="64">
        <f t="shared" ca="1" si="23"/>
        <v>1585.0469270366787</v>
      </c>
      <c r="G33" s="64">
        <f t="shared" ca="1" si="23"/>
        <v>-701.93858656747011</v>
      </c>
      <c r="H33" s="64">
        <f t="shared" ca="1" si="23"/>
        <v>-397.40558009022493</v>
      </c>
      <c r="I33" s="64">
        <f t="shared" ca="1" si="23"/>
        <v>1881.9144578564126</v>
      </c>
      <c r="J33" s="64">
        <f t="shared" ca="1" si="23"/>
        <v>1621.6172146090244</v>
      </c>
      <c r="K33" s="64">
        <f t="shared" ca="1" si="23"/>
        <v>1856.2074925654467</v>
      </c>
      <c r="L33" s="64">
        <f t="shared" ca="1" si="23"/>
        <v>-758.56278064880757</v>
      </c>
      <c r="M33" s="64">
        <f t="shared" ca="1" si="23"/>
        <v>201.38010020762874</v>
      </c>
      <c r="N33" s="64">
        <f t="shared" ca="1" si="23"/>
        <v>1831.7980583451078</v>
      </c>
      <c r="O33" s="115">
        <f t="shared" ca="1" si="2"/>
        <v>7403.1264858382037</v>
      </c>
      <c r="AD33">
        <f t="shared" ca="1" si="19"/>
        <v>32000</v>
      </c>
      <c r="AE33">
        <f t="shared" ca="1" si="20"/>
        <v>34000</v>
      </c>
      <c r="AF33">
        <f t="shared" ca="1" si="21"/>
        <v>1000</v>
      </c>
      <c r="AG33">
        <f t="shared" ca="1" si="22"/>
        <v>1000</v>
      </c>
    </row>
    <row r="34" spans="1:33" hidden="1" x14ac:dyDescent="0.25">
      <c r="A34" s="62">
        <f t="shared" si="6"/>
        <v>33</v>
      </c>
      <c r="B34" s="63">
        <f t="shared" ca="1" si="7"/>
        <v>0.17528758377248696</v>
      </c>
      <c r="C34" s="123">
        <f t="shared" ca="1" si="7"/>
        <v>387.99905946598295</v>
      </c>
      <c r="D34" s="99">
        <f t="shared" ca="1" si="8"/>
        <v>743.06176822643704</v>
      </c>
      <c r="E34" s="64">
        <f t="shared" ca="1" si="7"/>
        <v>1697.0416852866397</v>
      </c>
      <c r="F34" s="64">
        <f t="shared" ref="F34:N49" ca="1" si="24">F$1*($U$1+($W$1-$U$1)*RAND())</f>
        <v>-935.38998108986027</v>
      </c>
      <c r="G34" s="64">
        <f t="shared" ca="1" si="24"/>
        <v>-179.37883414213735</v>
      </c>
      <c r="H34" s="64">
        <f t="shared" ca="1" si="24"/>
        <v>-552.31377423032836</v>
      </c>
      <c r="I34" s="64">
        <f t="shared" ca="1" si="24"/>
        <v>-431.42156750019006</v>
      </c>
      <c r="J34" s="64">
        <f t="shared" ca="1" si="24"/>
        <v>-388.12486644495317</v>
      </c>
      <c r="K34" s="64">
        <f t="shared" ca="1" si="24"/>
        <v>-976.06633469833059</v>
      </c>
      <c r="L34" s="64">
        <f t="shared" ca="1" si="24"/>
        <v>-913.28652885750114</v>
      </c>
      <c r="M34" s="64">
        <f t="shared" ca="1" si="24"/>
        <v>739.64925092638521</v>
      </c>
      <c r="N34" s="64">
        <f t="shared" ca="1" si="24"/>
        <v>1261.0317065604979</v>
      </c>
      <c r="O34" s="115">
        <f t="shared" ca="1" si="2"/>
        <v>-678.25924418977797</v>
      </c>
      <c r="AD34">
        <f t="shared" ca="1" si="19"/>
        <v>34000</v>
      </c>
      <c r="AE34">
        <f t="shared" ca="1" si="20"/>
        <v>36000</v>
      </c>
      <c r="AF34">
        <f t="shared" ca="1" si="21"/>
        <v>1000</v>
      </c>
      <c r="AG34">
        <f t="shared" ca="1" si="22"/>
        <v>1000</v>
      </c>
    </row>
    <row r="35" spans="1:33" hidden="1" x14ac:dyDescent="0.25">
      <c r="A35" s="62">
        <f t="shared" si="6"/>
        <v>34</v>
      </c>
      <c r="B35" s="63">
        <f t="shared" ca="1" si="7"/>
        <v>-3.1948360085488972E-2</v>
      </c>
      <c r="C35" s="123">
        <f t="shared" ca="1" si="7"/>
        <v>1928.5572062809333</v>
      </c>
      <c r="D35" s="99">
        <f t="shared" ca="1" si="8"/>
        <v>-5829.4024354252033</v>
      </c>
      <c r="E35" s="64">
        <f t="shared" ca="1" si="7"/>
        <v>126.8847740533717</v>
      </c>
      <c r="F35" s="64">
        <f t="shared" ca="1" si="24"/>
        <v>1216.3788912735588</v>
      </c>
      <c r="G35" s="64">
        <f t="shared" ca="1" si="24"/>
        <v>1895.9018083726662</v>
      </c>
      <c r="H35" s="64">
        <f t="shared" ca="1" si="24"/>
        <v>-267.31075224091296</v>
      </c>
      <c r="I35" s="64">
        <f t="shared" ca="1" si="24"/>
        <v>697.97669958463644</v>
      </c>
      <c r="J35" s="64">
        <f t="shared" ca="1" si="24"/>
        <v>931.39926718573383</v>
      </c>
      <c r="K35" s="64">
        <f t="shared" ca="1" si="24"/>
        <v>-261.39327123224336</v>
      </c>
      <c r="L35" s="64">
        <f t="shared" ca="1" si="24"/>
        <v>304.38958446900864</v>
      </c>
      <c r="M35" s="64">
        <f t="shared" ca="1" si="24"/>
        <v>1772.3727971494588</v>
      </c>
      <c r="N35" s="64">
        <f t="shared" ca="1" si="24"/>
        <v>1532.0614866916846</v>
      </c>
      <c r="O35" s="115">
        <f t="shared" ca="1" si="2"/>
        <v>7948.6612853069646</v>
      </c>
      <c r="AD35">
        <f t="shared" ca="1" si="19"/>
        <v>36000</v>
      </c>
      <c r="AE35">
        <f t="shared" ca="1" si="20"/>
        <v>38000</v>
      </c>
      <c r="AF35">
        <f t="shared" ca="1" si="21"/>
        <v>1000</v>
      </c>
      <c r="AG35">
        <f t="shared" ca="1" si="22"/>
        <v>1000</v>
      </c>
    </row>
    <row r="36" spans="1:33" hidden="1" x14ac:dyDescent="0.25">
      <c r="A36" s="62">
        <f t="shared" si="6"/>
        <v>35</v>
      </c>
      <c r="B36" s="63">
        <f t="shared" ca="1" si="7"/>
        <v>3.1664822917286284E-2</v>
      </c>
      <c r="C36" s="123">
        <f t="shared" ca="1" si="7"/>
        <v>161.64825592946769</v>
      </c>
      <c r="D36" s="99">
        <f t="shared" ca="1" si="8"/>
        <v>18583.573716587296</v>
      </c>
      <c r="E36" s="64">
        <f t="shared" ca="1" si="7"/>
        <v>1030.7152752934032</v>
      </c>
      <c r="F36" s="64">
        <f t="shared" ca="1" si="24"/>
        <v>-498.52604334374519</v>
      </c>
      <c r="G36" s="64">
        <f t="shared" ca="1" si="24"/>
        <v>-830.15045689610793</v>
      </c>
      <c r="H36" s="64">
        <f t="shared" ca="1" si="24"/>
        <v>1089.9402622128146</v>
      </c>
      <c r="I36" s="64">
        <f t="shared" ca="1" si="24"/>
        <v>-22.379179804774413</v>
      </c>
      <c r="J36" s="64">
        <f t="shared" ca="1" si="24"/>
        <v>-469.09763990537311</v>
      </c>
      <c r="K36" s="64">
        <f t="shared" ca="1" si="24"/>
        <v>655.66167858856193</v>
      </c>
      <c r="L36" s="64">
        <f t="shared" ca="1" si="24"/>
        <v>-185.93967026075632</v>
      </c>
      <c r="M36" s="64">
        <f t="shared" ca="1" si="24"/>
        <v>-836.52874362365662</v>
      </c>
      <c r="N36" s="64">
        <f t="shared" ca="1" si="24"/>
        <v>-395.2944431005327</v>
      </c>
      <c r="O36" s="115">
        <f t="shared" ca="1" si="2"/>
        <v>-461.59896084016657</v>
      </c>
      <c r="AD36">
        <f t="shared" ca="1" si="19"/>
        <v>38000</v>
      </c>
      <c r="AE36">
        <f t="shared" ca="1" si="20"/>
        <v>40000</v>
      </c>
      <c r="AF36">
        <f t="shared" ca="1" si="21"/>
        <v>1000</v>
      </c>
      <c r="AG36">
        <f t="shared" ca="1" si="22"/>
        <v>1000</v>
      </c>
    </row>
    <row r="37" spans="1:33" hidden="1" x14ac:dyDescent="0.25">
      <c r="A37" s="62">
        <f t="shared" si="6"/>
        <v>36</v>
      </c>
      <c r="B37" s="63">
        <f t="shared" ca="1" si="7"/>
        <v>8.6553796104585079E-3</v>
      </c>
      <c r="C37" s="123">
        <f t="shared" ca="1" si="7"/>
        <v>1654.3914979547339</v>
      </c>
      <c r="D37" s="99">
        <f t="shared" ca="1" si="8"/>
        <v>13919.80164311863</v>
      </c>
      <c r="E37" s="64">
        <f t="shared" ca="1" si="7"/>
        <v>66.966048369203051</v>
      </c>
      <c r="F37" s="64">
        <f t="shared" ca="1" si="24"/>
        <v>398.19066088494282</v>
      </c>
      <c r="G37" s="64">
        <f t="shared" ca="1" si="24"/>
        <v>-275.68904054898508</v>
      </c>
      <c r="H37" s="64">
        <f t="shared" ca="1" si="24"/>
        <v>-701.62110185909967</v>
      </c>
      <c r="I37" s="64">
        <f t="shared" ca="1" si="24"/>
        <v>-156.51997006402672</v>
      </c>
      <c r="J37" s="64">
        <f t="shared" ca="1" si="24"/>
        <v>-445.79606990540867</v>
      </c>
      <c r="K37" s="64">
        <f t="shared" ca="1" si="24"/>
        <v>217.32102710857126</v>
      </c>
      <c r="L37" s="64">
        <f t="shared" ca="1" si="24"/>
        <v>1780.824561850641</v>
      </c>
      <c r="M37" s="64">
        <f t="shared" ca="1" si="24"/>
        <v>656.4891115147559</v>
      </c>
      <c r="N37" s="64">
        <f t="shared" ca="1" si="24"/>
        <v>1078.1355386907458</v>
      </c>
      <c r="O37" s="115">
        <f t="shared" ca="1" si="2"/>
        <v>2618.3007660413396</v>
      </c>
      <c r="AD37">
        <f t="shared" ca="1" si="19"/>
        <v>40000</v>
      </c>
      <c r="AE37">
        <f t="shared" ca="1" si="20"/>
        <v>42000</v>
      </c>
      <c r="AF37">
        <f t="shared" ca="1" si="21"/>
        <v>1000</v>
      </c>
      <c r="AG37">
        <f t="shared" ca="1" si="22"/>
        <v>1000</v>
      </c>
    </row>
    <row r="38" spans="1:33" hidden="1" x14ac:dyDescent="0.25">
      <c r="A38" s="62">
        <f t="shared" si="6"/>
        <v>37</v>
      </c>
      <c r="B38" s="63">
        <f t="shared" ca="1" si="7"/>
        <v>-5.5354024964469541E-2</v>
      </c>
      <c r="C38" s="123">
        <f t="shared" ca="1" si="7"/>
        <v>684.26794502843802</v>
      </c>
      <c r="D38" s="99">
        <f t="shared" ca="1" si="8"/>
        <v>10375.351954050773</v>
      </c>
      <c r="E38" s="64">
        <f t="shared" ca="1" si="7"/>
        <v>-658.78620327075112</v>
      </c>
      <c r="F38" s="64">
        <f t="shared" ca="1" si="24"/>
        <v>1130.7818809138084</v>
      </c>
      <c r="G38" s="64">
        <f t="shared" ca="1" si="24"/>
        <v>1096.1369911793829</v>
      </c>
      <c r="H38" s="64">
        <f t="shared" ca="1" si="24"/>
        <v>-718.42673816196623</v>
      </c>
      <c r="I38" s="64">
        <f t="shared" ca="1" si="24"/>
        <v>1557.8894657831213</v>
      </c>
      <c r="J38" s="64">
        <f t="shared" ca="1" si="24"/>
        <v>1383.0371557590036</v>
      </c>
      <c r="K38" s="64">
        <f t="shared" ca="1" si="24"/>
        <v>1849.1335012835889</v>
      </c>
      <c r="L38" s="64">
        <f t="shared" ca="1" si="24"/>
        <v>421.50419664037071</v>
      </c>
      <c r="M38" s="64">
        <f t="shared" ca="1" si="24"/>
        <v>-745.85116591770543</v>
      </c>
      <c r="N38" s="64">
        <f t="shared" ca="1" si="24"/>
        <v>-263.55868432871796</v>
      </c>
      <c r="O38" s="115">
        <f t="shared" ca="1" si="2"/>
        <v>5051.8603998801345</v>
      </c>
      <c r="AD38">
        <f t="shared" ca="1" si="19"/>
        <v>42000</v>
      </c>
      <c r="AE38">
        <f t="shared" ca="1" si="20"/>
        <v>44000</v>
      </c>
      <c r="AF38">
        <f t="shared" ca="1" si="21"/>
        <v>1000</v>
      </c>
      <c r="AG38">
        <f t="shared" ca="1" si="22"/>
        <v>1000</v>
      </c>
    </row>
    <row r="39" spans="1:33" hidden="1" x14ac:dyDescent="0.25">
      <c r="A39" s="62">
        <f t="shared" si="6"/>
        <v>38</v>
      </c>
      <c r="B39" s="63">
        <f t="shared" ca="1" si="7"/>
        <v>1.5799836531111555E-2</v>
      </c>
      <c r="C39" s="123">
        <f t="shared" ca="1" si="7"/>
        <v>-405.43736661058426</v>
      </c>
      <c r="D39" s="99">
        <f t="shared" ca="1" si="8"/>
        <v>14762.027852052095</v>
      </c>
      <c r="E39" s="64">
        <f t="shared" ca="1" si="7"/>
        <v>-212.61588518374049</v>
      </c>
      <c r="F39" s="64">
        <f t="shared" ca="1" si="24"/>
        <v>632.35852986124382</v>
      </c>
      <c r="G39" s="64">
        <f t="shared" ca="1" si="24"/>
        <v>606.77723582524902</v>
      </c>
      <c r="H39" s="64">
        <f t="shared" ca="1" si="24"/>
        <v>-797.01422707627785</v>
      </c>
      <c r="I39" s="64">
        <f t="shared" ca="1" si="24"/>
        <v>258.11493219054046</v>
      </c>
      <c r="J39" s="64">
        <f t="shared" ca="1" si="24"/>
        <v>-204.20897226779104</v>
      </c>
      <c r="K39" s="64">
        <f t="shared" ca="1" si="24"/>
        <v>1061.7389806206675</v>
      </c>
      <c r="L39" s="64">
        <f t="shared" ca="1" si="24"/>
        <v>1368.3904535542276</v>
      </c>
      <c r="M39" s="64">
        <f t="shared" ca="1" si="24"/>
        <v>-373.70024120735815</v>
      </c>
      <c r="N39" s="64">
        <f t="shared" ca="1" si="24"/>
        <v>320.09448202688861</v>
      </c>
      <c r="O39" s="115">
        <f t="shared" ca="1" si="2"/>
        <v>2659.9352883436495</v>
      </c>
      <c r="AD39">
        <f t="shared" ca="1" si="19"/>
        <v>44000</v>
      </c>
      <c r="AE39">
        <f t="shared" ca="1" si="20"/>
        <v>46000</v>
      </c>
      <c r="AF39">
        <f t="shared" ca="1" si="21"/>
        <v>1000</v>
      </c>
      <c r="AG39">
        <f t="shared" ca="1" si="22"/>
        <v>1000</v>
      </c>
    </row>
    <row r="40" spans="1:33" hidden="1" x14ac:dyDescent="0.25">
      <c r="A40" s="62">
        <f t="shared" si="6"/>
        <v>39</v>
      </c>
      <c r="B40" s="63">
        <f t="shared" ca="1" si="7"/>
        <v>-8.3582116060990211E-2</v>
      </c>
      <c r="C40" s="123">
        <f t="shared" ca="1" si="7"/>
        <v>872.76385305037593</v>
      </c>
      <c r="D40" s="99">
        <f t="shared" ca="1" si="8"/>
        <v>-6072.220070632593</v>
      </c>
      <c r="E40" s="64">
        <f t="shared" ca="1" si="7"/>
        <v>-614.48535304428458</v>
      </c>
      <c r="F40" s="64">
        <f t="shared" ca="1" si="24"/>
        <v>-127.2257533763979</v>
      </c>
      <c r="G40" s="64">
        <f t="shared" ca="1" si="24"/>
        <v>-211.48460786567708</v>
      </c>
      <c r="H40" s="64">
        <f t="shared" ca="1" si="24"/>
        <v>-593.47697766548868</v>
      </c>
      <c r="I40" s="64">
        <f t="shared" ca="1" si="24"/>
        <v>1054.2663850220617</v>
      </c>
      <c r="J40" s="64">
        <f t="shared" ca="1" si="24"/>
        <v>418.90792179352655</v>
      </c>
      <c r="K40" s="64">
        <f t="shared" ca="1" si="24"/>
        <v>1441.0639741712916</v>
      </c>
      <c r="L40" s="64">
        <f t="shared" ca="1" si="24"/>
        <v>890.52438227824518</v>
      </c>
      <c r="M40" s="64">
        <f t="shared" ca="1" si="24"/>
        <v>-181.39304647142251</v>
      </c>
      <c r="N40" s="64">
        <f t="shared" ca="1" si="24"/>
        <v>322.1267789052734</v>
      </c>
      <c r="O40" s="115">
        <f t="shared" ca="1" si="2"/>
        <v>2398.8237037471276</v>
      </c>
      <c r="AD40">
        <f t="shared" ca="1" si="19"/>
        <v>46000</v>
      </c>
      <c r="AE40">
        <f t="shared" ca="1" si="20"/>
        <v>48000</v>
      </c>
      <c r="AF40">
        <f t="shared" ca="1" si="21"/>
        <v>1000</v>
      </c>
      <c r="AG40">
        <f t="shared" ca="1" si="22"/>
        <v>1000</v>
      </c>
    </row>
    <row r="41" spans="1:33" hidden="1" x14ac:dyDescent="0.25">
      <c r="A41" s="62">
        <f t="shared" si="6"/>
        <v>40</v>
      </c>
      <c r="B41" s="63">
        <f t="shared" ca="1" si="7"/>
        <v>0.13807585370849215</v>
      </c>
      <c r="C41" s="123">
        <f t="shared" ca="1" si="7"/>
        <v>-667.85766523577036</v>
      </c>
      <c r="D41" s="99">
        <f t="shared" ca="1" si="8"/>
        <v>6763.6509687859698</v>
      </c>
      <c r="E41" s="64">
        <f t="shared" ca="1" si="7"/>
        <v>-423.27551615452381</v>
      </c>
      <c r="F41" s="64">
        <f t="shared" ca="1" si="24"/>
        <v>874.49998518812527</v>
      </c>
      <c r="G41" s="64">
        <f t="shared" ca="1" si="24"/>
        <v>-953.51644781896607</v>
      </c>
      <c r="H41" s="64">
        <f t="shared" ca="1" si="24"/>
        <v>711.35086874590525</v>
      </c>
      <c r="I41" s="64">
        <f t="shared" ca="1" si="24"/>
        <v>-641.35537371509838</v>
      </c>
      <c r="J41" s="64">
        <f t="shared" ca="1" si="24"/>
        <v>896.75093452502324</v>
      </c>
      <c r="K41" s="64">
        <f t="shared" ca="1" si="24"/>
        <v>-148.72844293894556</v>
      </c>
      <c r="L41" s="64">
        <f t="shared" ca="1" si="24"/>
        <v>875.23978808350387</v>
      </c>
      <c r="M41" s="64">
        <f t="shared" ca="1" si="24"/>
        <v>449.4316261746045</v>
      </c>
      <c r="N41" s="64">
        <f t="shared" ca="1" si="24"/>
        <v>790.67548385619773</v>
      </c>
      <c r="O41" s="115">
        <f t="shared" ca="1" si="2"/>
        <v>2431.0729059458263</v>
      </c>
      <c r="AD41">
        <f t="shared" ca="1" si="19"/>
        <v>48000</v>
      </c>
      <c r="AE41">
        <f t="shared" ca="1" si="20"/>
        <v>50000</v>
      </c>
      <c r="AF41">
        <f t="shared" ca="1" si="21"/>
        <v>1000</v>
      </c>
      <c r="AG41">
        <f t="shared" ca="1" si="22"/>
        <v>1000</v>
      </c>
    </row>
    <row r="42" spans="1:33" hidden="1" x14ac:dyDescent="0.25">
      <c r="A42" s="62">
        <f t="shared" si="6"/>
        <v>41</v>
      </c>
      <c r="B42" s="63">
        <f t="shared" ca="1" si="7"/>
        <v>2.1778293882175642E-2</v>
      </c>
      <c r="C42" s="123">
        <f t="shared" ca="1" si="7"/>
        <v>1475.311631751631</v>
      </c>
      <c r="D42" s="99">
        <f t="shared" ca="1" si="8"/>
        <v>-1848.4924959986936</v>
      </c>
      <c r="E42" s="64">
        <f t="shared" ca="1" si="7"/>
        <v>827.08628017606372</v>
      </c>
      <c r="F42" s="64">
        <f t="shared" ca="1" si="24"/>
        <v>-303.5042790839376</v>
      </c>
      <c r="G42" s="64">
        <f t="shared" ca="1" si="24"/>
        <v>-637.27358379644636</v>
      </c>
      <c r="H42" s="64">
        <f t="shared" ca="1" si="24"/>
        <v>1491.3856482397787</v>
      </c>
      <c r="I42" s="64">
        <f t="shared" ca="1" si="24"/>
        <v>1773.5172614287794</v>
      </c>
      <c r="J42" s="64">
        <f t="shared" ca="1" si="24"/>
        <v>-872.62805043449919</v>
      </c>
      <c r="K42" s="64">
        <f t="shared" ca="1" si="24"/>
        <v>-366.13846049292255</v>
      </c>
      <c r="L42" s="64">
        <f t="shared" ca="1" si="24"/>
        <v>1392.0182264364248</v>
      </c>
      <c r="M42" s="64">
        <f t="shared" ca="1" si="24"/>
        <v>404.50998241431614</v>
      </c>
      <c r="N42" s="64">
        <f t="shared" ca="1" si="24"/>
        <v>1047.4927390663856</v>
      </c>
      <c r="O42" s="115">
        <f t="shared" ca="1" si="2"/>
        <v>4756.4657639539428</v>
      </c>
      <c r="AD42">
        <f t="shared" ca="1" si="19"/>
        <v>50000</v>
      </c>
      <c r="AE42">
        <f t="shared" ca="1" si="20"/>
        <v>52000</v>
      </c>
      <c r="AF42">
        <f t="shared" ca="1" si="21"/>
        <v>1000</v>
      </c>
      <c r="AG42">
        <f t="shared" ca="1" si="22"/>
        <v>1000</v>
      </c>
    </row>
    <row r="43" spans="1:33" hidden="1" x14ac:dyDescent="0.25">
      <c r="A43" s="62">
        <f t="shared" si="6"/>
        <v>42</v>
      </c>
      <c r="B43" s="63">
        <f t="shared" ca="1" si="7"/>
        <v>0.19722154789811644</v>
      </c>
      <c r="C43" s="123">
        <f t="shared" ca="1" si="7"/>
        <v>475.7130729248496</v>
      </c>
      <c r="D43" s="99">
        <f t="shared" ca="1" si="8"/>
        <v>-4580.3672339131763</v>
      </c>
      <c r="E43" s="64">
        <f t="shared" ca="1" si="7"/>
        <v>1065.2384845322915</v>
      </c>
      <c r="F43" s="64">
        <f t="shared" ca="1" si="24"/>
        <v>-419.30799603541743</v>
      </c>
      <c r="G43" s="64">
        <f t="shared" ca="1" si="24"/>
        <v>788.39208345329121</v>
      </c>
      <c r="H43" s="64">
        <f t="shared" ca="1" si="24"/>
        <v>-615.98768275516727</v>
      </c>
      <c r="I43" s="64">
        <f t="shared" ca="1" si="24"/>
        <v>-233.82173403470762</v>
      </c>
      <c r="J43" s="64">
        <f t="shared" ca="1" si="24"/>
        <v>-419.46813396567069</v>
      </c>
      <c r="K43" s="64">
        <f t="shared" ca="1" si="24"/>
        <v>1220.0144069681792</v>
      </c>
      <c r="L43" s="64">
        <f t="shared" ca="1" si="24"/>
        <v>1512.5113552053901</v>
      </c>
      <c r="M43" s="64">
        <f t="shared" ca="1" si="24"/>
        <v>857.52702591143202</v>
      </c>
      <c r="N43" s="64">
        <f t="shared" ca="1" si="24"/>
        <v>1664.4135747986447</v>
      </c>
      <c r="O43" s="115">
        <f t="shared" ca="1" si="2"/>
        <v>5419.511384078266</v>
      </c>
      <c r="AD43">
        <f t="shared" ca="1" si="19"/>
        <v>52000</v>
      </c>
      <c r="AE43">
        <f t="shared" ca="1" si="20"/>
        <v>54000</v>
      </c>
      <c r="AF43">
        <f t="shared" ca="1" si="21"/>
        <v>1000</v>
      </c>
      <c r="AG43">
        <f t="shared" ca="1" si="22"/>
        <v>1000</v>
      </c>
    </row>
    <row r="44" spans="1:33" hidden="1" x14ac:dyDescent="0.25">
      <c r="A44" s="62">
        <f t="shared" si="6"/>
        <v>43</v>
      </c>
      <c r="B44" s="63">
        <f t="shared" ca="1" si="7"/>
        <v>9.958394483977201E-2</v>
      </c>
      <c r="C44" s="123">
        <f t="shared" ca="1" si="7"/>
        <v>-156.39241704377693</v>
      </c>
      <c r="D44" s="99">
        <f t="shared" ca="1" si="8"/>
        <v>14813.523698438983</v>
      </c>
      <c r="E44" s="64">
        <f t="shared" ca="1" si="7"/>
        <v>45.825296347254131</v>
      </c>
      <c r="F44" s="64">
        <f t="shared" ca="1" si="24"/>
        <v>-464.41763658577315</v>
      </c>
      <c r="G44" s="64">
        <f t="shared" ca="1" si="24"/>
        <v>1893.7838432090011</v>
      </c>
      <c r="H44" s="64">
        <f t="shared" ca="1" si="24"/>
        <v>-846.76574456003698</v>
      </c>
      <c r="I44" s="64">
        <f t="shared" ca="1" si="24"/>
        <v>1880.6649547655215</v>
      </c>
      <c r="J44" s="64">
        <f t="shared" ca="1" si="24"/>
        <v>1271.2252783527065</v>
      </c>
      <c r="K44" s="64">
        <f t="shared" ca="1" si="24"/>
        <v>180.78342003959608</v>
      </c>
      <c r="L44" s="64">
        <f t="shared" ca="1" si="24"/>
        <v>1851.3621638854802</v>
      </c>
      <c r="M44" s="64">
        <f t="shared" ca="1" si="24"/>
        <v>1756.35204587509</v>
      </c>
      <c r="N44" s="64">
        <f t="shared" ca="1" si="24"/>
        <v>-31.322174421824361</v>
      </c>
      <c r="O44" s="115">
        <f t="shared" ca="1" si="2"/>
        <v>7537.4914469070154</v>
      </c>
      <c r="AD44">
        <f t="shared" ca="1" si="19"/>
        <v>54000</v>
      </c>
      <c r="AE44">
        <f t="shared" ca="1" si="20"/>
        <v>56000</v>
      </c>
      <c r="AF44">
        <f t="shared" ca="1" si="21"/>
        <v>1000</v>
      </c>
      <c r="AG44">
        <f t="shared" ca="1" si="22"/>
        <v>1000</v>
      </c>
    </row>
    <row r="45" spans="1:33" hidden="1" x14ac:dyDescent="0.25">
      <c r="A45" s="62">
        <f t="shared" si="6"/>
        <v>44</v>
      </c>
      <c r="B45" s="63">
        <f t="shared" ca="1" si="7"/>
        <v>5.2250612492300341E-2</v>
      </c>
      <c r="C45" s="123">
        <f t="shared" ca="1" si="7"/>
        <v>-316.39638990113349</v>
      </c>
      <c r="D45" s="99">
        <f t="shared" ca="1" si="8"/>
        <v>-2472.1413142015663</v>
      </c>
      <c r="E45" s="64">
        <f t="shared" ca="1" si="7"/>
        <v>-638.28354401332456</v>
      </c>
      <c r="F45" s="64">
        <f t="shared" ca="1" si="24"/>
        <v>550.60852473235661</v>
      </c>
      <c r="G45" s="64">
        <f t="shared" ca="1" si="24"/>
        <v>112.14828783896263</v>
      </c>
      <c r="H45" s="64">
        <f t="shared" ca="1" si="24"/>
        <v>901.18295241641886</v>
      </c>
      <c r="I45" s="64">
        <f t="shared" ca="1" si="24"/>
        <v>-928.20031438894853</v>
      </c>
      <c r="J45" s="64">
        <f t="shared" ca="1" si="24"/>
        <v>573.4055717419709</v>
      </c>
      <c r="K45" s="64">
        <f t="shared" ca="1" si="24"/>
        <v>-960.97416196507436</v>
      </c>
      <c r="L45" s="64">
        <f t="shared" ca="1" si="24"/>
        <v>59.464249722233212</v>
      </c>
      <c r="M45" s="64">
        <f t="shared" ca="1" si="24"/>
        <v>26.4572137139521</v>
      </c>
      <c r="N45" s="64">
        <f t="shared" ca="1" si="24"/>
        <v>1276.7484038367611</v>
      </c>
      <c r="O45" s="115">
        <f t="shared" ca="1" si="2"/>
        <v>972.55718363530809</v>
      </c>
      <c r="AD45">
        <f t="shared" ca="1" si="19"/>
        <v>56000</v>
      </c>
      <c r="AE45">
        <f t="shared" ca="1" si="20"/>
        <v>58000</v>
      </c>
      <c r="AF45">
        <f t="shared" ca="1" si="21"/>
        <v>1000</v>
      </c>
      <c r="AG45">
        <f t="shared" ca="1" si="22"/>
        <v>1000</v>
      </c>
    </row>
    <row r="46" spans="1:33" hidden="1" x14ac:dyDescent="0.25">
      <c r="A46" s="62">
        <f t="shared" si="6"/>
        <v>45</v>
      </c>
      <c r="B46" s="63">
        <f t="shared" ca="1" si="7"/>
        <v>-4.0539500743221997E-2</v>
      </c>
      <c r="C46" s="123">
        <f t="shared" ca="1" si="7"/>
        <v>399.8708013497926</v>
      </c>
      <c r="D46" s="99">
        <f t="shared" ca="1" si="8"/>
        <v>-9003.3622337729776</v>
      </c>
      <c r="E46" s="64">
        <f t="shared" ca="1" si="7"/>
        <v>1272.5380428538679</v>
      </c>
      <c r="F46" s="64">
        <f t="shared" ca="1" si="24"/>
        <v>1906.0939523372763</v>
      </c>
      <c r="G46" s="64">
        <f t="shared" ca="1" si="24"/>
        <v>1839.154928389933</v>
      </c>
      <c r="H46" s="64">
        <f t="shared" ca="1" si="24"/>
        <v>1671.896878979923</v>
      </c>
      <c r="I46" s="64">
        <f t="shared" ca="1" si="24"/>
        <v>-563.3800781878432</v>
      </c>
      <c r="J46" s="64">
        <f t="shared" ca="1" si="24"/>
        <v>-292.17248388140439</v>
      </c>
      <c r="K46" s="64">
        <f t="shared" ca="1" si="24"/>
        <v>451.41035583342898</v>
      </c>
      <c r="L46" s="64">
        <f t="shared" ca="1" si="24"/>
        <v>-304.02598744773132</v>
      </c>
      <c r="M46" s="64">
        <f t="shared" ca="1" si="24"/>
        <v>1554.1148140784069</v>
      </c>
      <c r="N46" s="64">
        <f t="shared" ca="1" si="24"/>
        <v>1529.4167100995608</v>
      </c>
      <c r="O46" s="115">
        <f t="shared" ca="1" si="2"/>
        <v>9065.0471330554174</v>
      </c>
      <c r="AD46">
        <f t="shared" ca="1" si="19"/>
        <v>58000</v>
      </c>
      <c r="AE46">
        <f t="shared" ca="1" si="20"/>
        <v>60000</v>
      </c>
      <c r="AF46">
        <f t="shared" ca="1" si="21"/>
        <v>1000</v>
      </c>
      <c r="AG46">
        <f t="shared" ca="1" si="22"/>
        <v>1000</v>
      </c>
    </row>
    <row r="47" spans="1:33" hidden="1" x14ac:dyDescent="0.25">
      <c r="A47" s="62">
        <f t="shared" si="6"/>
        <v>46</v>
      </c>
      <c r="B47" s="63">
        <f t="shared" ca="1" si="7"/>
        <v>0.13530973471832855</v>
      </c>
      <c r="C47" s="123">
        <f t="shared" ca="1" si="7"/>
        <v>1964.3937358930373</v>
      </c>
      <c r="D47" s="99">
        <f t="shared" ca="1" si="8"/>
        <v>19781.155797657073</v>
      </c>
      <c r="E47" s="64">
        <f t="shared" ca="1" si="7"/>
        <v>1821.0110378160268</v>
      </c>
      <c r="F47" s="64">
        <f t="shared" ca="1" si="24"/>
        <v>1639.1281386246567</v>
      </c>
      <c r="G47" s="64">
        <f t="shared" ca="1" si="24"/>
        <v>1532.2576596102674</v>
      </c>
      <c r="H47" s="64">
        <f t="shared" ca="1" si="24"/>
        <v>1311.913271192326</v>
      </c>
      <c r="I47" s="64">
        <f t="shared" ca="1" si="24"/>
        <v>690.67280065259808</v>
      </c>
      <c r="J47" s="64">
        <f t="shared" ca="1" si="24"/>
        <v>783.45693370520974</v>
      </c>
      <c r="K47" s="64">
        <f t="shared" ca="1" si="24"/>
        <v>82.666813781109155</v>
      </c>
      <c r="L47" s="64">
        <f t="shared" ca="1" si="24"/>
        <v>1817.2611876824722</v>
      </c>
      <c r="M47" s="64">
        <f t="shared" ca="1" si="24"/>
        <v>473.49865146115582</v>
      </c>
      <c r="N47" s="64">
        <f t="shared" ca="1" si="24"/>
        <v>-370.17463078168862</v>
      </c>
      <c r="O47" s="115">
        <f t="shared" ca="1" si="2"/>
        <v>9781.6918637441322</v>
      </c>
      <c r="AD47">
        <f t="shared" ca="1" si="19"/>
        <v>60000</v>
      </c>
      <c r="AE47">
        <f t="shared" ca="1" si="20"/>
        <v>62000</v>
      </c>
      <c r="AF47">
        <f t="shared" ca="1" si="21"/>
        <v>1000</v>
      </c>
      <c r="AG47">
        <f t="shared" ca="1" si="22"/>
        <v>1000</v>
      </c>
    </row>
    <row r="48" spans="1:33" hidden="1" x14ac:dyDescent="0.25">
      <c r="A48" s="62">
        <f t="shared" si="6"/>
        <v>47</v>
      </c>
      <c r="B48" s="63">
        <f t="shared" ca="1" si="7"/>
        <v>-9.4381187964307223E-2</v>
      </c>
      <c r="C48" s="123">
        <f t="shared" ca="1" si="7"/>
        <v>-538.95653164866405</v>
      </c>
      <c r="D48" s="99">
        <f t="shared" ca="1" si="8"/>
        <v>13891.106868917499</v>
      </c>
      <c r="E48" s="64">
        <f t="shared" ca="1" si="7"/>
        <v>302.20749046855013</v>
      </c>
      <c r="F48" s="64">
        <f t="shared" ca="1" si="24"/>
        <v>-891.65590941229391</v>
      </c>
      <c r="G48" s="64">
        <f t="shared" ca="1" si="24"/>
        <v>-684.37547217414522</v>
      </c>
      <c r="H48" s="64">
        <f t="shared" ca="1" si="24"/>
        <v>865.53366999651575</v>
      </c>
      <c r="I48" s="64">
        <f t="shared" ca="1" si="24"/>
        <v>367.72093367480107</v>
      </c>
      <c r="J48" s="64">
        <f t="shared" ca="1" si="24"/>
        <v>1577.0928065592664</v>
      </c>
      <c r="K48" s="64">
        <f t="shared" ca="1" si="24"/>
        <v>-239.07296484775424</v>
      </c>
      <c r="L48" s="64">
        <f t="shared" ca="1" si="24"/>
        <v>-219.92043559250607</v>
      </c>
      <c r="M48" s="64">
        <f t="shared" ca="1" si="24"/>
        <v>512.75354114266895</v>
      </c>
      <c r="N48" s="64">
        <f t="shared" ca="1" si="24"/>
        <v>805.70466655724874</v>
      </c>
      <c r="O48" s="115">
        <f t="shared" ca="1" si="2"/>
        <v>2395.9883263723518</v>
      </c>
      <c r="AD48">
        <f t="shared" ca="1" si="19"/>
        <v>62000</v>
      </c>
      <c r="AE48">
        <f t="shared" ca="1" si="20"/>
        <v>64000</v>
      </c>
      <c r="AF48">
        <f t="shared" ca="1" si="21"/>
        <v>1000</v>
      </c>
      <c r="AG48">
        <f t="shared" ca="1" si="22"/>
        <v>1000</v>
      </c>
    </row>
    <row r="49" spans="1:33" hidden="1" x14ac:dyDescent="0.25">
      <c r="A49" s="62">
        <f t="shared" si="6"/>
        <v>48</v>
      </c>
      <c r="B49" s="63">
        <f t="shared" ca="1" si="7"/>
        <v>-2.3523684932271874E-2</v>
      </c>
      <c r="C49" s="123">
        <f t="shared" ca="1" si="7"/>
        <v>-998.11581928560145</v>
      </c>
      <c r="D49" s="99">
        <f t="shared" ca="1" si="8"/>
        <v>-4378.4857053067362</v>
      </c>
      <c r="E49" s="64">
        <f t="shared" ca="1" si="7"/>
        <v>1469.1526831683809</v>
      </c>
      <c r="F49" s="64">
        <f t="shared" ca="1" si="24"/>
        <v>-268.57628222422284</v>
      </c>
      <c r="G49" s="64">
        <f t="shared" ca="1" si="24"/>
        <v>90.658311605303638</v>
      </c>
      <c r="H49" s="64">
        <f t="shared" ca="1" si="24"/>
        <v>869.98617948060576</v>
      </c>
      <c r="I49" s="64">
        <f t="shared" ca="1" si="24"/>
        <v>-549.33920780982453</v>
      </c>
      <c r="J49" s="64">
        <f t="shared" ca="1" si="24"/>
        <v>-137.23788701902674</v>
      </c>
      <c r="K49" s="64">
        <f t="shared" ca="1" si="24"/>
        <v>1974.9146601191035</v>
      </c>
      <c r="L49" s="64">
        <f t="shared" ca="1" si="24"/>
        <v>774.74175318855589</v>
      </c>
      <c r="M49" s="64">
        <f t="shared" ca="1" si="24"/>
        <v>-284.4100705619079</v>
      </c>
      <c r="N49" s="64">
        <f t="shared" ca="1" si="24"/>
        <v>1091.5801128718622</v>
      </c>
      <c r="O49" s="115">
        <f t="shared" ca="1" si="2"/>
        <v>5031.47025281883</v>
      </c>
      <c r="AD49">
        <f t="shared" ca="1" si="19"/>
        <v>64000</v>
      </c>
      <c r="AE49">
        <f t="shared" ca="1" si="20"/>
        <v>66000</v>
      </c>
      <c r="AF49">
        <f t="shared" ca="1" si="21"/>
        <v>1000</v>
      </c>
      <c r="AG49">
        <f t="shared" ca="1" si="22"/>
        <v>1000</v>
      </c>
    </row>
    <row r="50" spans="1:33" hidden="1" x14ac:dyDescent="0.25">
      <c r="A50" s="62">
        <f t="shared" si="6"/>
        <v>49</v>
      </c>
      <c r="B50" s="63">
        <f t="shared" ca="1" si="7"/>
        <v>0.1798396167940424</v>
      </c>
      <c r="C50" s="123">
        <f t="shared" ca="1" si="7"/>
        <v>773.52455622710511</v>
      </c>
      <c r="D50" s="99">
        <f t="shared" ca="1" si="8"/>
        <v>14972.756369934856</v>
      </c>
      <c r="E50" s="64">
        <f t="shared" ca="1" si="7"/>
        <v>357.04893977710708</v>
      </c>
      <c r="F50" s="64">
        <f t="shared" ref="F50:N65" ca="1" si="25">F$1*($U$1+($W$1-$U$1)*RAND())</f>
        <v>76.285760312303779</v>
      </c>
      <c r="G50" s="64">
        <f t="shared" ca="1" si="25"/>
        <v>1075.1268107941751</v>
      </c>
      <c r="H50" s="64">
        <f t="shared" ca="1" si="25"/>
        <v>-621.50348816636483</v>
      </c>
      <c r="I50" s="64">
        <f t="shared" ca="1" si="25"/>
        <v>982.22355774477489</v>
      </c>
      <c r="J50" s="64">
        <f t="shared" ca="1" si="25"/>
        <v>555.01138932501499</v>
      </c>
      <c r="K50" s="64">
        <f t="shared" ca="1" si="25"/>
        <v>-184.59185218794514</v>
      </c>
      <c r="L50" s="64">
        <f t="shared" ca="1" si="25"/>
        <v>1941.8317745482957</v>
      </c>
      <c r="M50" s="64">
        <f t="shared" ca="1" si="25"/>
        <v>-764.57706815720292</v>
      </c>
      <c r="N50" s="64">
        <f t="shared" ca="1" si="25"/>
        <v>-377.15147256857534</v>
      </c>
      <c r="O50" s="115">
        <f t="shared" ca="1" si="2"/>
        <v>3039.7043514215834</v>
      </c>
      <c r="AD50">
        <f t="shared" ca="1" si="19"/>
        <v>66000</v>
      </c>
      <c r="AE50">
        <f t="shared" ca="1" si="20"/>
        <v>68000</v>
      </c>
      <c r="AF50">
        <f t="shared" ca="1" si="21"/>
        <v>1000</v>
      </c>
      <c r="AG50">
        <f t="shared" ca="1" si="22"/>
        <v>1000</v>
      </c>
    </row>
    <row r="51" spans="1:33" hidden="1" x14ac:dyDescent="0.25">
      <c r="A51" s="62">
        <f t="shared" si="6"/>
        <v>50</v>
      </c>
      <c r="B51" s="63">
        <f t="shared" ca="1" si="7"/>
        <v>0.11795180564338675</v>
      </c>
      <c r="C51" s="123">
        <f t="shared" ca="1" si="7"/>
        <v>-592.54547492965514</v>
      </c>
      <c r="D51" s="99">
        <f t="shared" ca="1" si="8"/>
        <v>6562.5075870065912</v>
      </c>
      <c r="E51" s="64">
        <f t="shared" ca="1" si="7"/>
        <v>202.54929880670707</v>
      </c>
      <c r="F51" s="64">
        <f t="shared" ca="1" si="25"/>
        <v>778.07919989062691</v>
      </c>
      <c r="G51" s="64">
        <f t="shared" ca="1" si="25"/>
        <v>1528.8396286739162</v>
      </c>
      <c r="H51" s="64">
        <f t="shared" ca="1" si="25"/>
        <v>-819.11396450475013</v>
      </c>
      <c r="I51" s="64">
        <f t="shared" ca="1" si="25"/>
        <v>126.31806253094763</v>
      </c>
      <c r="J51" s="64">
        <f t="shared" ca="1" si="25"/>
        <v>-817.28289514525488</v>
      </c>
      <c r="K51" s="64">
        <f t="shared" ca="1" si="25"/>
        <v>1904.158895049208</v>
      </c>
      <c r="L51" s="64">
        <f t="shared" ca="1" si="25"/>
        <v>1615.504621326236</v>
      </c>
      <c r="M51" s="64">
        <f t="shared" ca="1" si="25"/>
        <v>1817.9975540857758</v>
      </c>
      <c r="N51" s="64">
        <f t="shared" ca="1" si="25"/>
        <v>-976.23133813252798</v>
      </c>
      <c r="O51" s="115">
        <f t="shared" ca="1" si="2"/>
        <v>5360.8190625808857</v>
      </c>
      <c r="AD51">
        <f t="shared" ca="1" si="19"/>
        <v>68000</v>
      </c>
      <c r="AE51">
        <f t="shared" ca="1" si="20"/>
        <v>70000</v>
      </c>
      <c r="AF51">
        <f t="shared" ca="1" si="21"/>
        <v>1000</v>
      </c>
      <c r="AG51">
        <f t="shared" ca="1" si="22"/>
        <v>1000</v>
      </c>
    </row>
    <row r="52" spans="1:33" hidden="1" x14ac:dyDescent="0.25">
      <c r="A52" s="62">
        <f t="shared" si="6"/>
        <v>51</v>
      </c>
      <c r="B52" s="63">
        <f t="shared" ca="1" si="7"/>
        <v>8.2151489201297612E-2</v>
      </c>
      <c r="C52" s="123">
        <f t="shared" ca="1" si="7"/>
        <v>1865.2362725524711</v>
      </c>
      <c r="D52" s="99">
        <f t="shared" ca="1" si="8"/>
        <v>4107.9150570083684</v>
      </c>
      <c r="E52" s="64">
        <f t="shared" ca="1" si="7"/>
        <v>-183.63395582805032</v>
      </c>
      <c r="F52" s="64">
        <f t="shared" ca="1" si="25"/>
        <v>1410.7033188571663</v>
      </c>
      <c r="G52" s="64">
        <f t="shared" ca="1" si="25"/>
        <v>616.28395250878623</v>
      </c>
      <c r="H52" s="64">
        <f t="shared" ca="1" si="25"/>
        <v>928.19648707011402</v>
      </c>
      <c r="I52" s="64">
        <f t="shared" ca="1" si="25"/>
        <v>257.52903786397081</v>
      </c>
      <c r="J52" s="64">
        <f t="shared" ca="1" si="25"/>
        <v>1157.914549750591</v>
      </c>
      <c r="K52" s="64">
        <f t="shared" ca="1" si="25"/>
        <v>-751.85452079701042</v>
      </c>
      <c r="L52" s="64">
        <f t="shared" ca="1" si="25"/>
        <v>863.93538112446299</v>
      </c>
      <c r="M52" s="64">
        <f t="shared" ca="1" si="25"/>
        <v>58.930088967020652</v>
      </c>
      <c r="N52" s="64">
        <f t="shared" ca="1" si="25"/>
        <v>304.91137220367835</v>
      </c>
      <c r="O52" s="115">
        <f t="shared" ca="1" si="2"/>
        <v>4662.9157117207296</v>
      </c>
      <c r="AD52">
        <f t="shared" ca="1" si="19"/>
        <v>70000</v>
      </c>
      <c r="AE52">
        <f t="shared" ca="1" si="20"/>
        <v>72000</v>
      </c>
      <c r="AF52">
        <f t="shared" ca="1" si="21"/>
        <v>1000</v>
      </c>
      <c r="AG52">
        <f t="shared" ca="1" si="22"/>
        <v>1000</v>
      </c>
    </row>
    <row r="53" spans="1:33" hidden="1" x14ac:dyDescent="0.25">
      <c r="A53" s="62">
        <f t="shared" si="6"/>
        <v>52</v>
      </c>
      <c r="B53" s="63">
        <f t="shared" ca="1" si="7"/>
        <v>0.10550256702122623</v>
      </c>
      <c r="C53" s="123">
        <f t="shared" ca="1" si="7"/>
        <v>909.19384221933524</v>
      </c>
      <c r="D53" s="99">
        <f t="shared" ca="1" si="8"/>
        <v>3224.3337956898904</v>
      </c>
      <c r="E53" s="64">
        <f t="shared" ca="1" si="7"/>
        <v>793.81050285917217</v>
      </c>
      <c r="F53" s="64">
        <f t="shared" ca="1" si="25"/>
        <v>57.181935628293765</v>
      </c>
      <c r="G53" s="64">
        <f t="shared" ca="1" si="25"/>
        <v>145.88718078770185</v>
      </c>
      <c r="H53" s="64">
        <f t="shared" ca="1" si="25"/>
        <v>1456.3574915694182</v>
      </c>
      <c r="I53" s="64">
        <f t="shared" ca="1" si="25"/>
        <v>78.010658757685363</v>
      </c>
      <c r="J53" s="64">
        <f t="shared" ca="1" si="25"/>
        <v>-405.7147648072193</v>
      </c>
      <c r="K53" s="64">
        <f t="shared" ca="1" si="25"/>
        <v>1820.5513144476047</v>
      </c>
      <c r="L53" s="64">
        <f t="shared" ca="1" si="25"/>
        <v>-683.01880735367445</v>
      </c>
      <c r="M53" s="64">
        <f t="shared" ca="1" si="25"/>
        <v>262.92426696100267</v>
      </c>
      <c r="N53" s="64">
        <f t="shared" ca="1" si="25"/>
        <v>977.10911634710544</v>
      </c>
      <c r="O53" s="115">
        <f t="shared" ca="1" si="2"/>
        <v>4503.0988951970894</v>
      </c>
      <c r="AD53">
        <f t="shared" ca="1" si="19"/>
        <v>72000</v>
      </c>
      <c r="AE53">
        <f t="shared" ca="1" si="20"/>
        <v>74000</v>
      </c>
      <c r="AF53">
        <f t="shared" ca="1" si="21"/>
        <v>1000</v>
      </c>
      <c r="AG53">
        <f t="shared" ca="1" si="22"/>
        <v>1000</v>
      </c>
    </row>
    <row r="54" spans="1:33" hidden="1" x14ac:dyDescent="0.25">
      <c r="A54" s="62">
        <f t="shared" si="6"/>
        <v>53</v>
      </c>
      <c r="B54" s="63">
        <f t="shared" ca="1" si="7"/>
        <v>0.18408162305311518</v>
      </c>
      <c r="C54" s="123">
        <f t="shared" ca="1" si="7"/>
        <v>212.37964362322253</v>
      </c>
      <c r="D54" s="99">
        <f t="shared" ca="1" si="8"/>
        <v>18771.019652174728</v>
      </c>
      <c r="E54" s="64">
        <f t="shared" ca="1" si="7"/>
        <v>807.42897873833067</v>
      </c>
      <c r="F54" s="64">
        <f t="shared" ca="1" si="25"/>
        <v>1660.6502652902514</v>
      </c>
      <c r="G54" s="64">
        <f t="shared" ca="1" si="25"/>
        <v>355.44508472645259</v>
      </c>
      <c r="H54" s="64">
        <f t="shared" ca="1" si="25"/>
        <v>609.06635772251775</v>
      </c>
      <c r="I54" s="64">
        <f t="shared" ca="1" si="25"/>
        <v>-247.39150845826049</v>
      </c>
      <c r="J54" s="64">
        <f t="shared" ca="1" si="25"/>
        <v>1770.6660345164146</v>
      </c>
      <c r="K54" s="64">
        <f t="shared" ca="1" si="25"/>
        <v>1988.3811366376499</v>
      </c>
      <c r="L54" s="64">
        <f t="shared" ca="1" si="25"/>
        <v>78.770838866882997</v>
      </c>
      <c r="M54" s="64">
        <f t="shared" ca="1" si="25"/>
        <v>1865.4555323934189</v>
      </c>
      <c r="N54" s="64">
        <f t="shared" ca="1" si="25"/>
        <v>-65.310683083540795</v>
      </c>
      <c r="O54" s="115">
        <f t="shared" ca="1" si="2"/>
        <v>8823.1620373501173</v>
      </c>
      <c r="AD54">
        <f t="shared" ca="1" si="19"/>
        <v>74000</v>
      </c>
      <c r="AE54">
        <f t="shared" ca="1" si="20"/>
        <v>76000</v>
      </c>
      <c r="AF54">
        <f t="shared" ca="1" si="21"/>
        <v>1000</v>
      </c>
      <c r="AG54">
        <f t="shared" ca="1" si="22"/>
        <v>1000</v>
      </c>
    </row>
    <row r="55" spans="1:33" hidden="1" x14ac:dyDescent="0.25">
      <c r="A55" s="62">
        <f t="shared" si="6"/>
        <v>54</v>
      </c>
      <c r="B55" s="63">
        <f t="shared" ca="1" si="7"/>
        <v>-9.721189336927627E-2</v>
      </c>
      <c r="C55" s="123">
        <f t="shared" ca="1" si="7"/>
        <v>211.45881284595325</v>
      </c>
      <c r="D55" s="99">
        <f t="shared" ca="1" si="8"/>
        <v>-681.45695553740586</v>
      </c>
      <c r="E55" s="64">
        <f t="shared" ca="1" si="7"/>
        <v>626.27697625002202</v>
      </c>
      <c r="F55" s="64">
        <f t="shared" ca="1" si="25"/>
        <v>-73.205994852986038</v>
      </c>
      <c r="G55" s="64">
        <f t="shared" ca="1" si="25"/>
        <v>1628.6424560532078</v>
      </c>
      <c r="H55" s="64">
        <f t="shared" ca="1" si="25"/>
        <v>312.21004210589683</v>
      </c>
      <c r="I55" s="64">
        <f t="shared" ca="1" si="25"/>
        <v>1195.2968161367914</v>
      </c>
      <c r="J55" s="64">
        <f t="shared" ca="1" si="25"/>
        <v>1799.7153558093685</v>
      </c>
      <c r="K55" s="64">
        <f t="shared" ca="1" si="25"/>
        <v>1502.2049961837945</v>
      </c>
      <c r="L55" s="64">
        <f t="shared" ca="1" si="25"/>
        <v>578.57550592737061</v>
      </c>
      <c r="M55" s="64">
        <f t="shared" ca="1" si="25"/>
        <v>-134.00982555228882</v>
      </c>
      <c r="N55" s="64">
        <f t="shared" ca="1" si="25"/>
        <v>-939.05544085397685</v>
      </c>
      <c r="O55" s="115">
        <f t="shared" ca="1" si="2"/>
        <v>6496.6508872072009</v>
      </c>
      <c r="AD55">
        <f t="shared" ca="1" si="19"/>
        <v>76000</v>
      </c>
      <c r="AE55">
        <f t="shared" ca="1" si="20"/>
        <v>78000</v>
      </c>
      <c r="AF55">
        <f t="shared" ca="1" si="21"/>
        <v>1000</v>
      </c>
      <c r="AG55">
        <f t="shared" ca="1" si="22"/>
        <v>1000</v>
      </c>
    </row>
    <row r="56" spans="1:33" hidden="1" x14ac:dyDescent="0.25">
      <c r="A56" s="62">
        <f t="shared" si="6"/>
        <v>55</v>
      </c>
      <c r="B56" s="63">
        <f t="shared" ca="1" si="7"/>
        <v>-4.0417152921451649E-2</v>
      </c>
      <c r="C56" s="123">
        <f t="shared" ca="1" si="7"/>
        <v>356.06025920802642</v>
      </c>
      <c r="D56" s="99">
        <f t="shared" ca="1" si="8"/>
        <v>279.9408803622519</v>
      </c>
      <c r="E56" s="64">
        <f t="shared" ca="1" si="7"/>
        <v>1499.1411103558778</v>
      </c>
      <c r="F56" s="64">
        <f t="shared" ca="1" si="25"/>
        <v>1720.720056445992</v>
      </c>
      <c r="G56" s="64">
        <f t="shared" ca="1" si="25"/>
        <v>-86.790073996468735</v>
      </c>
      <c r="H56" s="64">
        <f t="shared" ca="1" si="25"/>
        <v>1097.0176745639731</v>
      </c>
      <c r="I56" s="64">
        <f t="shared" ca="1" si="25"/>
        <v>1177.5249438366784</v>
      </c>
      <c r="J56" s="64">
        <f t="shared" ca="1" si="25"/>
        <v>602.20266237148235</v>
      </c>
      <c r="K56" s="64">
        <f t="shared" ca="1" si="25"/>
        <v>-957.18720122897412</v>
      </c>
      <c r="L56" s="64">
        <f t="shared" ca="1" si="25"/>
        <v>1770.2997169138787</v>
      </c>
      <c r="M56" s="64">
        <f t="shared" ca="1" si="25"/>
        <v>534.30855308854632</v>
      </c>
      <c r="N56" s="64">
        <f t="shared" ca="1" si="25"/>
        <v>1012.3750844427476</v>
      </c>
      <c r="O56" s="115">
        <f t="shared" ca="1" si="2"/>
        <v>8369.6125267937332</v>
      </c>
      <c r="AD56">
        <f t="shared" ca="1" si="19"/>
        <v>78000</v>
      </c>
      <c r="AE56">
        <f t="shared" ca="1" si="20"/>
        <v>80000</v>
      </c>
      <c r="AF56">
        <f t="shared" ca="1" si="21"/>
        <v>1000</v>
      </c>
      <c r="AG56">
        <f t="shared" ca="1" si="22"/>
        <v>1000</v>
      </c>
    </row>
    <row r="57" spans="1:33" hidden="1" x14ac:dyDescent="0.25">
      <c r="A57" s="62">
        <f t="shared" si="6"/>
        <v>56</v>
      </c>
      <c r="B57" s="63">
        <f t="shared" ca="1" si="7"/>
        <v>0.1624972501152919</v>
      </c>
      <c r="C57" s="123">
        <f t="shared" ca="1" si="7"/>
        <v>1836.4785897633053</v>
      </c>
      <c r="D57" s="99">
        <f t="shared" ca="1" si="8"/>
        <v>-7497.9051850793867</v>
      </c>
      <c r="E57" s="64">
        <f t="shared" ca="1" si="7"/>
        <v>931.333871118209</v>
      </c>
      <c r="F57" s="64">
        <f t="shared" ca="1" si="25"/>
        <v>1435.0763843677819</v>
      </c>
      <c r="G57" s="64">
        <f t="shared" ca="1" si="25"/>
        <v>-649.83111017606723</v>
      </c>
      <c r="H57" s="64">
        <f t="shared" ca="1" si="25"/>
        <v>-610.65538030588766</v>
      </c>
      <c r="I57" s="64">
        <f t="shared" ca="1" si="25"/>
        <v>-795.78684441369921</v>
      </c>
      <c r="J57" s="64">
        <f t="shared" ca="1" si="25"/>
        <v>1717.4104674782106</v>
      </c>
      <c r="K57" s="64">
        <f t="shared" ca="1" si="25"/>
        <v>546.90078024885815</v>
      </c>
      <c r="L57" s="64">
        <f t="shared" ca="1" si="25"/>
        <v>-776.59778539041065</v>
      </c>
      <c r="M57" s="64">
        <f t="shared" ca="1" si="25"/>
        <v>914.98584135362989</v>
      </c>
      <c r="N57" s="64">
        <f t="shared" ca="1" si="25"/>
        <v>-235.08276537233891</v>
      </c>
      <c r="O57" s="115">
        <f t="shared" ca="1" si="2"/>
        <v>2477.7534589082857</v>
      </c>
      <c r="AD57">
        <f t="shared" ca="1" si="19"/>
        <v>80000</v>
      </c>
      <c r="AE57">
        <f t="shared" ca="1" si="20"/>
        <v>82000</v>
      </c>
      <c r="AF57">
        <f t="shared" ca="1" si="21"/>
        <v>1000</v>
      </c>
      <c r="AG57">
        <f t="shared" ca="1" si="22"/>
        <v>1000</v>
      </c>
    </row>
    <row r="58" spans="1:33" hidden="1" x14ac:dyDescent="0.25">
      <c r="A58" s="62">
        <f t="shared" si="6"/>
        <v>57</v>
      </c>
      <c r="B58" s="63">
        <f t="shared" ca="1" si="7"/>
        <v>3.002462916214288E-2</v>
      </c>
      <c r="C58" s="123">
        <f t="shared" ca="1" si="7"/>
        <v>1692.7875335623712</v>
      </c>
      <c r="D58" s="99">
        <f t="shared" ca="1" si="8"/>
        <v>15358.424228371556</v>
      </c>
      <c r="E58" s="64">
        <f t="shared" ca="1" si="7"/>
        <v>1239.3913083297571</v>
      </c>
      <c r="F58" s="64">
        <f t="shared" ca="1" si="25"/>
        <v>-92.414463562900252</v>
      </c>
      <c r="G58" s="64">
        <f t="shared" ca="1" si="25"/>
        <v>1884.9785708244424</v>
      </c>
      <c r="H58" s="64">
        <f t="shared" ca="1" si="25"/>
        <v>-753.40722944602703</v>
      </c>
      <c r="I58" s="64">
        <f t="shared" ca="1" si="25"/>
        <v>275.54332787364245</v>
      </c>
      <c r="J58" s="64">
        <f t="shared" ca="1" si="25"/>
        <v>1432.2226904491806</v>
      </c>
      <c r="K58" s="64">
        <f t="shared" ca="1" si="25"/>
        <v>-538.76736109023591</v>
      </c>
      <c r="L58" s="64">
        <f t="shared" ca="1" si="25"/>
        <v>785.26066634713709</v>
      </c>
      <c r="M58" s="64">
        <f t="shared" ca="1" si="25"/>
        <v>23.329668188542126</v>
      </c>
      <c r="N58" s="64">
        <f t="shared" ca="1" si="25"/>
        <v>1375.1201547314092</v>
      </c>
      <c r="O58" s="115">
        <f t="shared" ca="1" si="2"/>
        <v>5631.2573326449483</v>
      </c>
      <c r="AD58">
        <f t="shared" ca="1" si="19"/>
        <v>82000</v>
      </c>
      <c r="AE58">
        <f t="shared" ca="1" si="20"/>
        <v>84000</v>
      </c>
      <c r="AF58">
        <f t="shared" ca="1" si="21"/>
        <v>1000</v>
      </c>
      <c r="AG58">
        <f t="shared" ca="1" si="22"/>
        <v>1000</v>
      </c>
    </row>
    <row r="59" spans="1:33" hidden="1" x14ac:dyDescent="0.25">
      <c r="A59" s="62">
        <f t="shared" si="6"/>
        <v>58</v>
      </c>
      <c r="B59" s="63">
        <f t="shared" ca="1" si="7"/>
        <v>9.2498318531698653E-2</v>
      </c>
      <c r="C59" s="123">
        <f t="shared" ca="1" si="7"/>
        <v>1200.9059049209186</v>
      </c>
      <c r="D59" s="99">
        <f t="shared" ca="1" si="8"/>
        <v>4445.2896965308773</v>
      </c>
      <c r="E59" s="64">
        <f t="shared" ca="1" si="7"/>
        <v>1488.2321160770409</v>
      </c>
      <c r="F59" s="64">
        <f t="shared" ca="1" si="25"/>
        <v>-596.92590318271027</v>
      </c>
      <c r="G59" s="64">
        <f t="shared" ca="1" si="25"/>
        <v>623.28372485721673</v>
      </c>
      <c r="H59" s="64">
        <f t="shared" ca="1" si="25"/>
        <v>615.6130346013183</v>
      </c>
      <c r="I59" s="64">
        <f t="shared" ca="1" si="25"/>
        <v>1927.8647567396588</v>
      </c>
      <c r="J59" s="64">
        <f t="shared" ca="1" si="25"/>
        <v>255.47832178552886</v>
      </c>
      <c r="K59" s="64">
        <f t="shared" ca="1" si="25"/>
        <v>979.27439342101627</v>
      </c>
      <c r="L59" s="64">
        <f t="shared" ca="1" si="25"/>
        <v>1005.9614400352027</v>
      </c>
      <c r="M59" s="64">
        <f t="shared" ca="1" si="25"/>
        <v>-975.00658311228312</v>
      </c>
      <c r="N59" s="64">
        <f t="shared" ca="1" si="25"/>
        <v>1784.3857307478424</v>
      </c>
      <c r="O59" s="115">
        <f t="shared" ca="1" si="2"/>
        <v>7108.161031969832</v>
      </c>
      <c r="AD59">
        <f t="shared" ca="1" si="19"/>
        <v>84000</v>
      </c>
      <c r="AE59">
        <f t="shared" ca="1" si="20"/>
        <v>86000</v>
      </c>
      <c r="AF59">
        <f t="shared" ca="1" si="21"/>
        <v>1000</v>
      </c>
      <c r="AG59">
        <f t="shared" ca="1" si="22"/>
        <v>1000</v>
      </c>
    </row>
    <row r="60" spans="1:33" hidden="1" x14ac:dyDescent="0.25">
      <c r="A60" s="62">
        <f t="shared" si="6"/>
        <v>59</v>
      </c>
      <c r="B60" s="63">
        <f t="shared" ca="1" si="7"/>
        <v>9.0642661315992551E-2</v>
      </c>
      <c r="C60" s="123">
        <f t="shared" ca="1" si="7"/>
        <v>8.7687010679977924</v>
      </c>
      <c r="D60" s="99">
        <f t="shared" ca="1" si="8"/>
        <v>2964.7187687127321</v>
      </c>
      <c r="E60" s="64">
        <f t="shared" ca="1" si="7"/>
        <v>-916.63743206119921</v>
      </c>
      <c r="F60" s="64">
        <f t="shared" ca="1" si="25"/>
        <v>252.8608508093194</v>
      </c>
      <c r="G60" s="64">
        <f t="shared" ca="1" si="25"/>
        <v>1340.7101295285706</v>
      </c>
      <c r="H60" s="64">
        <f t="shared" ca="1" si="25"/>
        <v>1858.0992928783367</v>
      </c>
      <c r="I60" s="64">
        <f t="shared" ca="1" si="25"/>
        <v>-765.01987262070691</v>
      </c>
      <c r="J60" s="64">
        <f t="shared" ca="1" si="25"/>
        <v>562.3567559186132</v>
      </c>
      <c r="K60" s="64">
        <f t="shared" ca="1" si="25"/>
        <v>1340.7825169551159</v>
      </c>
      <c r="L60" s="64">
        <f t="shared" ca="1" si="25"/>
        <v>1381.5985202300621</v>
      </c>
      <c r="M60" s="64">
        <f t="shared" ca="1" si="25"/>
        <v>978.39816660071074</v>
      </c>
      <c r="N60" s="64">
        <f t="shared" ca="1" si="25"/>
        <v>-185.8440539404163</v>
      </c>
      <c r="O60" s="115">
        <f t="shared" ca="1" si="2"/>
        <v>5847.3048742984065</v>
      </c>
      <c r="AD60">
        <f t="shared" ca="1" si="19"/>
        <v>86000</v>
      </c>
      <c r="AE60">
        <f t="shared" ca="1" si="20"/>
        <v>88000</v>
      </c>
      <c r="AF60">
        <f t="shared" ca="1" si="21"/>
        <v>1000</v>
      </c>
      <c r="AG60">
        <f t="shared" ca="1" si="22"/>
        <v>1000</v>
      </c>
    </row>
    <row r="61" spans="1:33" hidden="1" x14ac:dyDescent="0.25">
      <c r="A61" s="62">
        <f t="shared" si="6"/>
        <v>60</v>
      </c>
      <c r="B61" s="63">
        <f t="shared" ca="1" si="7"/>
        <v>-4.6564185256979071E-2</v>
      </c>
      <c r="C61" s="123">
        <f t="shared" ca="1" si="7"/>
        <v>-250.33104259602089</v>
      </c>
      <c r="D61" s="99">
        <f t="shared" ca="1" si="8"/>
        <v>9980.1698766818245</v>
      </c>
      <c r="E61" s="64">
        <f t="shared" ca="1" si="7"/>
        <v>-90.716593809634233</v>
      </c>
      <c r="F61" s="64">
        <f t="shared" ca="1" si="25"/>
        <v>-860.29232859549677</v>
      </c>
      <c r="G61" s="64">
        <f t="shared" ca="1" si="25"/>
        <v>836.78028246148483</v>
      </c>
      <c r="H61" s="64">
        <f t="shared" ca="1" si="25"/>
        <v>-779.82625795865636</v>
      </c>
      <c r="I61" s="64">
        <f t="shared" ca="1" si="25"/>
        <v>-934.5340782475505</v>
      </c>
      <c r="J61" s="64">
        <f t="shared" ca="1" si="25"/>
        <v>381.05117060677043</v>
      </c>
      <c r="K61" s="64">
        <f t="shared" ca="1" si="25"/>
        <v>49.578490231731578</v>
      </c>
      <c r="L61" s="64">
        <f t="shared" ca="1" si="25"/>
        <v>250.06293989711548</v>
      </c>
      <c r="M61" s="64">
        <f t="shared" ca="1" si="25"/>
        <v>718.60914997494694</v>
      </c>
      <c r="N61" s="64">
        <f t="shared" ca="1" si="25"/>
        <v>801.2176876513646</v>
      </c>
      <c r="O61" s="115">
        <f t="shared" ca="1" si="2"/>
        <v>371.93046221207624</v>
      </c>
      <c r="AD61">
        <f t="shared" ca="1" si="19"/>
        <v>88000</v>
      </c>
      <c r="AE61">
        <f t="shared" ca="1" si="20"/>
        <v>90000</v>
      </c>
      <c r="AF61">
        <f t="shared" ca="1" si="21"/>
        <v>1000</v>
      </c>
      <c r="AG61">
        <f t="shared" ca="1" si="22"/>
        <v>1000</v>
      </c>
    </row>
    <row r="62" spans="1:33" hidden="1" x14ac:dyDescent="0.25">
      <c r="A62" s="62">
        <f t="shared" si="6"/>
        <v>61</v>
      </c>
      <c r="B62" s="63">
        <f t="shared" ca="1" si="7"/>
        <v>0.16881361085730898</v>
      </c>
      <c r="C62" s="123">
        <f t="shared" ca="1" si="7"/>
        <v>1164.1513370367875</v>
      </c>
      <c r="D62" s="99">
        <f t="shared" ca="1" si="8"/>
        <v>3442.7413021182961</v>
      </c>
      <c r="E62" s="64">
        <f t="shared" ca="1" si="7"/>
        <v>1879.6371294764317</v>
      </c>
      <c r="F62" s="64">
        <f t="shared" ca="1" si="25"/>
        <v>1357.436108095703</v>
      </c>
      <c r="G62" s="64">
        <f t="shared" ca="1" si="25"/>
        <v>1718.7647322895241</v>
      </c>
      <c r="H62" s="64">
        <f t="shared" ca="1" si="25"/>
        <v>1103.936284493117</v>
      </c>
      <c r="I62" s="64">
        <f t="shared" ca="1" si="25"/>
        <v>728.19160911429651</v>
      </c>
      <c r="J62" s="64">
        <f t="shared" ca="1" si="25"/>
        <v>-253.53226924349048</v>
      </c>
      <c r="K62" s="64">
        <f t="shared" ca="1" si="25"/>
        <v>111.1207518115484</v>
      </c>
      <c r="L62" s="64">
        <f t="shared" ca="1" si="25"/>
        <v>1780.3094931178796</v>
      </c>
      <c r="M62" s="64">
        <f t="shared" ca="1" si="25"/>
        <v>1858.4464202794202</v>
      </c>
      <c r="N62" s="64">
        <f t="shared" ca="1" si="25"/>
        <v>1471.9222078538328</v>
      </c>
      <c r="O62" s="115">
        <f t="shared" ca="1" si="2"/>
        <v>11756.232467288264</v>
      </c>
      <c r="AD62">
        <f t="shared" ca="1" si="19"/>
        <v>90000</v>
      </c>
      <c r="AE62">
        <f t="shared" ca="1" si="20"/>
        <v>92000</v>
      </c>
      <c r="AF62">
        <f t="shared" ca="1" si="21"/>
        <v>1000</v>
      </c>
      <c r="AG62">
        <f t="shared" ca="1" si="22"/>
        <v>1000</v>
      </c>
    </row>
    <row r="63" spans="1:33" hidden="1" x14ac:dyDescent="0.25">
      <c r="A63" s="62">
        <f t="shared" si="6"/>
        <v>62</v>
      </c>
      <c r="B63" s="63">
        <f t="shared" ca="1" si="7"/>
        <v>-6.0697302218008765E-2</v>
      </c>
      <c r="C63" s="123">
        <f t="shared" ca="1" si="7"/>
        <v>-228.77941389780636</v>
      </c>
      <c r="D63" s="99">
        <f t="shared" ca="1" si="8"/>
        <v>13097.357926106008</v>
      </c>
      <c r="E63" s="64">
        <f t="shared" ca="1" si="7"/>
        <v>-922.39964339513801</v>
      </c>
      <c r="F63" s="64">
        <f t="shared" ca="1" si="25"/>
        <v>-869.89682524522232</v>
      </c>
      <c r="G63" s="64">
        <f t="shared" ca="1" si="25"/>
        <v>875.31835522681376</v>
      </c>
      <c r="H63" s="64">
        <f t="shared" ca="1" si="25"/>
        <v>687.06322157251975</v>
      </c>
      <c r="I63" s="64">
        <f t="shared" ca="1" si="25"/>
        <v>1026.3902903220949</v>
      </c>
      <c r="J63" s="64">
        <f t="shared" ca="1" si="25"/>
        <v>866.02231880958141</v>
      </c>
      <c r="K63" s="64">
        <f t="shared" ca="1" si="25"/>
        <v>1690.6918715635452</v>
      </c>
      <c r="L63" s="64">
        <f t="shared" ca="1" si="25"/>
        <v>1391.2402511604278</v>
      </c>
      <c r="M63" s="64">
        <f t="shared" ca="1" si="25"/>
        <v>-968.07620946331951</v>
      </c>
      <c r="N63" s="64">
        <f t="shared" ca="1" si="25"/>
        <v>1843.9853342539989</v>
      </c>
      <c r="O63" s="115">
        <f t="shared" ca="1" si="2"/>
        <v>5620.3389648053017</v>
      </c>
      <c r="AD63">
        <f t="shared" ca="1" si="19"/>
        <v>92000</v>
      </c>
      <c r="AE63">
        <f t="shared" ca="1" si="20"/>
        <v>94000</v>
      </c>
      <c r="AF63">
        <f t="shared" ca="1" si="21"/>
        <v>1000</v>
      </c>
      <c r="AG63">
        <f t="shared" ca="1" si="22"/>
        <v>1000</v>
      </c>
    </row>
    <row r="64" spans="1:33" hidden="1" x14ac:dyDescent="0.25">
      <c r="A64" s="62">
        <f t="shared" si="6"/>
        <v>63</v>
      </c>
      <c r="B64" s="63">
        <f t="shared" ca="1" si="7"/>
        <v>0.15646139515638111</v>
      </c>
      <c r="C64" s="123">
        <f t="shared" ca="1" si="7"/>
        <v>-980.79217643407674</v>
      </c>
      <c r="D64" s="99">
        <f t="shared" ca="1" si="8"/>
        <v>2843.6564973422005</v>
      </c>
      <c r="E64" s="64">
        <f t="shared" ca="1" si="7"/>
        <v>799.42105272101719</v>
      </c>
      <c r="F64" s="64">
        <f t="shared" ca="1" si="25"/>
        <v>1821.8119744090486</v>
      </c>
      <c r="G64" s="64">
        <f t="shared" ca="1" si="25"/>
        <v>-778.61569193180867</v>
      </c>
      <c r="H64" s="64">
        <f t="shared" ca="1" si="25"/>
        <v>56.17722403862949</v>
      </c>
      <c r="I64" s="64">
        <f t="shared" ca="1" si="25"/>
        <v>1468.5844486929473</v>
      </c>
      <c r="J64" s="64">
        <f t="shared" ca="1" si="25"/>
        <v>1187.1313636171208</v>
      </c>
      <c r="K64" s="64">
        <f t="shared" ca="1" si="25"/>
        <v>679.8050082543358</v>
      </c>
      <c r="L64" s="64">
        <f t="shared" ca="1" si="25"/>
        <v>-65.194331689233522</v>
      </c>
      <c r="M64" s="64">
        <f t="shared" ca="1" si="25"/>
        <v>-533.60156800543723</v>
      </c>
      <c r="N64" s="64">
        <f t="shared" ca="1" si="25"/>
        <v>951.35470274522572</v>
      </c>
      <c r="O64" s="115">
        <f t="shared" ca="1" si="2"/>
        <v>5586.874182851845</v>
      </c>
      <c r="AD64">
        <f t="shared" ca="1" si="19"/>
        <v>94000</v>
      </c>
      <c r="AE64">
        <f t="shared" ca="1" si="20"/>
        <v>96000</v>
      </c>
      <c r="AF64">
        <f t="shared" ca="1" si="21"/>
        <v>1000</v>
      </c>
      <c r="AG64">
        <f t="shared" ca="1" si="22"/>
        <v>1000</v>
      </c>
    </row>
    <row r="65" spans="1:33" hidden="1" x14ac:dyDescent="0.25">
      <c r="A65" s="62">
        <f t="shared" si="6"/>
        <v>64</v>
      </c>
      <c r="B65" s="63">
        <f t="shared" ca="1" si="7"/>
        <v>0.19027839146738093</v>
      </c>
      <c r="C65" s="123">
        <f t="shared" ca="1" si="7"/>
        <v>1717.12388132048</v>
      </c>
      <c r="D65" s="99">
        <f t="shared" ca="1" si="8"/>
        <v>-1023.7501303063931</v>
      </c>
      <c r="E65" s="64">
        <f t="shared" ca="1" si="7"/>
        <v>1344.8383825478529</v>
      </c>
      <c r="F65" s="64">
        <f t="shared" ca="1" si="25"/>
        <v>682.70371663111723</v>
      </c>
      <c r="G65" s="64">
        <f t="shared" ca="1" si="25"/>
        <v>1481.3754793956934</v>
      </c>
      <c r="H65" s="64">
        <f t="shared" ca="1" si="25"/>
        <v>516.48747924068175</v>
      </c>
      <c r="I65" s="64">
        <f t="shared" ca="1" si="25"/>
        <v>-420.43948102570255</v>
      </c>
      <c r="J65" s="64">
        <f t="shared" ca="1" si="25"/>
        <v>1337.8725885868189</v>
      </c>
      <c r="K65" s="64">
        <f t="shared" ca="1" si="25"/>
        <v>1640.9968253608895</v>
      </c>
      <c r="L65" s="64">
        <f t="shared" ca="1" si="25"/>
        <v>-276.61587382854833</v>
      </c>
      <c r="M65" s="64">
        <f t="shared" ca="1" si="25"/>
        <v>1915.9736818591498</v>
      </c>
      <c r="N65" s="64">
        <f t="shared" ca="1" si="25"/>
        <v>669.31260130588589</v>
      </c>
      <c r="O65" s="115">
        <f t="shared" ca="1" si="2"/>
        <v>8892.5054000738382</v>
      </c>
      <c r="AD65">
        <f t="shared" ca="1" si="19"/>
        <v>96000</v>
      </c>
      <c r="AE65">
        <f t="shared" ca="1" si="20"/>
        <v>98000</v>
      </c>
      <c r="AF65">
        <f t="shared" ca="1" si="21"/>
        <v>1000</v>
      </c>
      <c r="AG65">
        <f t="shared" ca="1" si="22"/>
        <v>1000</v>
      </c>
    </row>
    <row r="66" spans="1:33" hidden="1" x14ac:dyDescent="0.25">
      <c r="A66" s="62">
        <f t="shared" si="6"/>
        <v>65</v>
      </c>
      <c r="B66" s="63">
        <f t="shared" ca="1" si="7"/>
        <v>9.7360193908338499E-2</v>
      </c>
      <c r="C66" s="123">
        <f t="shared" ca="1" si="7"/>
        <v>-443.49171669530881</v>
      </c>
      <c r="D66" s="99">
        <f t="shared" ca="1" si="8"/>
        <v>-6976.9449556812569</v>
      </c>
      <c r="E66" s="64">
        <f t="shared" ref="E66:N94" ca="1" si="26">E$1*($U$1+($W$1-$U$1)*RAND())</f>
        <v>1099.4480490079616</v>
      </c>
      <c r="F66" s="64">
        <f t="shared" ca="1" si="26"/>
        <v>-646.27202605075786</v>
      </c>
      <c r="G66" s="64">
        <f t="shared" ca="1" si="26"/>
        <v>-285.46448954382475</v>
      </c>
      <c r="H66" s="64">
        <f t="shared" ca="1" si="26"/>
        <v>-365.18345175455795</v>
      </c>
      <c r="I66" s="64">
        <f t="shared" ca="1" si="26"/>
        <v>522.35242218140354</v>
      </c>
      <c r="J66" s="64">
        <f t="shared" ca="1" si="26"/>
        <v>-76.320935140356951</v>
      </c>
      <c r="K66" s="64">
        <f t="shared" ca="1" si="26"/>
        <v>-145.61163249026274</v>
      </c>
      <c r="L66" s="64">
        <f t="shared" ca="1" si="26"/>
        <v>-94.163917444502331</v>
      </c>
      <c r="M66" s="64">
        <f t="shared" ca="1" si="26"/>
        <v>-146.63071457988508</v>
      </c>
      <c r="N66" s="64">
        <f t="shared" ca="1" si="26"/>
        <v>1473.8798348463984</v>
      </c>
      <c r="O66" s="115">
        <f t="shared" ref="O66:O129" ca="1" si="27">SUM(E66:N66)</f>
        <v>1336.0331390316157</v>
      </c>
      <c r="AD66">
        <f t="shared" ca="1" si="19"/>
        <v>98000</v>
      </c>
      <c r="AE66">
        <f t="shared" ca="1" si="20"/>
        <v>100000</v>
      </c>
      <c r="AF66">
        <f t="shared" ca="1" si="21"/>
        <v>1000</v>
      </c>
      <c r="AG66">
        <f t="shared" ca="1" si="22"/>
        <v>1000</v>
      </c>
    </row>
    <row r="67" spans="1:33" hidden="1" x14ac:dyDescent="0.25">
      <c r="A67" s="62">
        <f t="shared" ref="A67:A130" si="28">1+A66</f>
        <v>66</v>
      </c>
      <c r="B67" s="63">
        <f t="shared" ref="B67:E130" ca="1" si="29">B$1*($U$1+($W$1-$U$1)*RAND())</f>
        <v>-7.6245827597054283E-3</v>
      </c>
      <c r="C67" s="123">
        <f t="shared" ca="1" si="29"/>
        <v>473.67783940239855</v>
      </c>
      <c r="D67" s="99">
        <f t="shared" ca="1" si="8"/>
        <v>8101.7088058808831</v>
      </c>
      <c r="E67" s="64">
        <f t="shared" ca="1" si="29"/>
        <v>1115.7488654189074</v>
      </c>
      <c r="F67" s="64">
        <f t="shared" ca="1" si="26"/>
        <v>1328.5924944752285</v>
      </c>
      <c r="G67" s="64">
        <f t="shared" ca="1" si="26"/>
        <v>-579.72394861853832</v>
      </c>
      <c r="H67" s="64">
        <f t="shared" ca="1" si="26"/>
        <v>128.44797106636733</v>
      </c>
      <c r="I67" s="64">
        <f t="shared" ca="1" si="26"/>
        <v>-251.13972581756835</v>
      </c>
      <c r="J67" s="64">
        <f t="shared" ca="1" si="26"/>
        <v>868.64682148762972</v>
      </c>
      <c r="K67" s="64">
        <f t="shared" ca="1" si="26"/>
        <v>1087.1945367514948</v>
      </c>
      <c r="L67" s="64">
        <f t="shared" ca="1" si="26"/>
        <v>929.53855631736576</v>
      </c>
      <c r="M67" s="64">
        <f t="shared" ca="1" si="26"/>
        <v>559.60516754333617</v>
      </c>
      <c r="N67" s="64">
        <f t="shared" ca="1" si="26"/>
        <v>1409.8269858923243</v>
      </c>
      <c r="O67" s="115">
        <f t="shared" ca="1" si="27"/>
        <v>6596.7377245165471</v>
      </c>
      <c r="AD67">
        <f t="shared" ca="1" si="19"/>
        <v>100000</v>
      </c>
      <c r="AE67">
        <f t="shared" ca="1" si="20"/>
        <v>102000</v>
      </c>
      <c r="AF67">
        <f t="shared" ca="1" si="21"/>
        <v>1000</v>
      </c>
      <c r="AG67">
        <f t="shared" ca="1" si="22"/>
        <v>1000</v>
      </c>
    </row>
    <row r="68" spans="1:33" hidden="1" x14ac:dyDescent="0.25">
      <c r="A68" s="62">
        <f t="shared" si="28"/>
        <v>67</v>
      </c>
      <c r="B68" s="63">
        <f t="shared" ca="1" si="29"/>
        <v>-3.8031160771951948E-2</v>
      </c>
      <c r="C68" s="123">
        <f t="shared" ca="1" si="29"/>
        <v>250.51713989574731</v>
      </c>
      <c r="D68" s="99">
        <f t="shared" ref="D68:D132" ca="1" si="30">D$1*($U$1+($W$1-$U$1)*RAND())</f>
        <v>5760.8593460980628</v>
      </c>
      <c r="E68" s="64">
        <f t="shared" ca="1" si="29"/>
        <v>-613.0071338422149</v>
      </c>
      <c r="F68" s="64">
        <f t="shared" ca="1" si="26"/>
        <v>90.962593596170393</v>
      </c>
      <c r="G68" s="64">
        <f t="shared" ca="1" si="26"/>
        <v>1494.8606795800117</v>
      </c>
      <c r="H68" s="64">
        <f t="shared" ca="1" si="26"/>
        <v>1347.827031832049</v>
      </c>
      <c r="I68" s="64">
        <f t="shared" ca="1" si="26"/>
        <v>672.91588153382406</v>
      </c>
      <c r="J68" s="64">
        <f t="shared" ca="1" si="26"/>
        <v>-722.36593287903872</v>
      </c>
      <c r="K68" s="64">
        <f t="shared" ca="1" si="26"/>
        <v>-485.20559469270347</v>
      </c>
      <c r="L68" s="64">
        <f t="shared" ca="1" si="26"/>
        <v>138.11087522290626</v>
      </c>
      <c r="M68" s="64">
        <f t="shared" ca="1" si="26"/>
        <v>1313.4178270114353</v>
      </c>
      <c r="N68" s="64">
        <f t="shared" ca="1" si="26"/>
        <v>-759.85217614887119</v>
      </c>
      <c r="O68" s="115">
        <f t="shared" ca="1" si="27"/>
        <v>2477.6640512135691</v>
      </c>
      <c r="AD68">
        <f t="shared" ca="1" si="19"/>
        <v>102000</v>
      </c>
      <c r="AE68">
        <f t="shared" ca="1" si="20"/>
        <v>104000</v>
      </c>
      <c r="AF68">
        <f t="shared" ca="1" si="21"/>
        <v>1000</v>
      </c>
      <c r="AG68">
        <f t="shared" ca="1" si="22"/>
        <v>1000</v>
      </c>
    </row>
    <row r="69" spans="1:33" hidden="1" x14ac:dyDescent="0.25">
      <c r="A69" s="62">
        <f t="shared" si="28"/>
        <v>68</v>
      </c>
      <c r="B69" s="63">
        <f t="shared" ca="1" si="29"/>
        <v>1.74174985801306E-2</v>
      </c>
      <c r="C69" s="123">
        <f t="shared" ca="1" si="29"/>
        <v>-732.57233456630013</v>
      </c>
      <c r="D69" s="99">
        <f t="shared" ca="1" si="30"/>
        <v>-4129.3075550819758</v>
      </c>
      <c r="E69" s="64">
        <f t="shared" ca="1" si="29"/>
        <v>-590.42756307248351</v>
      </c>
      <c r="F69" s="64">
        <f t="shared" ca="1" si="26"/>
        <v>1370.9564064701472</v>
      </c>
      <c r="G69" s="64">
        <f t="shared" ca="1" si="26"/>
        <v>1368.6480634557718</v>
      </c>
      <c r="H69" s="64">
        <f t="shared" ca="1" si="26"/>
        <v>159.74882840873423</v>
      </c>
      <c r="I69" s="64">
        <f t="shared" ca="1" si="26"/>
        <v>-899.27753027347774</v>
      </c>
      <c r="J69" s="64">
        <f t="shared" ca="1" si="26"/>
        <v>-297.29239154586304</v>
      </c>
      <c r="K69" s="64">
        <f t="shared" ca="1" si="26"/>
        <v>157.66439796590606</v>
      </c>
      <c r="L69" s="64">
        <f t="shared" ca="1" si="26"/>
        <v>-689.02541973063933</v>
      </c>
      <c r="M69" s="64">
        <f t="shared" ca="1" si="26"/>
        <v>-781.59441311766636</v>
      </c>
      <c r="N69" s="64">
        <f t="shared" ca="1" si="26"/>
        <v>1451.4493368075398</v>
      </c>
      <c r="O69" s="115">
        <f t="shared" ca="1" si="27"/>
        <v>1250.8497153679696</v>
      </c>
      <c r="AD69">
        <f t="shared" ca="1" si="19"/>
        <v>104000</v>
      </c>
      <c r="AE69">
        <f t="shared" ca="1" si="20"/>
        <v>106000</v>
      </c>
      <c r="AF69">
        <f t="shared" ca="1" si="21"/>
        <v>1000</v>
      </c>
      <c r="AG69">
        <f t="shared" ca="1" si="22"/>
        <v>1000</v>
      </c>
    </row>
    <row r="70" spans="1:33" hidden="1" x14ac:dyDescent="0.25">
      <c r="A70" s="62">
        <f t="shared" si="28"/>
        <v>69</v>
      </c>
      <c r="B70" s="63">
        <f t="shared" ca="1" si="29"/>
        <v>-4.1768270883847491E-2</v>
      </c>
      <c r="C70" s="123">
        <f t="shared" ca="1" si="29"/>
        <v>1434.9713943934514</v>
      </c>
      <c r="D70" s="99">
        <f t="shared" ca="1" si="30"/>
        <v>9128.2587011883206</v>
      </c>
      <c r="E70" s="64">
        <f t="shared" ca="1" si="29"/>
        <v>1672.5885475810057</v>
      </c>
      <c r="F70" s="64">
        <f t="shared" ca="1" si="26"/>
        <v>-864.0661208442599</v>
      </c>
      <c r="G70" s="64">
        <f t="shared" ca="1" si="26"/>
        <v>590.00101349710985</v>
      </c>
      <c r="H70" s="64">
        <f t="shared" ca="1" si="26"/>
        <v>1423.9372403230054</v>
      </c>
      <c r="I70" s="64">
        <f t="shared" ca="1" si="26"/>
        <v>-501.9788748811597</v>
      </c>
      <c r="J70" s="64">
        <f t="shared" ca="1" si="26"/>
        <v>1132.3890313380832</v>
      </c>
      <c r="K70" s="64">
        <f t="shared" ca="1" si="26"/>
        <v>1915.1132486316826</v>
      </c>
      <c r="L70" s="64">
        <f t="shared" ca="1" si="26"/>
        <v>-754.33342829347578</v>
      </c>
      <c r="M70" s="64">
        <f t="shared" ca="1" si="26"/>
        <v>952.1979079747656</v>
      </c>
      <c r="N70" s="64">
        <f t="shared" ca="1" si="26"/>
        <v>1546.141908205472</v>
      </c>
      <c r="O70" s="115">
        <f t="shared" ca="1" si="27"/>
        <v>7111.9904735322289</v>
      </c>
      <c r="AD70">
        <f t="shared" ca="1" si="19"/>
        <v>106000</v>
      </c>
      <c r="AE70">
        <f t="shared" ca="1" si="20"/>
        <v>108000</v>
      </c>
      <c r="AF70">
        <f t="shared" ca="1" si="21"/>
        <v>1000</v>
      </c>
      <c r="AG70">
        <f t="shared" ca="1" si="22"/>
        <v>1000</v>
      </c>
    </row>
    <row r="71" spans="1:33" hidden="1" x14ac:dyDescent="0.25">
      <c r="A71" s="62">
        <f t="shared" si="28"/>
        <v>70</v>
      </c>
      <c r="B71" s="63">
        <f t="shared" ca="1" si="29"/>
        <v>-3.6497463713252673E-2</v>
      </c>
      <c r="C71" s="123">
        <f t="shared" ca="1" si="29"/>
        <v>768.55823256463509</v>
      </c>
      <c r="D71" s="99">
        <f t="shared" ca="1" si="30"/>
        <v>-2634.711723275067</v>
      </c>
      <c r="E71" s="64">
        <f t="shared" ca="1" si="29"/>
        <v>1178.679256323014</v>
      </c>
      <c r="F71" s="64">
        <f t="shared" ca="1" si="26"/>
        <v>-493.64609159854729</v>
      </c>
      <c r="G71" s="64">
        <f t="shared" ca="1" si="26"/>
        <v>1004.8905816261961</v>
      </c>
      <c r="H71" s="64">
        <f t="shared" ca="1" si="26"/>
        <v>-175.53431234435826</v>
      </c>
      <c r="I71" s="64">
        <f t="shared" ca="1" si="26"/>
        <v>430.00606889738947</v>
      </c>
      <c r="J71" s="64">
        <f t="shared" ca="1" si="26"/>
        <v>-502.78789222053371</v>
      </c>
      <c r="K71" s="64">
        <f t="shared" ca="1" si="26"/>
        <v>1057.636955917447</v>
      </c>
      <c r="L71" s="64">
        <f t="shared" ca="1" si="26"/>
        <v>-620.63996954437039</v>
      </c>
      <c r="M71" s="64">
        <f t="shared" ca="1" si="26"/>
        <v>575.6918196152252</v>
      </c>
      <c r="N71" s="64">
        <f t="shared" ca="1" si="26"/>
        <v>1829.2108575982866</v>
      </c>
      <c r="O71" s="115">
        <f t="shared" ca="1" si="27"/>
        <v>4283.5072742697485</v>
      </c>
      <c r="AD71">
        <f t="shared" ca="1" si="19"/>
        <v>108000</v>
      </c>
      <c r="AE71">
        <f t="shared" ca="1" si="20"/>
        <v>110000</v>
      </c>
      <c r="AF71">
        <f t="shared" ca="1" si="21"/>
        <v>1000</v>
      </c>
      <c r="AG71">
        <f t="shared" ca="1" si="22"/>
        <v>1000</v>
      </c>
    </row>
    <row r="72" spans="1:33" hidden="1" x14ac:dyDescent="0.25">
      <c r="A72" s="62">
        <f t="shared" si="28"/>
        <v>71</v>
      </c>
      <c r="B72" s="63">
        <f t="shared" ca="1" si="29"/>
        <v>0.13759419172755091</v>
      </c>
      <c r="C72" s="123">
        <f t="shared" ca="1" si="29"/>
        <v>-51.898200111538536</v>
      </c>
      <c r="D72" s="99">
        <f t="shared" ca="1" si="30"/>
        <v>-2275.033060470892</v>
      </c>
      <c r="E72" s="64">
        <f t="shared" ca="1" si="29"/>
        <v>1912.6986089014322</v>
      </c>
      <c r="F72" s="64">
        <f t="shared" ca="1" si="26"/>
        <v>-208.29905296352203</v>
      </c>
      <c r="G72" s="64">
        <f t="shared" ca="1" si="26"/>
        <v>1232.3616652406586</v>
      </c>
      <c r="H72" s="64">
        <f t="shared" ca="1" si="26"/>
        <v>-968.97538886237157</v>
      </c>
      <c r="I72" s="64">
        <f t="shared" ca="1" si="26"/>
        <v>322.77818122244673</v>
      </c>
      <c r="J72" s="64">
        <f t="shared" ca="1" si="26"/>
        <v>1854.7144280623043</v>
      </c>
      <c r="K72" s="64">
        <f t="shared" ca="1" si="26"/>
        <v>918.07521753744538</v>
      </c>
      <c r="L72" s="64">
        <f t="shared" ca="1" si="26"/>
        <v>1645.680166484548</v>
      </c>
      <c r="M72" s="64">
        <f t="shared" ca="1" si="26"/>
        <v>797.34246529165944</v>
      </c>
      <c r="N72" s="64">
        <f t="shared" ca="1" si="26"/>
        <v>-770.33616363085753</v>
      </c>
      <c r="O72" s="115">
        <f t="shared" ca="1" si="27"/>
        <v>6736.0401272837444</v>
      </c>
      <c r="AD72">
        <f t="shared" ca="1" si="19"/>
        <v>110000</v>
      </c>
      <c r="AE72">
        <f t="shared" ca="1" si="20"/>
        <v>112000</v>
      </c>
      <c r="AF72">
        <f t="shared" ca="1" si="21"/>
        <v>1000</v>
      </c>
      <c r="AG72">
        <f t="shared" ca="1" si="22"/>
        <v>1000</v>
      </c>
    </row>
    <row r="73" spans="1:33" hidden="1" x14ac:dyDescent="0.25">
      <c r="A73" s="62">
        <f t="shared" si="28"/>
        <v>72</v>
      </c>
      <c r="B73" s="63">
        <f t="shared" ca="1" si="29"/>
        <v>0.18966645501254001</v>
      </c>
      <c r="C73" s="123">
        <f t="shared" ca="1" si="29"/>
        <v>676.28075598758085</v>
      </c>
      <c r="D73" s="99">
        <f t="shared" ca="1" si="30"/>
        <v>17845.58750516205</v>
      </c>
      <c r="E73" s="64">
        <f t="shared" ca="1" si="29"/>
        <v>-278.98251827278426</v>
      </c>
      <c r="F73" s="64">
        <f t="shared" ca="1" si="26"/>
        <v>-661.99910719039497</v>
      </c>
      <c r="G73" s="64">
        <f t="shared" ca="1" si="26"/>
        <v>1029.1902864136177</v>
      </c>
      <c r="H73" s="64">
        <f t="shared" ca="1" si="26"/>
        <v>735.95998886059522</v>
      </c>
      <c r="I73" s="64">
        <f t="shared" ca="1" si="26"/>
        <v>97.589981824455364</v>
      </c>
      <c r="J73" s="64">
        <f t="shared" ca="1" si="26"/>
        <v>-276.40647457172275</v>
      </c>
      <c r="K73" s="64">
        <f t="shared" ca="1" si="26"/>
        <v>846.98258958427812</v>
      </c>
      <c r="L73" s="64">
        <f t="shared" ca="1" si="26"/>
        <v>-338.97127972344174</v>
      </c>
      <c r="M73" s="64">
        <f t="shared" ca="1" si="26"/>
        <v>-415.72775418568375</v>
      </c>
      <c r="N73" s="64">
        <f t="shared" ca="1" si="26"/>
        <v>-925.08588389903116</v>
      </c>
      <c r="O73" s="115">
        <f t="shared" ca="1" si="27"/>
        <v>-187.45017116011218</v>
      </c>
      <c r="AD73">
        <f t="shared" ca="1" si="19"/>
        <v>112000</v>
      </c>
      <c r="AE73">
        <f t="shared" ca="1" si="20"/>
        <v>114000</v>
      </c>
      <c r="AF73">
        <f t="shared" ca="1" si="21"/>
        <v>1000</v>
      </c>
      <c r="AG73">
        <f t="shared" ca="1" si="22"/>
        <v>1000</v>
      </c>
    </row>
    <row r="74" spans="1:33" hidden="1" x14ac:dyDescent="0.25">
      <c r="A74" s="62">
        <f t="shared" si="28"/>
        <v>73</v>
      </c>
      <c r="B74" s="63">
        <f t="shared" ca="1" si="29"/>
        <v>1.7791649537395204E-2</v>
      </c>
      <c r="C74" s="123">
        <f t="shared" ca="1" si="29"/>
        <v>-974.76756836765617</v>
      </c>
      <c r="D74" s="99">
        <f t="shared" ca="1" si="30"/>
        <v>-3721.3661625974214</v>
      </c>
      <c r="E74" s="64">
        <f t="shared" ca="1" si="29"/>
        <v>-901.85413815830088</v>
      </c>
      <c r="F74" s="64">
        <f t="shared" ca="1" si="26"/>
        <v>805.53559592867282</v>
      </c>
      <c r="G74" s="64">
        <f t="shared" ca="1" si="26"/>
        <v>683.52379485286917</v>
      </c>
      <c r="H74" s="64">
        <f t="shared" ca="1" si="26"/>
        <v>1239.5586499407291</v>
      </c>
      <c r="I74" s="64">
        <f t="shared" ca="1" si="26"/>
        <v>1080.9725197350558</v>
      </c>
      <c r="J74" s="64">
        <f t="shared" ca="1" si="26"/>
        <v>1017.3590675353295</v>
      </c>
      <c r="K74" s="64">
        <f t="shared" ca="1" si="26"/>
        <v>1153.6688781480916</v>
      </c>
      <c r="L74" s="64">
        <f t="shared" ca="1" si="26"/>
        <v>1199.0815130489236</v>
      </c>
      <c r="M74" s="64">
        <f t="shared" ca="1" si="26"/>
        <v>328.78418883061948</v>
      </c>
      <c r="N74" s="64">
        <f t="shared" ca="1" si="26"/>
        <v>-334.07122001665789</v>
      </c>
      <c r="O74" s="115">
        <f t="shared" ca="1" si="27"/>
        <v>6272.5588498453317</v>
      </c>
      <c r="AD74">
        <f t="shared" ca="1" si="19"/>
        <v>114000</v>
      </c>
      <c r="AE74">
        <f t="shared" ca="1" si="20"/>
        <v>116000</v>
      </c>
      <c r="AF74">
        <f t="shared" ca="1" si="21"/>
        <v>1000</v>
      </c>
      <c r="AG74">
        <f t="shared" ca="1" si="22"/>
        <v>1000</v>
      </c>
    </row>
    <row r="75" spans="1:33" hidden="1" x14ac:dyDescent="0.25">
      <c r="A75" s="62">
        <f t="shared" si="28"/>
        <v>74</v>
      </c>
      <c r="B75" s="63">
        <f t="shared" ca="1" si="29"/>
        <v>3.3330579600377164E-3</v>
      </c>
      <c r="C75" s="123">
        <f t="shared" ca="1" si="29"/>
        <v>-836.09379128371074</v>
      </c>
      <c r="D75" s="99">
        <f t="shared" ca="1" si="30"/>
        <v>5430.3703329738219</v>
      </c>
      <c r="E75" s="64">
        <f t="shared" ca="1" si="29"/>
        <v>1845.3076590712144</v>
      </c>
      <c r="F75" s="64">
        <f t="shared" ca="1" si="26"/>
        <v>-204.95087122257462</v>
      </c>
      <c r="G75" s="64">
        <f t="shared" ca="1" si="26"/>
        <v>-107.12893895958462</v>
      </c>
      <c r="H75" s="64">
        <f t="shared" ca="1" si="26"/>
        <v>368.63055750227886</v>
      </c>
      <c r="I75" s="64">
        <f t="shared" ca="1" si="26"/>
        <v>1747.9062406124738</v>
      </c>
      <c r="J75" s="64">
        <f t="shared" ca="1" si="26"/>
        <v>1864.6378270635269</v>
      </c>
      <c r="K75" s="64">
        <f t="shared" ca="1" si="26"/>
        <v>178.35895735319713</v>
      </c>
      <c r="L75" s="64">
        <f t="shared" ca="1" si="26"/>
        <v>745.27066209071518</v>
      </c>
      <c r="M75" s="64">
        <f t="shared" ca="1" si="26"/>
        <v>259.80735710148031</v>
      </c>
      <c r="N75" s="64">
        <f t="shared" ca="1" si="26"/>
        <v>-181.77320922088694</v>
      </c>
      <c r="O75" s="115">
        <f t="shared" ca="1" si="27"/>
        <v>6516.0662413918399</v>
      </c>
      <c r="AD75">
        <f t="shared" ca="1" si="19"/>
        <v>116000</v>
      </c>
      <c r="AE75">
        <f t="shared" ca="1" si="20"/>
        <v>118000</v>
      </c>
      <c r="AF75">
        <f t="shared" ca="1" si="21"/>
        <v>1000</v>
      </c>
      <c r="AG75">
        <f t="shared" ca="1" si="22"/>
        <v>1000</v>
      </c>
    </row>
    <row r="76" spans="1:33" hidden="1" x14ac:dyDescent="0.25">
      <c r="A76" s="62">
        <f t="shared" si="28"/>
        <v>75</v>
      </c>
      <c r="B76" s="63">
        <f t="shared" ca="1" si="29"/>
        <v>0.10402542882111082</v>
      </c>
      <c r="C76" s="123">
        <f t="shared" ca="1" si="29"/>
        <v>454.49657809597284</v>
      </c>
      <c r="D76" s="99">
        <f t="shared" ca="1" si="30"/>
        <v>10053.925190179933</v>
      </c>
      <c r="E76" s="64">
        <f t="shared" ca="1" si="29"/>
        <v>722.63484816729067</v>
      </c>
      <c r="F76" s="64">
        <f t="shared" ca="1" si="26"/>
        <v>508.65485861122187</v>
      </c>
      <c r="G76" s="64">
        <f t="shared" ca="1" si="26"/>
        <v>750.09278733646875</v>
      </c>
      <c r="H76" s="64">
        <f t="shared" ca="1" si="26"/>
        <v>145.46759766025914</v>
      </c>
      <c r="I76" s="64">
        <f t="shared" ca="1" si="26"/>
        <v>1705.762758864056</v>
      </c>
      <c r="J76" s="64">
        <f t="shared" ca="1" si="26"/>
        <v>49.294258647904762</v>
      </c>
      <c r="K76" s="64">
        <f t="shared" ca="1" si="26"/>
        <v>-721.87295787474989</v>
      </c>
      <c r="L76" s="64">
        <f t="shared" ca="1" si="26"/>
        <v>-737.71121805843109</v>
      </c>
      <c r="M76" s="64">
        <f t="shared" ca="1" si="26"/>
        <v>-137.84514669087173</v>
      </c>
      <c r="N76" s="64">
        <f t="shared" ca="1" si="26"/>
        <v>1008.2951511112014</v>
      </c>
      <c r="O76" s="115">
        <f t="shared" ca="1" si="27"/>
        <v>3292.7729377743499</v>
      </c>
      <c r="AD76">
        <f t="shared" ca="1" si="19"/>
        <v>118000</v>
      </c>
      <c r="AE76">
        <f t="shared" ca="1" si="20"/>
        <v>120000</v>
      </c>
      <c r="AF76">
        <f t="shared" ca="1" si="21"/>
        <v>1000</v>
      </c>
      <c r="AG76">
        <f t="shared" ca="1" si="22"/>
        <v>1000</v>
      </c>
    </row>
    <row r="77" spans="1:33" hidden="1" x14ac:dyDescent="0.25">
      <c r="A77" s="62">
        <f t="shared" si="28"/>
        <v>76</v>
      </c>
      <c r="B77" s="63">
        <f t="shared" ca="1" si="29"/>
        <v>-7.4638019572296765E-2</v>
      </c>
      <c r="C77" s="123">
        <f t="shared" ca="1" si="29"/>
        <v>76.282383749045195</v>
      </c>
      <c r="D77" s="99">
        <f t="shared" ca="1" si="30"/>
        <v>19626.084261449992</v>
      </c>
      <c r="E77" s="64">
        <f t="shared" ca="1" si="29"/>
        <v>967.53884328401455</v>
      </c>
      <c r="F77" s="64">
        <f t="shared" ca="1" si="26"/>
        <v>-596.56691102410082</v>
      </c>
      <c r="G77" s="64">
        <f t="shared" ca="1" si="26"/>
        <v>901.00225475488992</v>
      </c>
      <c r="H77" s="64">
        <f t="shared" ca="1" si="26"/>
        <v>-199.67195635236274</v>
      </c>
      <c r="I77" s="64">
        <f t="shared" ca="1" si="26"/>
        <v>316.43400211134156</v>
      </c>
      <c r="J77" s="64">
        <f t="shared" ca="1" si="26"/>
        <v>-247.37575638658512</v>
      </c>
      <c r="K77" s="64">
        <f t="shared" ca="1" si="26"/>
        <v>1047.7742101317679</v>
      </c>
      <c r="L77" s="64">
        <f t="shared" ca="1" si="26"/>
        <v>-79.436492836023746</v>
      </c>
      <c r="M77" s="64">
        <f t="shared" ca="1" si="26"/>
        <v>-620.23157221489691</v>
      </c>
      <c r="N77" s="64">
        <f t="shared" ca="1" si="26"/>
        <v>1890.8425497549733</v>
      </c>
      <c r="O77" s="115">
        <f t="shared" ca="1" si="27"/>
        <v>3380.309171223018</v>
      </c>
      <c r="AD77">
        <f t="shared" ca="1" si="19"/>
        <v>120000</v>
      </c>
      <c r="AE77">
        <f t="shared" ca="1" si="20"/>
        <v>122000</v>
      </c>
      <c r="AF77">
        <f t="shared" ca="1" si="21"/>
        <v>1000</v>
      </c>
      <c r="AG77">
        <f t="shared" ca="1" si="22"/>
        <v>1000</v>
      </c>
    </row>
    <row r="78" spans="1:33" hidden="1" x14ac:dyDescent="0.25">
      <c r="A78" s="62">
        <f t="shared" si="28"/>
        <v>77</v>
      </c>
      <c r="B78" s="63">
        <f t="shared" ca="1" si="29"/>
        <v>0.1296361010517422</v>
      </c>
      <c r="C78" s="123">
        <f t="shared" ca="1" si="29"/>
        <v>10.890876750111467</v>
      </c>
      <c r="D78" s="99">
        <f t="shared" ca="1" si="30"/>
        <v>-5635.1881035324413</v>
      </c>
      <c r="E78" s="64">
        <f t="shared" ca="1" si="29"/>
        <v>938.14894384237175</v>
      </c>
      <c r="F78" s="64">
        <f t="shared" ca="1" si="26"/>
        <v>356.59445833097772</v>
      </c>
      <c r="G78" s="64">
        <f t="shared" ca="1" si="26"/>
        <v>-548.88002371270341</v>
      </c>
      <c r="H78" s="64">
        <f t="shared" ca="1" si="26"/>
        <v>-416.42430718883264</v>
      </c>
      <c r="I78" s="64">
        <f t="shared" ca="1" si="26"/>
        <v>1651.2142841006803</v>
      </c>
      <c r="J78" s="64">
        <f t="shared" ca="1" si="26"/>
        <v>1660.4196443493311</v>
      </c>
      <c r="K78" s="64">
        <f t="shared" ca="1" si="26"/>
        <v>375.67872720647404</v>
      </c>
      <c r="L78" s="64">
        <f t="shared" ca="1" si="26"/>
        <v>-262.03586996845485</v>
      </c>
      <c r="M78" s="64">
        <f t="shared" ca="1" si="26"/>
        <v>1674.036041705235</v>
      </c>
      <c r="N78" s="64">
        <f t="shared" ca="1" si="26"/>
        <v>1475.8238501242404</v>
      </c>
      <c r="O78" s="115">
        <f t="shared" ca="1" si="27"/>
        <v>6904.5757487893197</v>
      </c>
      <c r="AD78">
        <f t="shared" ca="1" si="19"/>
        <v>122000</v>
      </c>
      <c r="AE78">
        <f t="shared" ca="1" si="20"/>
        <v>124000</v>
      </c>
      <c r="AF78">
        <f t="shared" ca="1" si="21"/>
        <v>1000</v>
      </c>
      <c r="AG78">
        <f t="shared" ca="1" si="22"/>
        <v>1000</v>
      </c>
    </row>
    <row r="79" spans="1:33" hidden="1" x14ac:dyDescent="0.25">
      <c r="A79" s="62">
        <f t="shared" si="28"/>
        <v>78</v>
      </c>
      <c r="B79" s="63">
        <f t="shared" ca="1" si="29"/>
        <v>-8.8579200489851878E-2</v>
      </c>
      <c r="C79" s="123">
        <f t="shared" ca="1" si="29"/>
        <v>1587.8804053991671</v>
      </c>
      <c r="D79" s="99">
        <f t="shared" ca="1" si="30"/>
        <v>8225.3466064196818</v>
      </c>
      <c r="E79" s="64">
        <f t="shared" ca="1" si="29"/>
        <v>1278.4349691713071</v>
      </c>
      <c r="F79" s="64">
        <f t="shared" ca="1" si="26"/>
        <v>714.06716019780708</v>
      </c>
      <c r="G79" s="64">
        <f t="shared" ca="1" si="26"/>
        <v>1135.9520931630805</v>
      </c>
      <c r="H79" s="64">
        <f t="shared" ca="1" si="26"/>
        <v>1218.6990831581925</v>
      </c>
      <c r="I79" s="64">
        <f t="shared" ca="1" si="26"/>
        <v>156.83264660324602</v>
      </c>
      <c r="J79" s="64">
        <f t="shared" ca="1" si="26"/>
        <v>-482.12892653724492</v>
      </c>
      <c r="K79" s="64">
        <f t="shared" ca="1" si="26"/>
        <v>-224.37043446685442</v>
      </c>
      <c r="L79" s="64">
        <f t="shared" ca="1" si="26"/>
        <v>-799.61443654139941</v>
      </c>
      <c r="M79" s="64">
        <f t="shared" ca="1" si="26"/>
        <v>-427.32287444504823</v>
      </c>
      <c r="N79" s="64">
        <f t="shared" ca="1" si="26"/>
        <v>-729.95244421008977</v>
      </c>
      <c r="O79" s="115">
        <f t="shared" ca="1" si="27"/>
        <v>1840.5968360929969</v>
      </c>
      <c r="AD79">
        <f t="shared" ref="AD79:AD142" ca="1" si="31">AE78</f>
        <v>124000</v>
      </c>
      <c r="AE79">
        <f t="shared" ref="AE79:AE142" ca="1" si="32">AD79+$AB$8</f>
        <v>126000</v>
      </c>
      <c r="AF79">
        <f t="shared" ref="AF79:AF142" ca="1" si="33">COUNTIF($D$2:$D$1001,"&lt;"&amp;AE79)</f>
        <v>1000</v>
      </c>
      <c r="AG79">
        <f t="shared" ref="AG79:AG142" ca="1" si="34">COUNTIF($O$2:$O$1001,"&lt;"&amp;AE79)</f>
        <v>1000</v>
      </c>
    </row>
    <row r="80" spans="1:33" hidden="1" x14ac:dyDescent="0.25">
      <c r="A80" s="62">
        <f t="shared" si="28"/>
        <v>79</v>
      </c>
      <c r="B80" s="63">
        <f t="shared" ca="1" si="29"/>
        <v>0.15217801720353927</v>
      </c>
      <c r="C80" s="123">
        <f t="shared" ca="1" si="29"/>
        <v>-167.59539743566864</v>
      </c>
      <c r="D80" s="99">
        <f t="shared" ca="1" si="30"/>
        <v>17417.909377327527</v>
      </c>
      <c r="E80" s="64">
        <f t="shared" ca="1" si="29"/>
        <v>1787.661966106102</v>
      </c>
      <c r="F80" s="64">
        <f t="shared" ca="1" si="26"/>
        <v>238.32345784568886</v>
      </c>
      <c r="G80" s="64">
        <f t="shared" ca="1" si="26"/>
        <v>-837.89718543726701</v>
      </c>
      <c r="H80" s="64">
        <f t="shared" ca="1" si="26"/>
        <v>1826.8597531317284</v>
      </c>
      <c r="I80" s="64">
        <f t="shared" ca="1" si="26"/>
        <v>-485.35710057550659</v>
      </c>
      <c r="J80" s="64">
        <f t="shared" ca="1" si="26"/>
        <v>-698.41899027343163</v>
      </c>
      <c r="K80" s="64">
        <f t="shared" ca="1" si="26"/>
        <v>1264.0227254572983</v>
      </c>
      <c r="L80" s="64">
        <f t="shared" ca="1" si="26"/>
        <v>-907.11566684437844</v>
      </c>
      <c r="M80" s="64">
        <f t="shared" ca="1" si="26"/>
        <v>-65.886393080228643</v>
      </c>
      <c r="N80" s="64">
        <f t="shared" ca="1" si="26"/>
        <v>-992.82377517673456</v>
      </c>
      <c r="O80" s="115">
        <f t="shared" ca="1" si="27"/>
        <v>1129.3687911532711</v>
      </c>
      <c r="AD80">
        <f t="shared" ca="1" si="31"/>
        <v>126000</v>
      </c>
      <c r="AE80">
        <f t="shared" ca="1" si="32"/>
        <v>128000</v>
      </c>
      <c r="AF80">
        <f t="shared" ca="1" si="33"/>
        <v>1000</v>
      </c>
      <c r="AG80">
        <f t="shared" ca="1" si="34"/>
        <v>1000</v>
      </c>
    </row>
    <row r="81" spans="1:33" hidden="1" x14ac:dyDescent="0.25">
      <c r="A81" s="62">
        <f t="shared" si="28"/>
        <v>80</v>
      </c>
      <c r="B81" s="63">
        <f t="shared" ca="1" si="29"/>
        <v>-4.1045617068789161E-2</v>
      </c>
      <c r="C81" s="123">
        <f t="shared" ca="1" si="29"/>
        <v>1016.6455766846616</v>
      </c>
      <c r="D81" s="99">
        <f t="shared" ca="1" si="30"/>
        <v>15301.186319824403</v>
      </c>
      <c r="E81" s="64">
        <f t="shared" ca="1" si="29"/>
        <v>1428.0812856914806</v>
      </c>
      <c r="F81" s="64">
        <f t="shared" ca="1" si="26"/>
        <v>1717.4695445441221</v>
      </c>
      <c r="G81" s="64">
        <f t="shared" ca="1" si="26"/>
        <v>141.45164462962475</v>
      </c>
      <c r="H81" s="64">
        <f t="shared" ca="1" si="26"/>
        <v>303.78018126937081</v>
      </c>
      <c r="I81" s="64">
        <f t="shared" ca="1" si="26"/>
        <v>1754.7316326405612</v>
      </c>
      <c r="J81" s="64">
        <f t="shared" ca="1" si="26"/>
        <v>-549.8460892579368</v>
      </c>
      <c r="K81" s="64">
        <f t="shared" ca="1" si="26"/>
        <v>1685.0895339816766</v>
      </c>
      <c r="L81" s="64">
        <f t="shared" ca="1" si="26"/>
        <v>-512.16921296810858</v>
      </c>
      <c r="M81" s="64">
        <f t="shared" ca="1" si="26"/>
        <v>-767.03814935844093</v>
      </c>
      <c r="N81" s="64">
        <f t="shared" ca="1" si="26"/>
        <v>418.77222133378882</v>
      </c>
      <c r="O81" s="115">
        <f t="shared" ca="1" si="27"/>
        <v>5620.3225925061379</v>
      </c>
      <c r="AD81">
        <f t="shared" ca="1" si="31"/>
        <v>128000</v>
      </c>
      <c r="AE81">
        <f t="shared" ca="1" si="32"/>
        <v>130000</v>
      </c>
      <c r="AF81">
        <f t="shared" ca="1" si="33"/>
        <v>1000</v>
      </c>
      <c r="AG81">
        <f t="shared" ca="1" si="34"/>
        <v>1000</v>
      </c>
    </row>
    <row r="82" spans="1:33" hidden="1" x14ac:dyDescent="0.25">
      <c r="A82" s="62">
        <f t="shared" si="28"/>
        <v>81</v>
      </c>
      <c r="B82" s="63">
        <f t="shared" ca="1" si="29"/>
        <v>-9.4704594716849694E-3</v>
      </c>
      <c r="C82" s="123">
        <f t="shared" ca="1" si="29"/>
        <v>-274.47138762807521</v>
      </c>
      <c r="D82" s="99">
        <f t="shared" ca="1" si="30"/>
        <v>697.01405255427619</v>
      </c>
      <c r="E82" s="64">
        <f t="shared" ca="1" si="29"/>
        <v>1777.8174184776815</v>
      </c>
      <c r="F82" s="64">
        <f t="shared" ca="1" si="26"/>
        <v>-851.05019774329787</v>
      </c>
      <c r="G82" s="64">
        <f t="shared" ca="1" si="26"/>
        <v>-558.06579162040032</v>
      </c>
      <c r="H82" s="64">
        <f t="shared" ca="1" si="26"/>
        <v>1868.4645294254724</v>
      </c>
      <c r="I82" s="64">
        <f t="shared" ca="1" si="26"/>
        <v>-411.52352649574868</v>
      </c>
      <c r="J82" s="64">
        <f t="shared" ca="1" si="26"/>
        <v>1470.3563044734483</v>
      </c>
      <c r="K82" s="64">
        <f t="shared" ca="1" si="26"/>
        <v>1244.5950588265878</v>
      </c>
      <c r="L82" s="64">
        <f t="shared" ca="1" si="26"/>
        <v>601.26343017703118</v>
      </c>
      <c r="M82" s="64">
        <f t="shared" ca="1" si="26"/>
        <v>65.610008955497008</v>
      </c>
      <c r="N82" s="64">
        <f t="shared" ca="1" si="26"/>
        <v>550.70692503233988</v>
      </c>
      <c r="O82" s="115">
        <f t="shared" ca="1" si="27"/>
        <v>5758.1741595086105</v>
      </c>
      <c r="AD82">
        <f t="shared" ca="1" si="31"/>
        <v>130000</v>
      </c>
      <c r="AE82">
        <f t="shared" ca="1" si="32"/>
        <v>132000</v>
      </c>
      <c r="AF82">
        <f t="shared" ca="1" si="33"/>
        <v>1000</v>
      </c>
      <c r="AG82">
        <f t="shared" ca="1" si="34"/>
        <v>1000</v>
      </c>
    </row>
    <row r="83" spans="1:33" hidden="1" x14ac:dyDescent="0.25">
      <c r="A83" s="62">
        <f t="shared" si="28"/>
        <v>82</v>
      </c>
      <c r="B83" s="63">
        <f t="shared" ca="1" si="29"/>
        <v>6.6972705419905687E-4</v>
      </c>
      <c r="C83" s="123">
        <f t="shared" ca="1" si="29"/>
        <v>-34.57406460308551</v>
      </c>
      <c r="D83" s="99">
        <f t="shared" ca="1" si="30"/>
        <v>7605.2801148158405</v>
      </c>
      <c r="E83" s="64">
        <f t="shared" ca="1" si="29"/>
        <v>-53.287486804144415</v>
      </c>
      <c r="F83" s="64">
        <f t="shared" ca="1" si="26"/>
        <v>-276.78909035156937</v>
      </c>
      <c r="G83" s="64">
        <f t="shared" ca="1" si="26"/>
        <v>-744.94569902453873</v>
      </c>
      <c r="H83" s="64">
        <f t="shared" ca="1" si="26"/>
        <v>237.97312312732021</v>
      </c>
      <c r="I83" s="64">
        <f t="shared" ca="1" si="26"/>
        <v>-198.21064049504801</v>
      </c>
      <c r="J83" s="64">
        <f t="shared" ca="1" si="26"/>
        <v>1530.4661974557312</v>
      </c>
      <c r="K83" s="64">
        <f t="shared" ca="1" si="26"/>
        <v>-3.1113198594849569</v>
      </c>
      <c r="L83" s="64">
        <f t="shared" ca="1" si="26"/>
        <v>258.69412186890844</v>
      </c>
      <c r="M83" s="64">
        <f t="shared" ca="1" si="26"/>
        <v>399.4431996476186</v>
      </c>
      <c r="N83" s="64">
        <f t="shared" ca="1" si="26"/>
        <v>1166.4166933550259</v>
      </c>
      <c r="O83" s="115">
        <f t="shared" ca="1" si="27"/>
        <v>2316.6490989198187</v>
      </c>
      <c r="AD83">
        <f t="shared" ca="1" si="31"/>
        <v>132000</v>
      </c>
      <c r="AE83">
        <f t="shared" ca="1" si="32"/>
        <v>134000</v>
      </c>
      <c r="AF83">
        <f t="shared" ca="1" si="33"/>
        <v>1000</v>
      </c>
      <c r="AG83">
        <f t="shared" ca="1" si="34"/>
        <v>1000</v>
      </c>
    </row>
    <row r="84" spans="1:33" hidden="1" x14ac:dyDescent="0.25">
      <c r="A84" s="62">
        <f t="shared" si="28"/>
        <v>83</v>
      </c>
      <c r="B84" s="63">
        <f t="shared" ca="1" si="29"/>
        <v>3.9572809345916726E-2</v>
      </c>
      <c r="C84" s="123">
        <f t="shared" ca="1" si="29"/>
        <v>205.00139105428278</v>
      </c>
      <c r="D84" s="99">
        <f t="shared" ca="1" si="30"/>
        <v>1448.2605097511273</v>
      </c>
      <c r="E84" s="64">
        <f t="shared" ca="1" si="29"/>
        <v>628.7606647755814</v>
      </c>
      <c r="F84" s="64">
        <f t="shared" ca="1" si="26"/>
        <v>680.82784812479724</v>
      </c>
      <c r="G84" s="64">
        <f t="shared" ca="1" si="26"/>
        <v>342.75497453536445</v>
      </c>
      <c r="H84" s="64">
        <f t="shared" ca="1" si="26"/>
        <v>-928.42021138672987</v>
      </c>
      <c r="I84" s="64">
        <f t="shared" ca="1" si="26"/>
        <v>-869.75142387104859</v>
      </c>
      <c r="J84" s="64">
        <f t="shared" ca="1" si="26"/>
        <v>1805.3995160626855</v>
      </c>
      <c r="K84" s="64">
        <f t="shared" ca="1" si="26"/>
        <v>1232.2568974755718</v>
      </c>
      <c r="L84" s="64">
        <f t="shared" ca="1" si="26"/>
        <v>1785.7433833720268</v>
      </c>
      <c r="M84" s="64">
        <f t="shared" ca="1" si="26"/>
        <v>1558.0387869152044</v>
      </c>
      <c r="N84" s="64">
        <f t="shared" ca="1" si="26"/>
        <v>1527.9100491123829</v>
      </c>
      <c r="O84" s="115">
        <f t="shared" ca="1" si="27"/>
        <v>7763.520485115836</v>
      </c>
      <c r="AD84">
        <f t="shared" ca="1" si="31"/>
        <v>134000</v>
      </c>
      <c r="AE84">
        <f t="shared" ca="1" si="32"/>
        <v>136000</v>
      </c>
      <c r="AF84">
        <f t="shared" ca="1" si="33"/>
        <v>1000</v>
      </c>
      <c r="AG84">
        <f t="shared" ca="1" si="34"/>
        <v>1000</v>
      </c>
    </row>
    <row r="85" spans="1:33" hidden="1" x14ac:dyDescent="0.25">
      <c r="A85" s="62">
        <f t="shared" si="28"/>
        <v>84</v>
      </c>
      <c r="B85" s="63">
        <f t="shared" ca="1" si="29"/>
        <v>0.11185032220715804</v>
      </c>
      <c r="C85" s="123">
        <f t="shared" ca="1" si="29"/>
        <v>365.68770323945813</v>
      </c>
      <c r="D85" s="99">
        <f t="shared" ca="1" si="30"/>
        <v>-431.27060886649497</v>
      </c>
      <c r="E85" s="64">
        <f t="shared" ca="1" si="29"/>
        <v>1963.9594928561507</v>
      </c>
      <c r="F85" s="64">
        <f t="shared" ca="1" si="26"/>
        <v>215.21440624046843</v>
      </c>
      <c r="G85" s="64">
        <f t="shared" ca="1" si="26"/>
        <v>1346.8660462408091</v>
      </c>
      <c r="H85" s="64">
        <f t="shared" ca="1" si="26"/>
        <v>1534.1008556692329</v>
      </c>
      <c r="I85" s="64">
        <f t="shared" ca="1" si="26"/>
        <v>-523.79376070491287</v>
      </c>
      <c r="J85" s="64">
        <f t="shared" ca="1" si="26"/>
        <v>484.03797392642139</v>
      </c>
      <c r="K85" s="64">
        <f t="shared" ca="1" si="26"/>
        <v>209.2932807825207</v>
      </c>
      <c r="L85" s="64">
        <f t="shared" ca="1" si="26"/>
        <v>1123.452046570527</v>
      </c>
      <c r="M85" s="64">
        <f t="shared" ca="1" si="26"/>
        <v>-692.7772708523089</v>
      </c>
      <c r="N85" s="64">
        <f t="shared" ca="1" si="26"/>
        <v>-444.50803621771479</v>
      </c>
      <c r="O85" s="115">
        <f t="shared" ca="1" si="27"/>
        <v>5215.8450345111951</v>
      </c>
      <c r="AD85">
        <f t="shared" ca="1" si="31"/>
        <v>136000</v>
      </c>
      <c r="AE85">
        <f t="shared" ca="1" si="32"/>
        <v>138000</v>
      </c>
      <c r="AF85">
        <f t="shared" ca="1" si="33"/>
        <v>1000</v>
      </c>
      <c r="AG85">
        <f t="shared" ca="1" si="34"/>
        <v>1000</v>
      </c>
    </row>
    <row r="86" spans="1:33" hidden="1" x14ac:dyDescent="0.25">
      <c r="A86" s="62">
        <f t="shared" si="28"/>
        <v>85</v>
      </c>
      <c r="B86" s="63">
        <f t="shared" ca="1" si="29"/>
        <v>8.1812998902701412E-2</v>
      </c>
      <c r="C86" s="123">
        <f t="shared" ca="1" si="29"/>
        <v>443.61513425191345</v>
      </c>
      <c r="D86" s="99">
        <f t="shared" ca="1" si="30"/>
        <v>-265.083890823091</v>
      </c>
      <c r="E86" s="64">
        <f t="shared" ca="1" si="29"/>
        <v>-434.26768686500657</v>
      </c>
      <c r="F86" s="64">
        <f t="shared" ca="1" si="26"/>
        <v>-128.42454788678626</v>
      </c>
      <c r="G86" s="64">
        <f t="shared" ca="1" si="26"/>
        <v>-933.04050459436928</v>
      </c>
      <c r="H86" s="64">
        <f t="shared" ca="1" si="26"/>
        <v>-166.72045049143603</v>
      </c>
      <c r="I86" s="64">
        <f t="shared" ca="1" si="26"/>
        <v>1822.0618499606426</v>
      </c>
      <c r="J86" s="64">
        <f t="shared" ca="1" si="26"/>
        <v>-553.65882920212925</v>
      </c>
      <c r="K86" s="64">
        <f t="shared" ca="1" si="26"/>
        <v>-489.86299904588157</v>
      </c>
      <c r="L86" s="64">
        <f t="shared" ca="1" si="26"/>
        <v>249.09966453142792</v>
      </c>
      <c r="M86" s="64">
        <f t="shared" ca="1" si="26"/>
        <v>-903.18530403409545</v>
      </c>
      <c r="N86" s="64">
        <f t="shared" ca="1" si="26"/>
        <v>770.79311355071263</v>
      </c>
      <c r="O86" s="115">
        <f t="shared" ca="1" si="27"/>
        <v>-767.20569407692119</v>
      </c>
      <c r="AD86">
        <f t="shared" ca="1" si="31"/>
        <v>138000</v>
      </c>
      <c r="AE86">
        <f t="shared" ca="1" si="32"/>
        <v>140000</v>
      </c>
      <c r="AF86">
        <f t="shared" ca="1" si="33"/>
        <v>1000</v>
      </c>
      <c r="AG86">
        <f t="shared" ca="1" si="34"/>
        <v>1000</v>
      </c>
    </row>
    <row r="87" spans="1:33" hidden="1" x14ac:dyDescent="0.25">
      <c r="A87" s="62">
        <f t="shared" si="28"/>
        <v>86</v>
      </c>
      <c r="B87" s="63">
        <f t="shared" ca="1" si="29"/>
        <v>6.7017426917687084E-2</v>
      </c>
      <c r="C87" s="123">
        <f t="shared" ca="1" si="29"/>
        <v>-875.52098510579424</v>
      </c>
      <c r="D87" s="99">
        <f t="shared" ca="1" si="30"/>
        <v>8398.9437301081525</v>
      </c>
      <c r="E87" s="64">
        <f t="shared" ca="1" si="29"/>
        <v>-875.6665769260286</v>
      </c>
      <c r="F87" s="64">
        <f t="shared" ca="1" si="26"/>
        <v>607.59472222372574</v>
      </c>
      <c r="G87" s="64">
        <f t="shared" ca="1" si="26"/>
        <v>850.5063053517797</v>
      </c>
      <c r="H87" s="64">
        <f t="shared" ca="1" si="26"/>
        <v>-330.03269421193056</v>
      </c>
      <c r="I87" s="64">
        <f t="shared" ca="1" si="26"/>
        <v>141.05151101078823</v>
      </c>
      <c r="J87" s="64">
        <f t="shared" ca="1" si="26"/>
        <v>838.59062817651125</v>
      </c>
      <c r="K87" s="64">
        <f t="shared" ca="1" si="26"/>
        <v>-389.15533321125594</v>
      </c>
      <c r="L87" s="64">
        <f t="shared" ca="1" si="26"/>
        <v>-673.82410079824774</v>
      </c>
      <c r="M87" s="64">
        <f t="shared" ca="1" si="26"/>
        <v>-392.12543583223112</v>
      </c>
      <c r="N87" s="64">
        <f t="shared" ca="1" si="26"/>
        <v>633.59091644721843</v>
      </c>
      <c r="O87" s="115">
        <f t="shared" ca="1" si="27"/>
        <v>410.52994223032943</v>
      </c>
      <c r="AD87">
        <f t="shared" ca="1" si="31"/>
        <v>140000</v>
      </c>
      <c r="AE87">
        <f t="shared" ca="1" si="32"/>
        <v>142000</v>
      </c>
      <c r="AF87">
        <f t="shared" ca="1" si="33"/>
        <v>1000</v>
      </c>
      <c r="AG87">
        <f t="shared" ca="1" si="34"/>
        <v>1000</v>
      </c>
    </row>
    <row r="88" spans="1:33" hidden="1" x14ac:dyDescent="0.25">
      <c r="A88" s="62">
        <f t="shared" si="28"/>
        <v>87</v>
      </c>
      <c r="B88" s="63">
        <f t="shared" ca="1" si="29"/>
        <v>0.13302313229896928</v>
      </c>
      <c r="C88" s="123">
        <f t="shared" ca="1" si="29"/>
        <v>537.2119021638913</v>
      </c>
      <c r="D88" s="99">
        <f t="shared" ca="1" si="30"/>
        <v>9806.7989730960617</v>
      </c>
      <c r="E88" s="64">
        <f t="shared" ca="1" si="29"/>
        <v>1959.5053908949515</v>
      </c>
      <c r="F88" s="64">
        <f t="shared" ca="1" si="26"/>
        <v>-547.20026201921382</v>
      </c>
      <c r="G88" s="64">
        <f t="shared" ca="1" si="26"/>
        <v>-457.61881457910181</v>
      </c>
      <c r="H88" s="64">
        <f t="shared" ca="1" si="26"/>
        <v>-337.31152691312968</v>
      </c>
      <c r="I88" s="64">
        <f t="shared" ca="1" si="26"/>
        <v>49.681516824026659</v>
      </c>
      <c r="J88" s="64">
        <f t="shared" ca="1" si="26"/>
        <v>-551.95923015329743</v>
      </c>
      <c r="K88" s="64">
        <f t="shared" ca="1" si="26"/>
        <v>1512.349503606408</v>
      </c>
      <c r="L88" s="64">
        <f t="shared" ca="1" si="26"/>
        <v>-14.690056119440603</v>
      </c>
      <c r="M88" s="64">
        <f t="shared" ca="1" si="26"/>
        <v>-653.9366488476295</v>
      </c>
      <c r="N88" s="64">
        <f t="shared" ca="1" si="26"/>
        <v>1233.2784162894891</v>
      </c>
      <c r="O88" s="115">
        <f t="shared" ca="1" si="27"/>
        <v>2192.0982889830625</v>
      </c>
      <c r="AD88">
        <f t="shared" ca="1" si="31"/>
        <v>142000</v>
      </c>
      <c r="AE88">
        <f t="shared" ca="1" si="32"/>
        <v>144000</v>
      </c>
      <c r="AF88">
        <f t="shared" ca="1" si="33"/>
        <v>1000</v>
      </c>
      <c r="AG88">
        <f t="shared" ca="1" si="34"/>
        <v>1000</v>
      </c>
    </row>
    <row r="89" spans="1:33" hidden="1" x14ac:dyDescent="0.25">
      <c r="A89" s="62">
        <f t="shared" si="28"/>
        <v>88</v>
      </c>
      <c r="B89" s="63">
        <f t="shared" ca="1" si="29"/>
        <v>-8.3600189582719406E-2</v>
      </c>
      <c r="C89" s="123">
        <f t="shared" ca="1" si="29"/>
        <v>1034.1058272375647</v>
      </c>
      <c r="D89" s="99">
        <f t="shared" ca="1" si="30"/>
        <v>19035.982673472678</v>
      </c>
      <c r="E89" s="64">
        <f t="shared" ca="1" si="29"/>
        <v>1630.5196566783568</v>
      </c>
      <c r="F89" s="64">
        <f t="shared" ca="1" si="26"/>
        <v>-799.33814943102061</v>
      </c>
      <c r="G89" s="64">
        <f t="shared" ca="1" si="26"/>
        <v>-363.1477185790896</v>
      </c>
      <c r="H89" s="64">
        <f t="shared" ca="1" si="26"/>
        <v>1710.2250624572089</v>
      </c>
      <c r="I89" s="64">
        <f t="shared" ca="1" si="26"/>
        <v>-813.668912326547</v>
      </c>
      <c r="J89" s="64">
        <f t="shared" ca="1" si="26"/>
        <v>543.59625218078156</v>
      </c>
      <c r="K89" s="64">
        <f t="shared" ca="1" si="26"/>
        <v>312.94275546776743</v>
      </c>
      <c r="L89" s="64">
        <f t="shared" ca="1" si="26"/>
        <v>307.72582548066305</v>
      </c>
      <c r="M89" s="64">
        <f t="shared" ca="1" si="26"/>
        <v>1438.74902798673</v>
      </c>
      <c r="N89" s="64">
        <f t="shared" ca="1" si="26"/>
        <v>1128.527882553655</v>
      </c>
      <c r="O89" s="115">
        <f t="shared" ca="1" si="27"/>
        <v>5096.1316824685055</v>
      </c>
      <c r="AD89">
        <f t="shared" ca="1" si="31"/>
        <v>144000</v>
      </c>
      <c r="AE89">
        <f t="shared" ca="1" si="32"/>
        <v>146000</v>
      </c>
      <c r="AF89">
        <f t="shared" ca="1" si="33"/>
        <v>1000</v>
      </c>
      <c r="AG89">
        <f t="shared" ca="1" si="34"/>
        <v>1000</v>
      </c>
    </row>
    <row r="90" spans="1:33" hidden="1" x14ac:dyDescent="0.25">
      <c r="A90" s="62">
        <f t="shared" si="28"/>
        <v>89</v>
      </c>
      <c r="B90" s="63">
        <f t="shared" ca="1" si="29"/>
        <v>-9.3696065656472566E-2</v>
      </c>
      <c r="C90" s="123">
        <f t="shared" ca="1" si="29"/>
        <v>-624.17517185082352</v>
      </c>
      <c r="D90" s="99">
        <f t="shared" ca="1" si="30"/>
        <v>-5782.8288589781541</v>
      </c>
      <c r="E90" s="64">
        <f t="shared" ca="1" si="29"/>
        <v>1953.8712688667483</v>
      </c>
      <c r="F90" s="64">
        <f t="shared" ca="1" si="26"/>
        <v>970.11220730211903</v>
      </c>
      <c r="G90" s="64">
        <f t="shared" ca="1" si="26"/>
        <v>-532.93099585325581</v>
      </c>
      <c r="H90" s="64">
        <f t="shared" ca="1" si="26"/>
        <v>976.59151200308656</v>
      </c>
      <c r="I90" s="64">
        <f t="shared" ca="1" si="26"/>
        <v>970.0718121998633</v>
      </c>
      <c r="J90" s="64">
        <f t="shared" ca="1" si="26"/>
        <v>1956.3547595677319</v>
      </c>
      <c r="K90" s="64">
        <f t="shared" ca="1" si="26"/>
        <v>355.08035789517226</v>
      </c>
      <c r="L90" s="64">
        <f t="shared" ca="1" si="26"/>
        <v>1400.8042741292925</v>
      </c>
      <c r="M90" s="64">
        <f t="shared" ca="1" si="26"/>
        <v>84.237108278167611</v>
      </c>
      <c r="N90" s="64">
        <f t="shared" ca="1" si="26"/>
        <v>578.30209430812351</v>
      </c>
      <c r="O90" s="115">
        <f t="shared" ca="1" si="27"/>
        <v>8712.4943986970484</v>
      </c>
      <c r="AD90">
        <f t="shared" ca="1" si="31"/>
        <v>146000</v>
      </c>
      <c r="AE90">
        <f t="shared" ca="1" si="32"/>
        <v>148000</v>
      </c>
      <c r="AF90">
        <f t="shared" ca="1" si="33"/>
        <v>1000</v>
      </c>
      <c r="AG90">
        <f t="shared" ca="1" si="34"/>
        <v>1000</v>
      </c>
    </row>
    <row r="91" spans="1:33" hidden="1" x14ac:dyDescent="0.25">
      <c r="A91" s="62">
        <f t="shared" si="28"/>
        <v>90</v>
      </c>
      <c r="B91" s="63">
        <f t="shared" ca="1" si="29"/>
        <v>6.5005011080555314E-2</v>
      </c>
      <c r="C91" s="123">
        <f t="shared" ca="1" si="29"/>
        <v>-925.06404778708884</v>
      </c>
      <c r="D91" s="99">
        <f t="shared" ca="1" si="30"/>
        <v>7012.2044862499733</v>
      </c>
      <c r="E91" s="64">
        <f t="shared" ca="1" si="29"/>
        <v>172.79688193740233</v>
      </c>
      <c r="F91" s="64">
        <f t="shared" ca="1" si="26"/>
        <v>575.34071466045191</v>
      </c>
      <c r="G91" s="64">
        <f t="shared" ca="1" si="26"/>
        <v>501.39586143001401</v>
      </c>
      <c r="H91" s="64">
        <f t="shared" ca="1" si="26"/>
        <v>10.530870708736067</v>
      </c>
      <c r="I91" s="64">
        <f t="shared" ca="1" si="26"/>
        <v>1716.3994841675164</v>
      </c>
      <c r="J91" s="64">
        <f t="shared" ca="1" si="26"/>
        <v>-446.04625310245416</v>
      </c>
      <c r="K91" s="64">
        <f t="shared" ca="1" si="26"/>
        <v>391.30464607663453</v>
      </c>
      <c r="L91" s="64">
        <f t="shared" ca="1" si="26"/>
        <v>804.01871588997221</v>
      </c>
      <c r="M91" s="64">
        <f t="shared" ca="1" si="26"/>
        <v>483.74152395746438</v>
      </c>
      <c r="N91" s="64">
        <f t="shared" ca="1" si="26"/>
        <v>206.0241918335856</v>
      </c>
      <c r="O91" s="115">
        <f t="shared" ca="1" si="27"/>
        <v>4415.5066375593233</v>
      </c>
      <c r="AD91">
        <f t="shared" ca="1" si="31"/>
        <v>148000</v>
      </c>
      <c r="AE91">
        <f t="shared" ca="1" si="32"/>
        <v>150000</v>
      </c>
      <c r="AF91">
        <f t="shared" ca="1" si="33"/>
        <v>1000</v>
      </c>
      <c r="AG91">
        <f t="shared" ca="1" si="34"/>
        <v>1000</v>
      </c>
    </row>
    <row r="92" spans="1:33" hidden="1" x14ac:dyDescent="0.25">
      <c r="A92" s="62">
        <f t="shared" si="28"/>
        <v>91</v>
      </c>
      <c r="B92" s="63">
        <f t="shared" ca="1" si="29"/>
        <v>0.17513978855038173</v>
      </c>
      <c r="C92" s="123">
        <f t="shared" ca="1" si="29"/>
        <v>934.05126856271397</v>
      </c>
      <c r="D92" s="99">
        <f t="shared" ca="1" si="30"/>
        <v>17794.552857255178</v>
      </c>
      <c r="E92" s="64">
        <f t="shared" ca="1" si="29"/>
        <v>-322.95162766926524</v>
      </c>
      <c r="F92" s="64">
        <f t="shared" ca="1" si="26"/>
        <v>1477.4886086763092</v>
      </c>
      <c r="G92" s="64">
        <f t="shared" ca="1" si="26"/>
        <v>-577.64312480919659</v>
      </c>
      <c r="H92" s="64">
        <f t="shared" ca="1" si="26"/>
        <v>659.19448806466778</v>
      </c>
      <c r="I92" s="64">
        <f t="shared" ca="1" si="26"/>
        <v>1878.0833717097003</v>
      </c>
      <c r="J92" s="64">
        <f t="shared" ca="1" si="26"/>
        <v>1521.2471713520224</v>
      </c>
      <c r="K92" s="64">
        <f t="shared" ca="1" si="26"/>
        <v>1326.8778047636342</v>
      </c>
      <c r="L92" s="64">
        <f t="shared" ca="1" si="26"/>
        <v>1949.8245600430671</v>
      </c>
      <c r="M92" s="64">
        <f t="shared" ca="1" si="26"/>
        <v>-998.44779244319318</v>
      </c>
      <c r="N92" s="64">
        <f t="shared" ca="1" si="26"/>
        <v>1161.4329532372935</v>
      </c>
      <c r="O92" s="115">
        <f t="shared" ca="1" si="27"/>
        <v>8075.1064129250408</v>
      </c>
      <c r="AD92">
        <f t="shared" ca="1" si="31"/>
        <v>150000</v>
      </c>
      <c r="AE92">
        <f t="shared" ca="1" si="32"/>
        <v>152000</v>
      </c>
      <c r="AF92">
        <f t="shared" ca="1" si="33"/>
        <v>1000</v>
      </c>
      <c r="AG92">
        <f t="shared" ca="1" si="34"/>
        <v>1000</v>
      </c>
    </row>
    <row r="93" spans="1:33" hidden="1" x14ac:dyDescent="0.25">
      <c r="A93" s="62">
        <f t="shared" si="28"/>
        <v>92</v>
      </c>
      <c r="B93" s="63">
        <f t="shared" ca="1" si="29"/>
        <v>0.12630981020975043</v>
      </c>
      <c r="C93" s="123">
        <f t="shared" ca="1" si="29"/>
        <v>860.52191239608612</v>
      </c>
      <c r="D93" s="99">
        <f t="shared" ca="1" si="30"/>
        <v>-1918.2218482707972</v>
      </c>
      <c r="E93" s="64">
        <f t="shared" ca="1" si="29"/>
        <v>41.971148606077954</v>
      </c>
      <c r="F93" s="64">
        <f t="shared" ca="1" si="26"/>
        <v>1762.5888176089506</v>
      </c>
      <c r="G93" s="64">
        <f t="shared" ca="1" si="26"/>
        <v>274.80759797170214</v>
      </c>
      <c r="H93" s="64">
        <f t="shared" ca="1" si="26"/>
        <v>1620.4293966184678</v>
      </c>
      <c r="I93" s="64">
        <f t="shared" ca="1" si="26"/>
        <v>850.03368127774922</v>
      </c>
      <c r="J93" s="64">
        <f t="shared" ca="1" si="26"/>
        <v>-278.41543570089834</v>
      </c>
      <c r="K93" s="64">
        <f t="shared" ca="1" si="26"/>
        <v>-335.15770369999353</v>
      </c>
      <c r="L93" s="64">
        <f t="shared" ca="1" si="26"/>
        <v>562.87108427081841</v>
      </c>
      <c r="M93" s="64">
        <f t="shared" ca="1" si="26"/>
        <v>1568.533126219693</v>
      </c>
      <c r="N93" s="64">
        <f t="shared" ca="1" si="26"/>
        <v>860.03166393696756</v>
      </c>
      <c r="O93" s="115">
        <f t="shared" ca="1" si="27"/>
        <v>6927.6933771095355</v>
      </c>
      <c r="AD93">
        <f t="shared" ca="1" si="31"/>
        <v>152000</v>
      </c>
      <c r="AE93">
        <f t="shared" ca="1" si="32"/>
        <v>154000</v>
      </c>
      <c r="AF93">
        <f t="shared" ca="1" si="33"/>
        <v>1000</v>
      </c>
      <c r="AG93">
        <f t="shared" ca="1" si="34"/>
        <v>1000</v>
      </c>
    </row>
    <row r="94" spans="1:33" hidden="1" x14ac:dyDescent="0.25">
      <c r="A94" s="62">
        <f t="shared" si="28"/>
        <v>93</v>
      </c>
      <c r="B94" s="63">
        <f t="shared" ca="1" si="29"/>
        <v>9.7636169592332289E-2</v>
      </c>
      <c r="C94" s="123">
        <f t="shared" ca="1" si="29"/>
        <v>987.79836969844962</v>
      </c>
      <c r="D94" s="99">
        <f t="shared" ca="1" si="30"/>
        <v>7169.5722481993744</v>
      </c>
      <c r="E94" s="64">
        <f t="shared" ca="1" si="29"/>
        <v>-181.29186983969856</v>
      </c>
      <c r="F94" s="64">
        <f t="shared" ca="1" si="26"/>
        <v>525.99628258303972</v>
      </c>
      <c r="G94" s="64">
        <f t="shared" ca="1" si="26"/>
        <v>1705.350767100748</v>
      </c>
      <c r="H94" s="64">
        <f t="shared" ref="F94:N109" ca="1" si="35">H$1*($U$1+($W$1-$U$1)*RAND())</f>
        <v>500.884548552909</v>
      </c>
      <c r="I94" s="64">
        <f t="shared" ca="1" si="35"/>
        <v>-506.71238138223384</v>
      </c>
      <c r="J94" s="64">
        <f t="shared" ca="1" si="35"/>
        <v>1129.5396625292015</v>
      </c>
      <c r="K94" s="64">
        <f t="shared" ca="1" si="35"/>
        <v>-251.35849455884915</v>
      </c>
      <c r="L94" s="64">
        <f t="shared" ca="1" si="35"/>
        <v>1469.0737343265969</v>
      </c>
      <c r="M94" s="64">
        <f t="shared" ca="1" si="35"/>
        <v>1121.862822683056</v>
      </c>
      <c r="N94" s="64">
        <f t="shared" ca="1" si="35"/>
        <v>-577.4812102317693</v>
      </c>
      <c r="O94" s="115">
        <f t="shared" ca="1" si="27"/>
        <v>4935.8638617630004</v>
      </c>
      <c r="AD94">
        <f t="shared" ca="1" si="31"/>
        <v>154000</v>
      </c>
      <c r="AE94">
        <f t="shared" ca="1" si="32"/>
        <v>156000</v>
      </c>
      <c r="AF94">
        <f t="shared" ca="1" si="33"/>
        <v>1000</v>
      </c>
      <c r="AG94">
        <f t="shared" ca="1" si="34"/>
        <v>1000</v>
      </c>
    </row>
    <row r="95" spans="1:33" hidden="1" x14ac:dyDescent="0.25">
      <c r="A95" s="62">
        <f t="shared" si="28"/>
        <v>94</v>
      </c>
      <c r="B95" s="63">
        <f t="shared" ca="1" si="29"/>
        <v>0.14269727510088057</v>
      </c>
      <c r="C95" s="123">
        <f t="shared" ca="1" si="29"/>
        <v>60.552537377677879</v>
      </c>
      <c r="D95" s="99">
        <f t="shared" ca="1" si="30"/>
        <v>18621.67074550136</v>
      </c>
      <c r="E95" s="64">
        <f t="shared" ca="1" si="29"/>
        <v>221.44082199389737</v>
      </c>
      <c r="F95" s="64">
        <f t="shared" ca="1" si="35"/>
        <v>2.4403206222092799</v>
      </c>
      <c r="G95" s="64">
        <f t="shared" ca="1" si="35"/>
        <v>1235.4137325756301</v>
      </c>
      <c r="H95" s="64">
        <f t="shared" ca="1" si="35"/>
        <v>1412.6293887853251</v>
      </c>
      <c r="I95" s="64">
        <f t="shared" ca="1" si="35"/>
        <v>-697.02151387960851</v>
      </c>
      <c r="J95" s="64">
        <f t="shared" ca="1" si="35"/>
        <v>448.1855140744284</v>
      </c>
      <c r="K95" s="64">
        <f t="shared" ca="1" si="35"/>
        <v>597.4730679087661</v>
      </c>
      <c r="L95" s="64">
        <f t="shared" ca="1" si="35"/>
        <v>1628.7684982833264</v>
      </c>
      <c r="M95" s="64">
        <f t="shared" ca="1" si="35"/>
        <v>1826.509459140512</v>
      </c>
      <c r="N95" s="64">
        <f t="shared" ca="1" si="35"/>
        <v>1217.8940276868436</v>
      </c>
      <c r="O95" s="115">
        <f t="shared" ca="1" si="27"/>
        <v>7893.7333171913297</v>
      </c>
      <c r="AD95">
        <f t="shared" ca="1" si="31"/>
        <v>156000</v>
      </c>
      <c r="AE95">
        <f t="shared" ca="1" si="32"/>
        <v>158000</v>
      </c>
      <c r="AF95">
        <f t="shared" ca="1" si="33"/>
        <v>1000</v>
      </c>
      <c r="AG95">
        <f t="shared" ca="1" si="34"/>
        <v>1000</v>
      </c>
    </row>
    <row r="96" spans="1:33" hidden="1" x14ac:dyDescent="0.25">
      <c r="A96" s="62">
        <f t="shared" si="28"/>
        <v>95</v>
      </c>
      <c r="B96" s="63">
        <f t="shared" ca="1" si="29"/>
        <v>0.17904930556384982</v>
      </c>
      <c r="C96" s="123">
        <f t="shared" ca="1" si="29"/>
        <v>492.07936276762899</v>
      </c>
      <c r="D96" s="99">
        <f t="shared" ca="1" si="30"/>
        <v>17970.951561460864</v>
      </c>
      <c r="E96" s="64">
        <f t="shared" ca="1" si="29"/>
        <v>1995.135228461332</v>
      </c>
      <c r="F96" s="64">
        <f t="shared" ca="1" si="35"/>
        <v>1202.6907183862706</v>
      </c>
      <c r="G96" s="64">
        <f t="shared" ca="1" si="35"/>
        <v>1695.9568825773106</v>
      </c>
      <c r="H96" s="64">
        <f t="shared" ca="1" si="35"/>
        <v>382.78763104963946</v>
      </c>
      <c r="I96" s="64">
        <f t="shared" ca="1" si="35"/>
        <v>-848.2630337920757</v>
      </c>
      <c r="J96" s="64">
        <f t="shared" ca="1" si="35"/>
        <v>1634.7551203987007</v>
      </c>
      <c r="K96" s="64">
        <f t="shared" ca="1" si="35"/>
        <v>1386.2944780103587</v>
      </c>
      <c r="L96" s="64">
        <f t="shared" ca="1" si="35"/>
        <v>1025.8815590504594</v>
      </c>
      <c r="M96" s="64">
        <f t="shared" ca="1" si="35"/>
        <v>-347.8559366756416</v>
      </c>
      <c r="N96" s="64">
        <f t="shared" ca="1" si="35"/>
        <v>1746.5847600171949</v>
      </c>
      <c r="O96" s="115">
        <f t="shared" ca="1" si="27"/>
        <v>9873.9674074835493</v>
      </c>
      <c r="AD96">
        <f t="shared" ca="1" si="31"/>
        <v>158000</v>
      </c>
      <c r="AE96">
        <f t="shared" ca="1" si="32"/>
        <v>160000</v>
      </c>
      <c r="AF96">
        <f t="shared" ca="1" si="33"/>
        <v>1000</v>
      </c>
      <c r="AG96">
        <f t="shared" ca="1" si="34"/>
        <v>1000</v>
      </c>
    </row>
    <row r="97" spans="1:33" hidden="1" x14ac:dyDescent="0.25">
      <c r="A97" s="62">
        <f t="shared" si="28"/>
        <v>96</v>
      </c>
      <c r="B97" s="63">
        <f t="shared" ca="1" si="29"/>
        <v>2.3731584951443771E-2</v>
      </c>
      <c r="C97" s="123">
        <f t="shared" ca="1" si="29"/>
        <v>1798.2572539860112</v>
      </c>
      <c r="D97" s="99">
        <f t="shared" ca="1" si="30"/>
        <v>18185.678423056121</v>
      </c>
      <c r="E97" s="64">
        <f t="shared" ca="1" si="29"/>
        <v>30.731080782176733</v>
      </c>
      <c r="F97" s="64">
        <f t="shared" ca="1" si="35"/>
        <v>521.08645958741954</v>
      </c>
      <c r="G97" s="64">
        <f t="shared" ca="1" si="35"/>
        <v>-923.0837617767163</v>
      </c>
      <c r="H97" s="64">
        <f t="shared" ca="1" si="35"/>
        <v>-247.23392101047639</v>
      </c>
      <c r="I97" s="64">
        <f t="shared" ca="1" si="35"/>
        <v>-753.23663385088832</v>
      </c>
      <c r="J97" s="64">
        <f t="shared" ca="1" si="35"/>
        <v>-302.59914463047431</v>
      </c>
      <c r="K97" s="64">
        <f t="shared" ca="1" si="35"/>
        <v>603.51312680768297</v>
      </c>
      <c r="L97" s="64">
        <f t="shared" ca="1" si="35"/>
        <v>-224.80300643147612</v>
      </c>
      <c r="M97" s="64">
        <f t="shared" ca="1" si="35"/>
        <v>1475.9081749504824</v>
      </c>
      <c r="N97" s="64">
        <f t="shared" ca="1" si="35"/>
        <v>-771.61720101834158</v>
      </c>
      <c r="O97" s="115">
        <f t="shared" ca="1" si="27"/>
        <v>-591.33482659061156</v>
      </c>
      <c r="AD97">
        <f t="shared" ca="1" si="31"/>
        <v>160000</v>
      </c>
      <c r="AE97">
        <f t="shared" ca="1" si="32"/>
        <v>162000</v>
      </c>
      <c r="AF97">
        <f t="shared" ca="1" si="33"/>
        <v>1000</v>
      </c>
      <c r="AG97">
        <f t="shared" ca="1" si="34"/>
        <v>1000</v>
      </c>
    </row>
    <row r="98" spans="1:33" hidden="1" x14ac:dyDescent="0.25">
      <c r="A98" s="62">
        <f t="shared" si="28"/>
        <v>97</v>
      </c>
      <c r="B98" s="63">
        <f t="shared" ca="1" si="29"/>
        <v>0.12184498068556976</v>
      </c>
      <c r="C98" s="123">
        <f t="shared" ca="1" si="29"/>
        <v>1097.9102816278332</v>
      </c>
      <c r="D98" s="99">
        <f t="shared" ca="1" si="30"/>
        <v>9488.2274471007131</v>
      </c>
      <c r="E98" s="64">
        <f t="shared" ca="1" si="29"/>
        <v>1642.5649433647436</v>
      </c>
      <c r="F98" s="64">
        <f t="shared" ca="1" si="35"/>
        <v>812.23973692785773</v>
      </c>
      <c r="G98" s="64">
        <f t="shared" ca="1" si="35"/>
        <v>-133.1442443292072</v>
      </c>
      <c r="H98" s="64">
        <f t="shared" ca="1" si="35"/>
        <v>1338.425425215798</v>
      </c>
      <c r="I98" s="64">
        <f t="shared" ca="1" si="35"/>
        <v>969.47436439395403</v>
      </c>
      <c r="J98" s="64">
        <f t="shared" ca="1" si="35"/>
        <v>-61.732386552643405</v>
      </c>
      <c r="K98" s="64">
        <f t="shared" ca="1" si="35"/>
        <v>1768.6663620365437</v>
      </c>
      <c r="L98" s="64">
        <f t="shared" ca="1" si="35"/>
        <v>951.29678032748859</v>
      </c>
      <c r="M98" s="64">
        <f t="shared" ca="1" si="35"/>
        <v>1174.6932476350707</v>
      </c>
      <c r="N98" s="64">
        <f t="shared" ca="1" si="35"/>
        <v>-148.8805818737421</v>
      </c>
      <c r="O98" s="115">
        <f t="shared" ca="1" si="27"/>
        <v>8313.6036471458647</v>
      </c>
      <c r="AD98">
        <f t="shared" ca="1" si="31"/>
        <v>162000</v>
      </c>
      <c r="AE98">
        <f t="shared" ca="1" si="32"/>
        <v>164000</v>
      </c>
      <c r="AF98">
        <f t="shared" ca="1" si="33"/>
        <v>1000</v>
      </c>
      <c r="AG98">
        <f t="shared" ca="1" si="34"/>
        <v>1000</v>
      </c>
    </row>
    <row r="99" spans="1:33" hidden="1" x14ac:dyDescent="0.25">
      <c r="A99" s="62">
        <f t="shared" si="28"/>
        <v>98</v>
      </c>
      <c r="B99" s="63">
        <f t="shared" ca="1" si="29"/>
        <v>5.7182020667499056E-2</v>
      </c>
      <c r="C99" s="123">
        <f t="shared" ca="1" si="29"/>
        <v>-864.46695451976211</v>
      </c>
      <c r="D99" s="99">
        <f t="shared" ca="1" si="30"/>
        <v>11249.449422686614</v>
      </c>
      <c r="E99" s="64">
        <f t="shared" ca="1" si="29"/>
        <v>-834.04522917961526</v>
      </c>
      <c r="F99" s="64">
        <f t="shared" ca="1" si="35"/>
        <v>1176.4544182077188</v>
      </c>
      <c r="G99" s="64">
        <f t="shared" ca="1" si="35"/>
        <v>-961.16328335278445</v>
      </c>
      <c r="H99" s="64">
        <f t="shared" ca="1" si="35"/>
        <v>1324.3011631325207</v>
      </c>
      <c r="I99" s="64">
        <f t="shared" ca="1" si="35"/>
        <v>-539.45577599773253</v>
      </c>
      <c r="J99" s="64">
        <f t="shared" ca="1" si="35"/>
        <v>1862.8562027809278</v>
      </c>
      <c r="K99" s="64">
        <f t="shared" ca="1" si="35"/>
        <v>1859.2059077230535</v>
      </c>
      <c r="L99" s="64">
        <f t="shared" ca="1" si="35"/>
        <v>1430.2728368962671</v>
      </c>
      <c r="M99" s="64">
        <f t="shared" ca="1" si="35"/>
        <v>-2.6322401973803702</v>
      </c>
      <c r="N99" s="64">
        <f t="shared" ca="1" si="35"/>
        <v>477.24326157667667</v>
      </c>
      <c r="O99" s="115">
        <f t="shared" ca="1" si="27"/>
        <v>5793.0372615896522</v>
      </c>
      <c r="AD99">
        <f t="shared" ca="1" si="31"/>
        <v>164000</v>
      </c>
      <c r="AE99">
        <f t="shared" ca="1" si="32"/>
        <v>166000</v>
      </c>
      <c r="AF99">
        <f t="shared" ca="1" si="33"/>
        <v>1000</v>
      </c>
      <c r="AG99">
        <f t="shared" ca="1" si="34"/>
        <v>1000</v>
      </c>
    </row>
    <row r="100" spans="1:33" hidden="1" x14ac:dyDescent="0.25">
      <c r="A100" s="62">
        <f t="shared" si="28"/>
        <v>99</v>
      </c>
      <c r="B100" s="63">
        <f t="shared" ca="1" si="29"/>
        <v>-8.1807544515629882E-2</v>
      </c>
      <c r="C100" s="123">
        <f t="shared" ca="1" si="29"/>
        <v>-383.5695909411379</v>
      </c>
      <c r="D100" s="99">
        <f t="shared" ca="1" si="30"/>
        <v>-239.09794648507705</v>
      </c>
      <c r="E100" s="64">
        <f t="shared" ca="1" si="29"/>
        <v>580.46791778389286</v>
      </c>
      <c r="F100" s="64">
        <f t="shared" ca="1" si="35"/>
        <v>753.01615401981383</v>
      </c>
      <c r="G100" s="64">
        <f t="shared" ca="1" si="35"/>
        <v>163.06525397270482</v>
      </c>
      <c r="H100" s="64">
        <f t="shared" ca="1" si="35"/>
        <v>155.75300991325508</v>
      </c>
      <c r="I100" s="64">
        <f t="shared" ca="1" si="35"/>
        <v>-994.57940921114164</v>
      </c>
      <c r="J100" s="64">
        <f t="shared" ca="1" si="35"/>
        <v>-801.54673014629543</v>
      </c>
      <c r="K100" s="64">
        <f t="shared" ca="1" si="35"/>
        <v>376.5213974605461</v>
      </c>
      <c r="L100" s="64">
        <f t="shared" ca="1" si="35"/>
        <v>-959.74984683612627</v>
      </c>
      <c r="M100" s="64">
        <f t="shared" ca="1" si="35"/>
        <v>569.49468167013606</v>
      </c>
      <c r="N100" s="64">
        <f t="shared" ca="1" si="35"/>
        <v>510.42693156914595</v>
      </c>
      <c r="O100" s="115">
        <f t="shared" ca="1" si="27"/>
        <v>352.86936019593134</v>
      </c>
      <c r="AD100">
        <f t="shared" ca="1" si="31"/>
        <v>166000</v>
      </c>
      <c r="AE100">
        <f t="shared" ca="1" si="32"/>
        <v>168000</v>
      </c>
      <c r="AF100">
        <f t="shared" ca="1" si="33"/>
        <v>1000</v>
      </c>
      <c r="AG100">
        <f t="shared" ca="1" si="34"/>
        <v>1000</v>
      </c>
    </row>
    <row r="101" spans="1:33" hidden="1" x14ac:dyDescent="0.25">
      <c r="A101" s="62">
        <f t="shared" si="28"/>
        <v>100</v>
      </c>
      <c r="B101" s="63">
        <f t="shared" ca="1" si="29"/>
        <v>-1.3638891517725044E-2</v>
      </c>
      <c r="C101" s="123">
        <f t="shared" ca="1" si="29"/>
        <v>-587.10805320326904</v>
      </c>
      <c r="D101" s="99">
        <f t="shared" ca="1" si="30"/>
        <v>480.35447595887462</v>
      </c>
      <c r="E101" s="64">
        <f t="shared" ca="1" si="29"/>
        <v>-307.87824454997548</v>
      </c>
      <c r="F101" s="64">
        <f t="shared" ca="1" si="35"/>
        <v>1552.5220854623908</v>
      </c>
      <c r="G101" s="64">
        <f t="shared" ca="1" si="35"/>
        <v>-656.74231426348899</v>
      </c>
      <c r="H101" s="64">
        <f t="shared" ca="1" si="35"/>
        <v>121.14196977404137</v>
      </c>
      <c r="I101" s="64">
        <f t="shared" ca="1" si="35"/>
        <v>1489.8016977333384</v>
      </c>
      <c r="J101" s="64">
        <f t="shared" ca="1" si="35"/>
        <v>1283.0870227709445</v>
      </c>
      <c r="K101" s="64">
        <f t="shared" ca="1" si="35"/>
        <v>611.94660377679452</v>
      </c>
      <c r="L101" s="64">
        <f t="shared" ca="1" si="35"/>
        <v>1541.5244416684591</v>
      </c>
      <c r="M101" s="64">
        <f t="shared" ca="1" si="35"/>
        <v>-178.63928060714477</v>
      </c>
      <c r="N101" s="64">
        <f t="shared" ca="1" si="35"/>
        <v>1868.3463274709386</v>
      </c>
      <c r="O101" s="115">
        <f t="shared" ca="1" si="27"/>
        <v>7325.1103092362982</v>
      </c>
      <c r="AD101">
        <f t="shared" ca="1" si="31"/>
        <v>168000</v>
      </c>
      <c r="AE101">
        <f t="shared" ca="1" si="32"/>
        <v>170000</v>
      </c>
      <c r="AF101">
        <f t="shared" ca="1" si="33"/>
        <v>1000</v>
      </c>
      <c r="AG101">
        <f t="shared" ca="1" si="34"/>
        <v>1000</v>
      </c>
    </row>
    <row r="102" spans="1:33" hidden="1" x14ac:dyDescent="0.25">
      <c r="A102" s="62">
        <f t="shared" si="28"/>
        <v>101</v>
      </c>
      <c r="B102" s="63">
        <f t="shared" ca="1" si="29"/>
        <v>4.5217990263052704E-2</v>
      </c>
      <c r="C102" s="123">
        <f t="shared" ca="1" si="29"/>
        <v>244.28301563191133</v>
      </c>
      <c r="D102" s="99">
        <f t="shared" ca="1" si="30"/>
        <v>7647.7829478642343</v>
      </c>
      <c r="E102" s="64">
        <f t="shared" ca="1" si="29"/>
        <v>-618.57088469738187</v>
      </c>
      <c r="F102" s="64">
        <f t="shared" ca="1" si="35"/>
        <v>212.74085666600689</v>
      </c>
      <c r="G102" s="64">
        <f t="shared" ca="1" si="35"/>
        <v>-930.46376746570388</v>
      </c>
      <c r="H102" s="64">
        <f t="shared" ca="1" si="35"/>
        <v>512.80044319198021</v>
      </c>
      <c r="I102" s="64">
        <f t="shared" ca="1" si="35"/>
        <v>801.09836010843867</v>
      </c>
      <c r="J102" s="64">
        <f t="shared" ca="1" si="35"/>
        <v>127.63693780415086</v>
      </c>
      <c r="K102" s="64">
        <f t="shared" ca="1" si="35"/>
        <v>-953.23928705973037</v>
      </c>
      <c r="L102" s="64">
        <f t="shared" ca="1" si="35"/>
        <v>1193.3479243427842</v>
      </c>
      <c r="M102" s="64">
        <f t="shared" ca="1" si="35"/>
        <v>493.00207537739033</v>
      </c>
      <c r="N102" s="64">
        <f t="shared" ca="1" si="35"/>
        <v>1810.2965252591878</v>
      </c>
      <c r="O102" s="115">
        <f t="shared" ca="1" si="27"/>
        <v>2648.6491835271227</v>
      </c>
      <c r="AD102">
        <f t="shared" ca="1" si="31"/>
        <v>170000</v>
      </c>
      <c r="AE102">
        <f t="shared" ca="1" si="32"/>
        <v>172000</v>
      </c>
      <c r="AF102">
        <f t="shared" ca="1" si="33"/>
        <v>1000</v>
      </c>
      <c r="AG102">
        <f t="shared" ca="1" si="34"/>
        <v>1000</v>
      </c>
    </row>
    <row r="103" spans="1:33" hidden="1" x14ac:dyDescent="0.25">
      <c r="A103" s="62">
        <f t="shared" si="28"/>
        <v>102</v>
      </c>
      <c r="B103" s="63">
        <f t="shared" ca="1" si="29"/>
        <v>-6.0489026083858824E-2</v>
      </c>
      <c r="C103" s="123">
        <f t="shared" ca="1" si="29"/>
        <v>-61.441532588454166</v>
      </c>
      <c r="D103" s="99">
        <f t="shared" ca="1" si="30"/>
        <v>-1480.47775571135</v>
      </c>
      <c r="E103" s="64">
        <f t="shared" ca="1" si="29"/>
        <v>-35.629775844779751</v>
      </c>
      <c r="F103" s="64">
        <f t="shared" ca="1" si="35"/>
        <v>-778.78900660124202</v>
      </c>
      <c r="G103" s="64">
        <f t="shared" ca="1" si="35"/>
        <v>1961.8481366343779</v>
      </c>
      <c r="H103" s="64">
        <f t="shared" ca="1" si="35"/>
        <v>39.134438602553971</v>
      </c>
      <c r="I103" s="64">
        <f t="shared" ca="1" si="35"/>
        <v>-824.99529689960491</v>
      </c>
      <c r="J103" s="64">
        <f t="shared" ca="1" si="35"/>
        <v>149.87960932417653</v>
      </c>
      <c r="K103" s="64">
        <f t="shared" ca="1" si="35"/>
        <v>-747.54282474614911</v>
      </c>
      <c r="L103" s="64">
        <f t="shared" ca="1" si="35"/>
        <v>-751.10485164914951</v>
      </c>
      <c r="M103" s="64">
        <f t="shared" ca="1" si="35"/>
        <v>962.85977006323355</v>
      </c>
      <c r="N103" s="64">
        <f t="shared" ca="1" si="35"/>
        <v>-430.35765690930469</v>
      </c>
      <c r="O103" s="115">
        <f t="shared" ca="1" si="27"/>
        <v>-454.69745802588801</v>
      </c>
      <c r="AD103">
        <f t="shared" ca="1" si="31"/>
        <v>172000</v>
      </c>
      <c r="AE103">
        <f t="shared" ca="1" si="32"/>
        <v>174000</v>
      </c>
      <c r="AF103">
        <f t="shared" ca="1" si="33"/>
        <v>1000</v>
      </c>
      <c r="AG103">
        <f t="shared" ca="1" si="34"/>
        <v>1000</v>
      </c>
    </row>
    <row r="104" spans="1:33" hidden="1" x14ac:dyDescent="0.25">
      <c r="A104" s="62">
        <f t="shared" si="28"/>
        <v>103</v>
      </c>
      <c r="B104" s="63">
        <f t="shared" ca="1" si="29"/>
        <v>2.9117866065641373E-2</v>
      </c>
      <c r="C104" s="123">
        <f t="shared" ca="1" si="29"/>
        <v>1106.3400024078658</v>
      </c>
      <c r="D104" s="99">
        <f t="shared" ca="1" si="30"/>
        <v>-6853.4635800629685</v>
      </c>
      <c r="E104" s="64">
        <f t="shared" ca="1" si="29"/>
        <v>543.65759153419708</v>
      </c>
      <c r="F104" s="64">
        <f t="shared" ca="1" si="35"/>
        <v>1951.8852477835405</v>
      </c>
      <c r="G104" s="64">
        <f t="shared" ca="1" si="35"/>
        <v>1504.0929624531786</v>
      </c>
      <c r="H104" s="64">
        <f t="shared" ca="1" si="35"/>
        <v>1574.0208513464445</v>
      </c>
      <c r="I104" s="64">
        <f t="shared" ca="1" si="35"/>
        <v>-137.04023419438312</v>
      </c>
      <c r="J104" s="64">
        <f t="shared" ca="1" si="35"/>
        <v>1190.7121432425415</v>
      </c>
      <c r="K104" s="64">
        <f t="shared" ca="1" si="35"/>
        <v>-515.45122014138099</v>
      </c>
      <c r="L104" s="64">
        <f t="shared" ca="1" si="35"/>
        <v>-809.21239311452541</v>
      </c>
      <c r="M104" s="64">
        <f t="shared" ca="1" si="35"/>
        <v>1091.4467281786738</v>
      </c>
      <c r="N104" s="64">
        <f t="shared" ca="1" si="35"/>
        <v>215.76074901747552</v>
      </c>
      <c r="O104" s="115">
        <f t="shared" ca="1" si="27"/>
        <v>6609.8724261057632</v>
      </c>
      <c r="AD104">
        <f t="shared" ca="1" si="31"/>
        <v>174000</v>
      </c>
      <c r="AE104">
        <f t="shared" ca="1" si="32"/>
        <v>176000</v>
      </c>
      <c r="AF104">
        <f t="shared" ca="1" si="33"/>
        <v>1000</v>
      </c>
      <c r="AG104">
        <f t="shared" ca="1" si="34"/>
        <v>1000</v>
      </c>
    </row>
    <row r="105" spans="1:33" hidden="1" x14ac:dyDescent="0.25">
      <c r="A105" s="62">
        <f t="shared" si="28"/>
        <v>104</v>
      </c>
      <c r="B105" s="63">
        <f t="shared" ca="1" si="29"/>
        <v>0.10548842228871874</v>
      </c>
      <c r="C105" s="123">
        <f t="shared" ca="1" si="29"/>
        <v>-660.42487595349394</v>
      </c>
      <c r="D105" s="99">
        <f t="shared" ca="1" si="30"/>
        <v>2213.9960614284528</v>
      </c>
      <c r="E105" s="64">
        <f t="shared" ca="1" si="29"/>
        <v>-764.67244464216049</v>
      </c>
      <c r="F105" s="64">
        <f t="shared" ca="1" si="35"/>
        <v>1844.4546860565488</v>
      </c>
      <c r="G105" s="64">
        <f t="shared" ca="1" si="35"/>
        <v>1174.6059469722336</v>
      </c>
      <c r="H105" s="64">
        <f t="shared" ca="1" si="35"/>
        <v>-61.476275970288597</v>
      </c>
      <c r="I105" s="64">
        <f t="shared" ca="1" si="35"/>
        <v>923.34716401772766</v>
      </c>
      <c r="J105" s="64">
        <f t="shared" ca="1" si="35"/>
        <v>88.016049725585376</v>
      </c>
      <c r="K105" s="64">
        <f t="shared" ca="1" si="35"/>
        <v>80.382004872055631</v>
      </c>
      <c r="L105" s="64">
        <f t="shared" ca="1" si="35"/>
        <v>281.86825085956156</v>
      </c>
      <c r="M105" s="64">
        <f t="shared" ca="1" si="35"/>
        <v>1695.4362745927278</v>
      </c>
      <c r="N105" s="64">
        <f t="shared" ca="1" si="35"/>
        <v>171.87161227193909</v>
      </c>
      <c r="O105" s="115">
        <f t="shared" ca="1" si="27"/>
        <v>5433.8332687559305</v>
      </c>
      <c r="AD105">
        <f t="shared" ca="1" si="31"/>
        <v>176000</v>
      </c>
      <c r="AE105">
        <f t="shared" ca="1" si="32"/>
        <v>178000</v>
      </c>
      <c r="AF105">
        <f t="shared" ca="1" si="33"/>
        <v>1000</v>
      </c>
      <c r="AG105">
        <f t="shared" ca="1" si="34"/>
        <v>1000</v>
      </c>
    </row>
    <row r="106" spans="1:33" hidden="1" x14ac:dyDescent="0.25">
      <c r="A106" s="62">
        <f t="shared" si="28"/>
        <v>105</v>
      </c>
      <c r="B106" s="63">
        <f t="shared" ca="1" si="29"/>
        <v>0.13651026980297118</v>
      </c>
      <c r="C106" s="123">
        <f t="shared" ca="1" si="29"/>
        <v>521.9390853485387</v>
      </c>
      <c r="D106" s="99">
        <f t="shared" ca="1" si="30"/>
        <v>-4845.75402326119</v>
      </c>
      <c r="E106" s="64">
        <f t="shared" ca="1" si="29"/>
        <v>1373.0568856804764</v>
      </c>
      <c r="F106" s="64">
        <f t="shared" ca="1" si="35"/>
        <v>1132.1640886915229</v>
      </c>
      <c r="G106" s="64">
        <f t="shared" ca="1" si="35"/>
        <v>330.07665726687009</v>
      </c>
      <c r="H106" s="64">
        <f t="shared" ca="1" si="35"/>
        <v>1622.3795828065349</v>
      </c>
      <c r="I106" s="64">
        <f t="shared" ca="1" si="35"/>
        <v>-728.9845123013331</v>
      </c>
      <c r="J106" s="64">
        <f t="shared" ca="1" si="35"/>
        <v>41.26663900861999</v>
      </c>
      <c r="K106" s="64">
        <f t="shared" ca="1" si="35"/>
        <v>1151.8018849635212</v>
      </c>
      <c r="L106" s="64">
        <f t="shared" ca="1" si="35"/>
        <v>415.57090766814161</v>
      </c>
      <c r="M106" s="64">
        <f t="shared" ca="1" si="35"/>
        <v>-673.51676707405215</v>
      </c>
      <c r="N106" s="64">
        <f t="shared" ca="1" si="35"/>
        <v>181.41768577055726</v>
      </c>
      <c r="O106" s="115">
        <f t="shared" ca="1" si="27"/>
        <v>4845.2330524808594</v>
      </c>
      <c r="AD106">
        <f t="shared" ca="1" si="31"/>
        <v>178000</v>
      </c>
      <c r="AE106">
        <f t="shared" ca="1" si="32"/>
        <v>180000</v>
      </c>
      <c r="AF106">
        <f t="shared" ca="1" si="33"/>
        <v>1000</v>
      </c>
      <c r="AG106">
        <f t="shared" ca="1" si="34"/>
        <v>1000</v>
      </c>
    </row>
    <row r="107" spans="1:33" hidden="1" x14ac:dyDescent="0.25">
      <c r="A107" s="62">
        <f t="shared" si="28"/>
        <v>106</v>
      </c>
      <c r="B107" s="63">
        <f t="shared" ca="1" si="29"/>
        <v>-4.7959310863723258E-2</v>
      </c>
      <c r="C107" s="123">
        <f t="shared" ca="1" si="29"/>
        <v>504.06255640279255</v>
      </c>
      <c r="D107" s="99">
        <f t="shared" ca="1" si="30"/>
        <v>-3671.3448068086964</v>
      </c>
      <c r="E107" s="64">
        <f t="shared" ca="1" si="29"/>
        <v>926.46647287697056</v>
      </c>
      <c r="F107" s="64">
        <f t="shared" ca="1" si="35"/>
        <v>-449.22938885971752</v>
      </c>
      <c r="G107" s="64">
        <f t="shared" ca="1" si="35"/>
        <v>952.29772276161862</v>
      </c>
      <c r="H107" s="64">
        <f t="shared" ca="1" si="35"/>
        <v>1837.8590061449227</v>
      </c>
      <c r="I107" s="64">
        <f t="shared" ca="1" si="35"/>
        <v>1066.2857728361362</v>
      </c>
      <c r="J107" s="64">
        <f t="shared" ca="1" si="35"/>
        <v>1631.402304518765</v>
      </c>
      <c r="K107" s="64">
        <f t="shared" ca="1" si="35"/>
        <v>-638.68045873427161</v>
      </c>
      <c r="L107" s="64">
        <f t="shared" ca="1" si="35"/>
        <v>785.734959046879</v>
      </c>
      <c r="M107" s="64">
        <f t="shared" ca="1" si="35"/>
        <v>-288.39826328584354</v>
      </c>
      <c r="N107" s="64">
        <f t="shared" ca="1" si="35"/>
        <v>324.57632345972735</v>
      </c>
      <c r="O107" s="115">
        <f t="shared" ca="1" si="27"/>
        <v>6148.3144507651868</v>
      </c>
      <c r="AD107">
        <f t="shared" ca="1" si="31"/>
        <v>180000</v>
      </c>
      <c r="AE107">
        <f t="shared" ca="1" si="32"/>
        <v>182000</v>
      </c>
      <c r="AF107">
        <f t="shared" ca="1" si="33"/>
        <v>1000</v>
      </c>
      <c r="AG107">
        <f t="shared" ca="1" si="34"/>
        <v>1000</v>
      </c>
    </row>
    <row r="108" spans="1:33" hidden="1" x14ac:dyDescent="0.25">
      <c r="A108" s="62">
        <f t="shared" si="28"/>
        <v>107</v>
      </c>
      <c r="B108" s="63">
        <f t="shared" ca="1" si="29"/>
        <v>-9.8808879345537032E-3</v>
      </c>
      <c r="C108" s="123">
        <f t="shared" ca="1" si="29"/>
        <v>1952.7482437885287</v>
      </c>
      <c r="D108" s="99">
        <f t="shared" ca="1" si="30"/>
        <v>13962.848761515512</v>
      </c>
      <c r="E108" s="64">
        <f t="shared" ca="1" si="29"/>
        <v>70.850654151018162</v>
      </c>
      <c r="F108" s="64">
        <f t="shared" ca="1" si="35"/>
        <v>-599.74070942496849</v>
      </c>
      <c r="G108" s="64">
        <f t="shared" ca="1" si="35"/>
        <v>1999.8310535249345</v>
      </c>
      <c r="H108" s="64">
        <f t="shared" ca="1" si="35"/>
        <v>423.42853223291957</v>
      </c>
      <c r="I108" s="64">
        <f t="shared" ca="1" si="35"/>
        <v>-921.38250809042961</v>
      </c>
      <c r="J108" s="64">
        <f t="shared" ca="1" si="35"/>
        <v>653.65503182497616</v>
      </c>
      <c r="K108" s="64">
        <f t="shared" ca="1" si="35"/>
        <v>1699.8750109035129</v>
      </c>
      <c r="L108" s="64">
        <f t="shared" ca="1" si="35"/>
        <v>1188.576481996525</v>
      </c>
      <c r="M108" s="64">
        <f t="shared" ca="1" si="35"/>
        <v>-154.14299030477653</v>
      </c>
      <c r="N108" s="64">
        <f t="shared" ca="1" si="35"/>
        <v>1291.4163622481451</v>
      </c>
      <c r="O108" s="115">
        <f t="shared" ca="1" si="27"/>
        <v>5652.3669190618566</v>
      </c>
      <c r="AD108">
        <f t="shared" ca="1" si="31"/>
        <v>182000</v>
      </c>
      <c r="AE108">
        <f t="shared" ca="1" si="32"/>
        <v>184000</v>
      </c>
      <c r="AF108">
        <f t="shared" ca="1" si="33"/>
        <v>1000</v>
      </c>
      <c r="AG108">
        <f t="shared" ca="1" si="34"/>
        <v>1000</v>
      </c>
    </row>
    <row r="109" spans="1:33" hidden="1" x14ac:dyDescent="0.25">
      <c r="A109" s="62">
        <f t="shared" si="28"/>
        <v>108</v>
      </c>
      <c r="B109" s="63">
        <f t="shared" ca="1" si="29"/>
        <v>3.7182815884659132E-2</v>
      </c>
      <c r="C109" s="123">
        <f t="shared" ca="1" si="29"/>
        <v>1199.7048618934123</v>
      </c>
      <c r="D109" s="99">
        <f t="shared" ca="1" si="30"/>
        <v>-6592.4772935545716</v>
      </c>
      <c r="E109" s="64">
        <f t="shared" ca="1" si="29"/>
        <v>346.03061591645138</v>
      </c>
      <c r="F109" s="64">
        <f t="shared" ca="1" si="35"/>
        <v>598.80824852451303</v>
      </c>
      <c r="G109" s="64">
        <f t="shared" ca="1" si="35"/>
        <v>1870.7690184005519</v>
      </c>
      <c r="H109" s="64">
        <f t="shared" ca="1" si="35"/>
        <v>116.50914669395925</v>
      </c>
      <c r="I109" s="64">
        <f t="shared" ca="1" si="35"/>
        <v>67.569483749825579</v>
      </c>
      <c r="J109" s="64">
        <f t="shared" ca="1" si="35"/>
        <v>1568.5350273285783</v>
      </c>
      <c r="K109" s="64">
        <f t="shared" ca="1" si="35"/>
        <v>234.82718056594175</v>
      </c>
      <c r="L109" s="64">
        <f t="shared" ca="1" si="35"/>
        <v>-70.704461957616786</v>
      </c>
      <c r="M109" s="64">
        <f t="shared" ca="1" si="35"/>
        <v>1692.3395300730667</v>
      </c>
      <c r="N109" s="64">
        <f t="shared" ca="1" si="35"/>
        <v>-915.44381461978196</v>
      </c>
      <c r="O109" s="115">
        <f t="shared" ca="1" si="27"/>
        <v>5509.2399746754882</v>
      </c>
      <c r="AD109">
        <f t="shared" ca="1" si="31"/>
        <v>184000</v>
      </c>
      <c r="AE109">
        <f t="shared" ca="1" si="32"/>
        <v>186000</v>
      </c>
      <c r="AF109">
        <f t="shared" ca="1" si="33"/>
        <v>1000</v>
      </c>
      <c r="AG109">
        <f t="shared" ca="1" si="34"/>
        <v>1000</v>
      </c>
    </row>
    <row r="110" spans="1:33" hidden="1" x14ac:dyDescent="0.25">
      <c r="A110" s="62">
        <f t="shared" si="28"/>
        <v>109</v>
      </c>
      <c r="B110" s="63">
        <f t="shared" ca="1" si="29"/>
        <v>-1.2369040082792368E-2</v>
      </c>
      <c r="C110" s="123">
        <f t="shared" ca="1" si="29"/>
        <v>-948.04287590542253</v>
      </c>
      <c r="D110" s="99">
        <f t="shared" ca="1" si="30"/>
        <v>15081.037093584257</v>
      </c>
      <c r="E110" s="64">
        <f t="shared" ca="1" si="29"/>
        <v>1333.1138790952537</v>
      </c>
      <c r="F110" s="64">
        <f t="shared" ref="F110:N125" ca="1" si="36">F$1*($U$1+($W$1-$U$1)*RAND())</f>
        <v>1574.1870658225423</v>
      </c>
      <c r="G110" s="64">
        <f t="shared" ca="1" si="36"/>
        <v>-383.7243413164673</v>
      </c>
      <c r="H110" s="64">
        <f t="shared" ca="1" si="36"/>
        <v>932.62550547527167</v>
      </c>
      <c r="I110" s="64">
        <f t="shared" ca="1" si="36"/>
        <v>1420.0569585164521</v>
      </c>
      <c r="J110" s="64">
        <f t="shared" ca="1" si="36"/>
        <v>1923.3173340696922</v>
      </c>
      <c r="K110" s="64">
        <f t="shared" ca="1" si="36"/>
        <v>-987.16649121747241</v>
      </c>
      <c r="L110" s="64">
        <f t="shared" ca="1" si="36"/>
        <v>1977.726552059326</v>
      </c>
      <c r="M110" s="64">
        <f t="shared" ca="1" si="36"/>
        <v>1194.8756428255153</v>
      </c>
      <c r="N110" s="64">
        <f t="shared" ca="1" si="36"/>
        <v>573.50434470972459</v>
      </c>
      <c r="O110" s="115">
        <f t="shared" ca="1" si="27"/>
        <v>9558.5164500398387</v>
      </c>
      <c r="AD110">
        <f t="shared" ca="1" si="31"/>
        <v>186000</v>
      </c>
      <c r="AE110">
        <f t="shared" ca="1" si="32"/>
        <v>188000</v>
      </c>
      <c r="AF110">
        <f t="shared" ca="1" si="33"/>
        <v>1000</v>
      </c>
      <c r="AG110">
        <f t="shared" ca="1" si="34"/>
        <v>1000</v>
      </c>
    </row>
    <row r="111" spans="1:33" hidden="1" x14ac:dyDescent="0.25">
      <c r="A111" s="62">
        <f t="shared" si="28"/>
        <v>110</v>
      </c>
      <c r="B111" s="63">
        <f t="shared" ca="1" si="29"/>
        <v>1.2949798009431621E-2</v>
      </c>
      <c r="C111" s="123">
        <f t="shared" ca="1" si="29"/>
        <v>1204.984026051113</v>
      </c>
      <c r="D111" s="99">
        <f t="shared" ca="1" si="30"/>
        <v>-5211.9039398793966</v>
      </c>
      <c r="E111" s="64">
        <f t="shared" ca="1" si="29"/>
        <v>-65.437394736987542</v>
      </c>
      <c r="F111" s="64">
        <f t="shared" ca="1" si="36"/>
        <v>1377.2686485118943</v>
      </c>
      <c r="G111" s="64">
        <f t="shared" ca="1" si="36"/>
        <v>-997.87365716198269</v>
      </c>
      <c r="H111" s="64">
        <f t="shared" ca="1" si="36"/>
        <v>-122.35025622136408</v>
      </c>
      <c r="I111" s="64">
        <f t="shared" ca="1" si="36"/>
        <v>770.8448091160808</v>
      </c>
      <c r="J111" s="64">
        <f t="shared" ca="1" si="36"/>
        <v>1405.4411360702177</v>
      </c>
      <c r="K111" s="64">
        <f t="shared" ca="1" si="36"/>
        <v>241.95462757272065</v>
      </c>
      <c r="L111" s="64">
        <f t="shared" ca="1" si="36"/>
        <v>1948.9387285569612</v>
      </c>
      <c r="M111" s="64">
        <f t="shared" ca="1" si="36"/>
        <v>55.984018321070529</v>
      </c>
      <c r="N111" s="64">
        <f t="shared" ca="1" si="36"/>
        <v>166.49833079373371</v>
      </c>
      <c r="O111" s="115">
        <f t="shared" ca="1" si="27"/>
        <v>4781.2689908223447</v>
      </c>
      <c r="AD111">
        <f t="shared" ca="1" si="31"/>
        <v>188000</v>
      </c>
      <c r="AE111">
        <f t="shared" ca="1" si="32"/>
        <v>190000</v>
      </c>
      <c r="AF111">
        <f t="shared" ca="1" si="33"/>
        <v>1000</v>
      </c>
      <c r="AG111">
        <f t="shared" ca="1" si="34"/>
        <v>1000</v>
      </c>
    </row>
    <row r="112" spans="1:33" hidden="1" x14ac:dyDescent="0.25">
      <c r="A112" s="62">
        <f t="shared" si="28"/>
        <v>111</v>
      </c>
      <c r="B112" s="63">
        <f t="shared" ca="1" si="29"/>
        <v>-4.9781352657324307E-3</v>
      </c>
      <c r="C112" s="123">
        <f t="shared" ca="1" si="29"/>
        <v>227.76091780327286</v>
      </c>
      <c r="D112" s="99">
        <f t="shared" ca="1" si="30"/>
        <v>7542.2743380507391</v>
      </c>
      <c r="E112" s="64">
        <f t="shared" ca="1" si="29"/>
        <v>12.950803461175415</v>
      </c>
      <c r="F112" s="64">
        <f t="shared" ca="1" si="36"/>
        <v>1484.3799944803141</v>
      </c>
      <c r="G112" s="64">
        <f t="shared" ca="1" si="36"/>
        <v>-855.99870410407675</v>
      </c>
      <c r="H112" s="64">
        <f t="shared" ca="1" si="36"/>
        <v>1294.0747831081794</v>
      </c>
      <c r="I112" s="64">
        <f t="shared" ca="1" si="36"/>
        <v>-57.118736975412112</v>
      </c>
      <c r="J112" s="64">
        <f t="shared" ca="1" si="36"/>
        <v>616.10778800012417</v>
      </c>
      <c r="K112" s="64">
        <f t="shared" ca="1" si="36"/>
        <v>-896.3020478161402</v>
      </c>
      <c r="L112" s="64">
        <f t="shared" ca="1" si="36"/>
        <v>1330.6086617942783</v>
      </c>
      <c r="M112" s="64">
        <f t="shared" ca="1" si="36"/>
        <v>1765.8273271563326</v>
      </c>
      <c r="N112" s="64">
        <f t="shared" ca="1" si="36"/>
        <v>887.09158881052656</v>
      </c>
      <c r="O112" s="115">
        <f t="shared" ca="1" si="27"/>
        <v>5581.6214579153011</v>
      </c>
      <c r="AD112">
        <f t="shared" ca="1" si="31"/>
        <v>190000</v>
      </c>
      <c r="AE112">
        <f t="shared" ca="1" si="32"/>
        <v>192000</v>
      </c>
      <c r="AF112">
        <f t="shared" ca="1" si="33"/>
        <v>1000</v>
      </c>
      <c r="AG112">
        <f t="shared" ca="1" si="34"/>
        <v>1000</v>
      </c>
    </row>
    <row r="113" spans="1:33" hidden="1" x14ac:dyDescent="0.25">
      <c r="A113" s="62">
        <f t="shared" si="28"/>
        <v>112</v>
      </c>
      <c r="B113" s="63">
        <f t="shared" ca="1" si="29"/>
        <v>-6.6067304302792548E-2</v>
      </c>
      <c r="C113" s="123">
        <f t="shared" ca="1" si="29"/>
        <v>1498.4808589198085</v>
      </c>
      <c r="D113" s="99">
        <f t="shared" ca="1" si="30"/>
        <v>7055.4482270394183</v>
      </c>
      <c r="E113" s="64">
        <f t="shared" ca="1" si="29"/>
        <v>-105.87731528086495</v>
      </c>
      <c r="F113" s="64">
        <f t="shared" ca="1" si="36"/>
        <v>-897.81645509536099</v>
      </c>
      <c r="G113" s="64">
        <f t="shared" ca="1" si="36"/>
        <v>1194.2964173847729</v>
      </c>
      <c r="H113" s="64">
        <f t="shared" ca="1" si="36"/>
        <v>522.48881980124565</v>
      </c>
      <c r="I113" s="64">
        <f t="shared" ca="1" si="36"/>
        <v>-895.96896966390818</v>
      </c>
      <c r="J113" s="64">
        <f t="shared" ca="1" si="36"/>
        <v>1559.0512541729199</v>
      </c>
      <c r="K113" s="64">
        <f t="shared" ca="1" si="36"/>
        <v>1003.510171923834</v>
      </c>
      <c r="L113" s="64">
        <f t="shared" ca="1" si="36"/>
        <v>59.238350981959123</v>
      </c>
      <c r="M113" s="64">
        <f t="shared" ca="1" si="36"/>
        <v>-318.22163031811874</v>
      </c>
      <c r="N113" s="64">
        <f t="shared" ca="1" si="36"/>
        <v>-251.98888608952183</v>
      </c>
      <c r="O113" s="115">
        <f t="shared" ca="1" si="27"/>
        <v>1868.7117578169571</v>
      </c>
      <c r="AD113">
        <f t="shared" ca="1" si="31"/>
        <v>192000</v>
      </c>
      <c r="AE113">
        <f t="shared" ca="1" si="32"/>
        <v>194000</v>
      </c>
      <c r="AF113">
        <f t="shared" ca="1" si="33"/>
        <v>1000</v>
      </c>
      <c r="AG113">
        <f t="shared" ca="1" si="34"/>
        <v>1000</v>
      </c>
    </row>
    <row r="114" spans="1:33" hidden="1" x14ac:dyDescent="0.25">
      <c r="A114" s="62">
        <f t="shared" si="28"/>
        <v>113</v>
      </c>
      <c r="B114" s="63">
        <f t="shared" ca="1" si="29"/>
        <v>0.16844761022209051</v>
      </c>
      <c r="C114" s="123">
        <f t="shared" ca="1" si="29"/>
        <v>1134.9487794744841</v>
      </c>
      <c r="D114" s="99">
        <f t="shared" ca="1" si="30"/>
        <v>-8269.1710106902301</v>
      </c>
      <c r="E114" s="64">
        <f t="shared" ca="1" si="29"/>
        <v>1760.6921007147262</v>
      </c>
      <c r="F114" s="64">
        <f t="shared" ca="1" si="36"/>
        <v>1112.8929307209087</v>
      </c>
      <c r="G114" s="64">
        <f t="shared" ca="1" si="36"/>
        <v>982.27139025791996</v>
      </c>
      <c r="H114" s="64">
        <f t="shared" ca="1" si="36"/>
        <v>1094.6408033681992</v>
      </c>
      <c r="I114" s="64">
        <f t="shared" ca="1" si="36"/>
        <v>719.19337830227164</v>
      </c>
      <c r="J114" s="64">
        <f t="shared" ca="1" si="36"/>
        <v>-998.32998099185943</v>
      </c>
      <c r="K114" s="64">
        <f t="shared" ca="1" si="36"/>
        <v>1781.2971288981219</v>
      </c>
      <c r="L114" s="64">
        <f t="shared" ca="1" si="36"/>
        <v>258.77001267508609</v>
      </c>
      <c r="M114" s="64">
        <f t="shared" ca="1" si="36"/>
        <v>1790.9974829629912</v>
      </c>
      <c r="N114" s="64">
        <f t="shared" ca="1" si="36"/>
        <v>1616.1042410962971</v>
      </c>
      <c r="O114" s="115">
        <f t="shared" ca="1" si="27"/>
        <v>10118.52948800466</v>
      </c>
      <c r="AD114">
        <f t="shared" ca="1" si="31"/>
        <v>194000</v>
      </c>
      <c r="AE114">
        <f t="shared" ca="1" si="32"/>
        <v>196000</v>
      </c>
      <c r="AF114">
        <f t="shared" ca="1" si="33"/>
        <v>1000</v>
      </c>
      <c r="AG114">
        <f t="shared" ca="1" si="34"/>
        <v>1000</v>
      </c>
    </row>
    <row r="115" spans="1:33" hidden="1" x14ac:dyDescent="0.25">
      <c r="A115" s="62">
        <f t="shared" si="28"/>
        <v>114</v>
      </c>
      <c r="B115" s="63">
        <f t="shared" ca="1" si="29"/>
        <v>1.7114499691473994E-2</v>
      </c>
      <c r="C115" s="123">
        <f t="shared" ca="1" si="29"/>
        <v>642.55134115187127</v>
      </c>
      <c r="D115" s="99">
        <f t="shared" ca="1" si="30"/>
        <v>-937.25305597793374</v>
      </c>
      <c r="E115" s="64">
        <f t="shared" ca="1" si="29"/>
        <v>1234.7239873147939</v>
      </c>
      <c r="F115" s="64">
        <f t="shared" ca="1" si="36"/>
        <v>1349.9342085240198</v>
      </c>
      <c r="G115" s="64">
        <f t="shared" ca="1" si="36"/>
        <v>863.57805407653814</v>
      </c>
      <c r="H115" s="64">
        <f t="shared" ca="1" si="36"/>
        <v>-779.63802353616666</v>
      </c>
      <c r="I115" s="64">
        <f t="shared" ca="1" si="36"/>
        <v>-102.10772930224141</v>
      </c>
      <c r="J115" s="64">
        <f t="shared" ca="1" si="36"/>
        <v>-958.77521911554948</v>
      </c>
      <c r="K115" s="64">
        <f t="shared" ca="1" si="36"/>
        <v>-486.13891546608988</v>
      </c>
      <c r="L115" s="64">
        <f t="shared" ca="1" si="36"/>
        <v>-396.61799790291849</v>
      </c>
      <c r="M115" s="64">
        <f t="shared" ca="1" si="36"/>
        <v>-113.36227818667804</v>
      </c>
      <c r="N115" s="64">
        <f t="shared" ca="1" si="36"/>
        <v>1147.9642839012724</v>
      </c>
      <c r="O115" s="115">
        <f t="shared" ca="1" si="27"/>
        <v>1759.5603703069805</v>
      </c>
      <c r="AD115">
        <f t="shared" ca="1" si="31"/>
        <v>196000</v>
      </c>
      <c r="AE115">
        <f t="shared" ca="1" si="32"/>
        <v>198000</v>
      </c>
      <c r="AF115">
        <f t="shared" ca="1" si="33"/>
        <v>1000</v>
      </c>
      <c r="AG115">
        <f t="shared" ca="1" si="34"/>
        <v>1000</v>
      </c>
    </row>
    <row r="116" spans="1:33" hidden="1" x14ac:dyDescent="0.25">
      <c r="A116" s="62">
        <f t="shared" si="28"/>
        <v>115</v>
      </c>
      <c r="B116" s="63">
        <f t="shared" ca="1" si="29"/>
        <v>0.13931747486006843</v>
      </c>
      <c r="C116" s="123">
        <f t="shared" ca="1" si="29"/>
        <v>1286.25273237243</v>
      </c>
      <c r="D116" s="99">
        <f t="shared" ca="1" si="30"/>
        <v>11705.811129779564</v>
      </c>
      <c r="E116" s="64">
        <f t="shared" ca="1" si="29"/>
        <v>-98.488308300598021</v>
      </c>
      <c r="F116" s="64">
        <f t="shared" ca="1" si="36"/>
        <v>-802.4430427273262</v>
      </c>
      <c r="G116" s="64">
        <f t="shared" ca="1" si="36"/>
        <v>1900.417510978782</v>
      </c>
      <c r="H116" s="64">
        <f t="shared" ca="1" si="36"/>
        <v>1223.575151176173</v>
      </c>
      <c r="I116" s="64">
        <f t="shared" ca="1" si="36"/>
        <v>-607.11191555170058</v>
      </c>
      <c r="J116" s="64">
        <f t="shared" ca="1" si="36"/>
        <v>-214.34045076788047</v>
      </c>
      <c r="K116" s="64">
        <f t="shared" ca="1" si="36"/>
        <v>-263.71116193045776</v>
      </c>
      <c r="L116" s="64">
        <f t="shared" ca="1" si="36"/>
        <v>-20.585770328596375</v>
      </c>
      <c r="M116" s="64">
        <f t="shared" ca="1" si="36"/>
        <v>1887.238337656584</v>
      </c>
      <c r="N116" s="64">
        <f t="shared" ca="1" si="36"/>
        <v>-2.4530339382521085</v>
      </c>
      <c r="O116" s="115">
        <f t="shared" ca="1" si="27"/>
        <v>3002.0973162667274</v>
      </c>
      <c r="AD116">
        <f t="shared" ca="1" si="31"/>
        <v>198000</v>
      </c>
      <c r="AE116">
        <f t="shared" ca="1" si="32"/>
        <v>200000</v>
      </c>
      <c r="AF116">
        <f t="shared" ca="1" si="33"/>
        <v>1000</v>
      </c>
      <c r="AG116">
        <f t="shared" ca="1" si="34"/>
        <v>1000</v>
      </c>
    </row>
    <row r="117" spans="1:33" hidden="1" x14ac:dyDescent="0.25">
      <c r="A117" s="62">
        <f t="shared" si="28"/>
        <v>116</v>
      </c>
      <c r="B117" s="63">
        <f t="shared" ca="1" si="29"/>
        <v>-9.956904247274477E-2</v>
      </c>
      <c r="C117" s="123">
        <f t="shared" ca="1" si="29"/>
        <v>353.6476333623059</v>
      </c>
      <c r="D117" s="99">
        <f t="shared" ca="1" si="30"/>
        <v>13668.879279688803</v>
      </c>
      <c r="E117" s="64">
        <f t="shared" ca="1" si="29"/>
        <v>349.07784659337386</v>
      </c>
      <c r="F117" s="64">
        <f t="shared" ca="1" si="36"/>
        <v>740.59080520829491</v>
      </c>
      <c r="G117" s="64">
        <f t="shared" ca="1" si="36"/>
        <v>1655.0195434240798</v>
      </c>
      <c r="H117" s="64">
        <f t="shared" ca="1" si="36"/>
        <v>-641.9511905290401</v>
      </c>
      <c r="I117" s="64">
        <f t="shared" ca="1" si="36"/>
        <v>-169.26080492042749</v>
      </c>
      <c r="J117" s="64">
        <f t="shared" ca="1" si="36"/>
        <v>13.831578296137625</v>
      </c>
      <c r="K117" s="64">
        <f t="shared" ca="1" si="36"/>
        <v>-462.89353492142902</v>
      </c>
      <c r="L117" s="64">
        <f t="shared" ca="1" si="36"/>
        <v>-674.86130771768853</v>
      </c>
      <c r="M117" s="64">
        <f t="shared" ca="1" si="36"/>
        <v>-540.80219812101041</v>
      </c>
      <c r="N117" s="64">
        <f t="shared" ca="1" si="36"/>
        <v>1872.1000432776184</v>
      </c>
      <c r="O117" s="115">
        <f t="shared" ca="1" si="27"/>
        <v>2140.8507805899089</v>
      </c>
      <c r="AD117">
        <f t="shared" ca="1" si="31"/>
        <v>200000</v>
      </c>
      <c r="AE117">
        <f t="shared" ca="1" si="32"/>
        <v>202000</v>
      </c>
      <c r="AF117">
        <f t="shared" ca="1" si="33"/>
        <v>1000</v>
      </c>
      <c r="AG117">
        <f t="shared" ca="1" si="34"/>
        <v>1000</v>
      </c>
    </row>
    <row r="118" spans="1:33" hidden="1" x14ac:dyDescent="0.25">
      <c r="A118" s="62">
        <f t="shared" si="28"/>
        <v>117</v>
      </c>
      <c r="B118" s="63">
        <f t="shared" ca="1" si="29"/>
        <v>2.780261618667948E-2</v>
      </c>
      <c r="C118" s="123">
        <f t="shared" ca="1" si="29"/>
        <v>1190.8716261294614</v>
      </c>
      <c r="D118" s="99">
        <f t="shared" ca="1" si="30"/>
        <v>19364.444057033677</v>
      </c>
      <c r="E118" s="64">
        <f t="shared" ca="1" si="29"/>
        <v>1945.4588868700464</v>
      </c>
      <c r="F118" s="64">
        <f t="shared" ca="1" si="36"/>
        <v>1014.2402961011818</v>
      </c>
      <c r="G118" s="64">
        <f t="shared" ca="1" si="36"/>
        <v>-841.14947939766728</v>
      </c>
      <c r="H118" s="64">
        <f t="shared" ca="1" si="36"/>
        <v>1271.6845020279807</v>
      </c>
      <c r="I118" s="64">
        <f t="shared" ca="1" si="36"/>
        <v>-705.91410550868318</v>
      </c>
      <c r="J118" s="64">
        <f t="shared" ca="1" si="36"/>
        <v>-882.09697785168021</v>
      </c>
      <c r="K118" s="64">
        <f t="shared" ca="1" si="36"/>
        <v>553.7938399158096</v>
      </c>
      <c r="L118" s="64">
        <f t="shared" ca="1" si="36"/>
        <v>1206.2163931646987</v>
      </c>
      <c r="M118" s="64">
        <f t="shared" ca="1" si="36"/>
        <v>504.71752001220256</v>
      </c>
      <c r="N118" s="64">
        <f t="shared" ca="1" si="36"/>
        <v>1250.9167258076727</v>
      </c>
      <c r="O118" s="115">
        <f t="shared" ca="1" si="27"/>
        <v>5317.8676011415619</v>
      </c>
      <c r="AD118">
        <f t="shared" ca="1" si="31"/>
        <v>202000</v>
      </c>
      <c r="AE118">
        <f t="shared" ca="1" si="32"/>
        <v>204000</v>
      </c>
      <c r="AF118">
        <f t="shared" ca="1" si="33"/>
        <v>1000</v>
      </c>
      <c r="AG118">
        <f t="shared" ca="1" si="34"/>
        <v>1000</v>
      </c>
    </row>
    <row r="119" spans="1:33" hidden="1" x14ac:dyDescent="0.25">
      <c r="A119" s="62">
        <f t="shared" si="28"/>
        <v>118</v>
      </c>
      <c r="B119" s="63">
        <f t="shared" ca="1" si="29"/>
        <v>-9.9564475214146381E-2</v>
      </c>
      <c r="C119" s="123">
        <f t="shared" ca="1" si="29"/>
        <v>1152.7217993836286</v>
      </c>
      <c r="D119" s="99">
        <f t="shared" ca="1" si="30"/>
        <v>15183.098342361904</v>
      </c>
      <c r="E119" s="64">
        <f t="shared" ca="1" si="29"/>
        <v>1466.853467842486</v>
      </c>
      <c r="F119" s="64">
        <f t="shared" ca="1" si="36"/>
        <v>-13.68188951057156</v>
      </c>
      <c r="G119" s="64">
        <f t="shared" ca="1" si="36"/>
        <v>-428.44822811912792</v>
      </c>
      <c r="H119" s="64">
        <f t="shared" ca="1" si="36"/>
        <v>625.23553221975783</v>
      </c>
      <c r="I119" s="64">
        <f t="shared" ca="1" si="36"/>
        <v>1691.0257006728239</v>
      </c>
      <c r="J119" s="64">
        <f t="shared" ca="1" si="36"/>
        <v>396.60020228130281</v>
      </c>
      <c r="K119" s="64">
        <f t="shared" ca="1" si="36"/>
        <v>1194.1220788481332</v>
      </c>
      <c r="L119" s="64">
        <f t="shared" ca="1" si="36"/>
        <v>-480.27098329544049</v>
      </c>
      <c r="M119" s="64">
        <f t="shared" ca="1" si="36"/>
        <v>-754.64126000358203</v>
      </c>
      <c r="N119" s="64">
        <f t="shared" ca="1" si="36"/>
        <v>405.5916335889803</v>
      </c>
      <c r="O119" s="115">
        <f t="shared" ca="1" si="27"/>
        <v>4102.3862545247621</v>
      </c>
      <c r="AD119">
        <f t="shared" ca="1" si="31"/>
        <v>204000</v>
      </c>
      <c r="AE119">
        <f t="shared" ca="1" si="32"/>
        <v>206000</v>
      </c>
      <c r="AF119">
        <f t="shared" ca="1" si="33"/>
        <v>1000</v>
      </c>
      <c r="AG119">
        <f t="shared" ca="1" si="34"/>
        <v>1000</v>
      </c>
    </row>
    <row r="120" spans="1:33" hidden="1" x14ac:dyDescent="0.25">
      <c r="A120" s="62">
        <f t="shared" si="28"/>
        <v>119</v>
      </c>
      <c r="B120" s="63">
        <f t="shared" ca="1" si="29"/>
        <v>3.8957119633972775E-2</v>
      </c>
      <c r="C120" s="123">
        <f t="shared" ca="1" si="29"/>
        <v>-102.31920529463187</v>
      </c>
      <c r="D120" s="99">
        <f t="shared" ca="1" si="30"/>
        <v>-9205.5452348350718</v>
      </c>
      <c r="E120" s="64">
        <f t="shared" ca="1" si="29"/>
        <v>1073.6875675324502</v>
      </c>
      <c r="F120" s="64">
        <f t="shared" ca="1" si="36"/>
        <v>1303.7421498699114</v>
      </c>
      <c r="G120" s="64">
        <f t="shared" ca="1" si="36"/>
        <v>1097.8085614979279</v>
      </c>
      <c r="H120" s="64">
        <f t="shared" ca="1" si="36"/>
        <v>303.68258076531316</v>
      </c>
      <c r="I120" s="64">
        <f t="shared" ca="1" si="36"/>
        <v>-669.98915988056626</v>
      </c>
      <c r="J120" s="64">
        <f t="shared" ca="1" si="36"/>
        <v>-398.40031554516429</v>
      </c>
      <c r="K120" s="64">
        <f t="shared" ca="1" si="36"/>
        <v>315.53585131697287</v>
      </c>
      <c r="L120" s="64">
        <f t="shared" ca="1" si="36"/>
        <v>-952.93295619357514</v>
      </c>
      <c r="M120" s="64">
        <f t="shared" ca="1" si="36"/>
        <v>1217.150908821963</v>
      </c>
      <c r="N120" s="64">
        <f t="shared" ca="1" si="36"/>
        <v>211.49785789618485</v>
      </c>
      <c r="O120" s="115">
        <f t="shared" ca="1" si="27"/>
        <v>3501.783046081418</v>
      </c>
      <c r="AD120">
        <f t="shared" ca="1" si="31"/>
        <v>206000</v>
      </c>
      <c r="AE120">
        <f t="shared" ca="1" si="32"/>
        <v>208000</v>
      </c>
      <c r="AF120">
        <f t="shared" ca="1" si="33"/>
        <v>1000</v>
      </c>
      <c r="AG120">
        <f t="shared" ca="1" si="34"/>
        <v>1000</v>
      </c>
    </row>
    <row r="121" spans="1:33" hidden="1" x14ac:dyDescent="0.25">
      <c r="A121" s="62">
        <f t="shared" si="28"/>
        <v>120</v>
      </c>
      <c r="B121" s="63">
        <f t="shared" ca="1" si="29"/>
        <v>-8.3755256865393118E-2</v>
      </c>
      <c r="C121" s="123">
        <f t="shared" ca="1" si="29"/>
        <v>1192.4514529767953</v>
      </c>
      <c r="D121" s="99">
        <f t="shared" ca="1" si="30"/>
        <v>-7516.3944220527756</v>
      </c>
      <c r="E121" s="64">
        <f t="shared" ca="1" si="29"/>
        <v>706.68166645941608</v>
      </c>
      <c r="F121" s="64">
        <f t="shared" ca="1" si="36"/>
        <v>-236.14798844903169</v>
      </c>
      <c r="G121" s="64">
        <f t="shared" ca="1" si="36"/>
        <v>1164.6477128377392</v>
      </c>
      <c r="H121" s="64">
        <f t="shared" ca="1" si="36"/>
        <v>1109.6011014981855</v>
      </c>
      <c r="I121" s="64">
        <f t="shared" ca="1" si="36"/>
        <v>145.39052569986873</v>
      </c>
      <c r="J121" s="64">
        <f t="shared" ca="1" si="36"/>
        <v>1804.3700974700496</v>
      </c>
      <c r="K121" s="64">
        <f t="shared" ca="1" si="36"/>
        <v>-791.9775388387884</v>
      </c>
      <c r="L121" s="64">
        <f t="shared" ca="1" si="36"/>
        <v>-409.01438334299809</v>
      </c>
      <c r="M121" s="64">
        <f t="shared" ca="1" si="36"/>
        <v>278.92400629545233</v>
      </c>
      <c r="N121" s="64">
        <f t="shared" ca="1" si="36"/>
        <v>1128.3266324483161</v>
      </c>
      <c r="O121" s="115">
        <f t="shared" ca="1" si="27"/>
        <v>4900.8018320782103</v>
      </c>
      <c r="AD121">
        <f t="shared" ca="1" si="31"/>
        <v>208000</v>
      </c>
      <c r="AE121">
        <f t="shared" ca="1" si="32"/>
        <v>210000</v>
      </c>
      <c r="AF121">
        <f t="shared" ca="1" si="33"/>
        <v>1000</v>
      </c>
      <c r="AG121">
        <f t="shared" ca="1" si="34"/>
        <v>1000</v>
      </c>
    </row>
    <row r="122" spans="1:33" hidden="1" x14ac:dyDescent="0.25">
      <c r="A122" s="62">
        <f t="shared" si="28"/>
        <v>121</v>
      </c>
      <c r="B122" s="63">
        <f t="shared" ca="1" si="29"/>
        <v>0.10565632426337385</v>
      </c>
      <c r="C122" s="123">
        <f t="shared" ca="1" si="29"/>
        <v>1799.524840554453</v>
      </c>
      <c r="D122" s="99">
        <f t="shared" ca="1" si="30"/>
        <v>-9718.0489469126314</v>
      </c>
      <c r="E122" s="64">
        <f t="shared" ca="1" si="29"/>
        <v>-190.90788817807623</v>
      </c>
      <c r="F122" s="64">
        <f t="shared" ca="1" si="36"/>
        <v>1240.5709848313895</v>
      </c>
      <c r="G122" s="64">
        <f t="shared" ca="1" si="36"/>
        <v>1546.3678505362852</v>
      </c>
      <c r="H122" s="64">
        <f t="shared" ca="1" si="36"/>
        <v>889.59302879063284</v>
      </c>
      <c r="I122" s="64">
        <f t="shared" ca="1" si="36"/>
        <v>452.07552433973871</v>
      </c>
      <c r="J122" s="64">
        <f t="shared" ca="1" si="36"/>
        <v>1580.0838347289623</v>
      </c>
      <c r="K122" s="64">
        <f t="shared" ca="1" si="36"/>
        <v>1726.877263534665</v>
      </c>
      <c r="L122" s="64">
        <f t="shared" ca="1" si="36"/>
        <v>-210.2841613869119</v>
      </c>
      <c r="M122" s="64">
        <f t="shared" ca="1" si="36"/>
        <v>-352.44083222879823</v>
      </c>
      <c r="N122" s="64">
        <f t="shared" ca="1" si="36"/>
        <v>-296.6452457646111</v>
      </c>
      <c r="O122" s="115">
        <f t="shared" ca="1" si="27"/>
        <v>6385.2903592032762</v>
      </c>
      <c r="AD122">
        <f t="shared" ca="1" si="31"/>
        <v>210000</v>
      </c>
      <c r="AE122">
        <f t="shared" ca="1" si="32"/>
        <v>212000</v>
      </c>
      <c r="AF122">
        <f t="shared" ca="1" si="33"/>
        <v>1000</v>
      </c>
      <c r="AG122">
        <f t="shared" ca="1" si="34"/>
        <v>1000</v>
      </c>
    </row>
    <row r="123" spans="1:33" hidden="1" x14ac:dyDescent="0.25">
      <c r="A123" s="62">
        <f t="shared" si="28"/>
        <v>122</v>
      </c>
      <c r="B123" s="63">
        <f t="shared" ca="1" si="29"/>
        <v>0.14560822396884029</v>
      </c>
      <c r="C123" s="123">
        <f t="shared" ca="1" si="29"/>
        <v>-312.17935493492001</v>
      </c>
      <c r="D123" s="99">
        <f t="shared" ca="1" si="30"/>
        <v>-9523.8744512711601</v>
      </c>
      <c r="E123" s="64">
        <f t="shared" ca="1" si="29"/>
        <v>1237.8111385373491</v>
      </c>
      <c r="F123" s="64">
        <f t="shared" ca="1" si="36"/>
        <v>-835.10937089681045</v>
      </c>
      <c r="G123" s="64">
        <f t="shared" ca="1" si="36"/>
        <v>877.93194681712316</v>
      </c>
      <c r="H123" s="64">
        <f t="shared" ca="1" si="36"/>
        <v>-265.92317602948947</v>
      </c>
      <c r="I123" s="64">
        <f t="shared" ca="1" si="36"/>
        <v>-230.02613979680757</v>
      </c>
      <c r="J123" s="64">
        <f t="shared" ca="1" si="36"/>
        <v>776.48088388399231</v>
      </c>
      <c r="K123" s="64">
        <f t="shared" ca="1" si="36"/>
        <v>1128.3475531614631</v>
      </c>
      <c r="L123" s="64">
        <f t="shared" ca="1" si="36"/>
        <v>354.78390705742686</v>
      </c>
      <c r="M123" s="64">
        <f t="shared" ca="1" si="36"/>
        <v>724.3467404915416</v>
      </c>
      <c r="N123" s="64">
        <f t="shared" ca="1" si="36"/>
        <v>1296.19409187509</v>
      </c>
      <c r="O123" s="115">
        <f t="shared" ca="1" si="27"/>
        <v>5064.837575100878</v>
      </c>
      <c r="AD123">
        <f t="shared" ca="1" si="31"/>
        <v>212000</v>
      </c>
      <c r="AE123">
        <f t="shared" ca="1" si="32"/>
        <v>214000</v>
      </c>
      <c r="AF123">
        <f t="shared" ca="1" si="33"/>
        <v>1000</v>
      </c>
      <c r="AG123">
        <f t="shared" ca="1" si="34"/>
        <v>1000</v>
      </c>
    </row>
    <row r="124" spans="1:33" hidden="1" x14ac:dyDescent="0.25">
      <c r="A124" s="62">
        <f t="shared" si="28"/>
        <v>123</v>
      </c>
      <c r="B124" s="63">
        <f t="shared" ca="1" si="29"/>
        <v>-3.046828128189126E-2</v>
      </c>
      <c r="C124" s="123">
        <f t="shared" ca="1" si="29"/>
        <v>-774.60649514857789</v>
      </c>
      <c r="D124" s="99">
        <f t="shared" ca="1" si="30"/>
        <v>14900.519944793845</v>
      </c>
      <c r="E124" s="64">
        <f t="shared" ca="1" si="29"/>
        <v>220.89326980756093</v>
      </c>
      <c r="F124" s="64">
        <f t="shared" ca="1" si="36"/>
        <v>907.95423617577615</v>
      </c>
      <c r="G124" s="64">
        <f t="shared" ca="1" si="36"/>
        <v>866.21644105118833</v>
      </c>
      <c r="H124" s="64">
        <f t="shared" ca="1" si="36"/>
        <v>982.76618943466451</v>
      </c>
      <c r="I124" s="64">
        <f t="shared" ca="1" si="36"/>
        <v>1035.7774904236105</v>
      </c>
      <c r="J124" s="64">
        <f t="shared" ca="1" si="36"/>
        <v>-580.34327621761804</v>
      </c>
      <c r="K124" s="64">
        <f t="shared" ca="1" si="36"/>
        <v>595.95439235955257</v>
      </c>
      <c r="L124" s="64">
        <f t="shared" ca="1" si="36"/>
        <v>798.11872957812977</v>
      </c>
      <c r="M124" s="64">
        <f t="shared" ca="1" si="36"/>
        <v>1374.8700892984716</v>
      </c>
      <c r="N124" s="64">
        <f t="shared" ca="1" si="36"/>
        <v>861.06306513282414</v>
      </c>
      <c r="O124" s="115">
        <f t="shared" ca="1" si="27"/>
        <v>7063.2706270441595</v>
      </c>
      <c r="AD124">
        <f t="shared" ca="1" si="31"/>
        <v>214000</v>
      </c>
      <c r="AE124">
        <f t="shared" ca="1" si="32"/>
        <v>216000</v>
      </c>
      <c r="AF124">
        <f t="shared" ca="1" si="33"/>
        <v>1000</v>
      </c>
      <c r="AG124">
        <f t="shared" ca="1" si="34"/>
        <v>1000</v>
      </c>
    </row>
    <row r="125" spans="1:33" hidden="1" x14ac:dyDescent="0.25">
      <c r="A125" s="62">
        <f t="shared" si="28"/>
        <v>124</v>
      </c>
      <c r="B125" s="63">
        <f t="shared" ca="1" si="29"/>
        <v>-3.3278450324138342E-2</v>
      </c>
      <c r="C125" s="123">
        <f t="shared" ca="1" si="29"/>
        <v>146.97205766339789</v>
      </c>
      <c r="D125" s="99">
        <f t="shared" ca="1" si="30"/>
        <v>19836.57893120719</v>
      </c>
      <c r="E125" s="64">
        <f t="shared" ca="1" si="29"/>
        <v>1607.6890102034804</v>
      </c>
      <c r="F125" s="64">
        <f t="shared" ca="1" si="36"/>
        <v>-895.08721761707011</v>
      </c>
      <c r="G125" s="64">
        <f t="shared" ca="1" si="36"/>
        <v>15.890193877352853</v>
      </c>
      <c r="H125" s="64">
        <f t="shared" ca="1" si="36"/>
        <v>1144.4669413986433</v>
      </c>
      <c r="I125" s="64">
        <f t="shared" ca="1" si="36"/>
        <v>1720.0265091987512</v>
      </c>
      <c r="J125" s="64">
        <f t="shared" ca="1" si="36"/>
        <v>-562.93576732095949</v>
      </c>
      <c r="K125" s="64">
        <f t="shared" ca="1" si="36"/>
        <v>-221.29050068608296</v>
      </c>
      <c r="L125" s="64">
        <f t="shared" ca="1" si="36"/>
        <v>601.82872032666558</v>
      </c>
      <c r="M125" s="64">
        <f t="shared" ca="1" si="36"/>
        <v>573.56527833604707</v>
      </c>
      <c r="N125" s="64">
        <f t="shared" ca="1" si="36"/>
        <v>-63.583655093143179</v>
      </c>
      <c r="O125" s="115">
        <f t="shared" ca="1" si="27"/>
        <v>3920.5695126236842</v>
      </c>
      <c r="AD125">
        <f t="shared" ca="1" si="31"/>
        <v>216000</v>
      </c>
      <c r="AE125">
        <f t="shared" ca="1" si="32"/>
        <v>218000</v>
      </c>
      <c r="AF125">
        <f t="shared" ca="1" si="33"/>
        <v>1000</v>
      </c>
      <c r="AG125">
        <f t="shared" ca="1" si="34"/>
        <v>1000</v>
      </c>
    </row>
    <row r="126" spans="1:33" hidden="1" x14ac:dyDescent="0.25">
      <c r="A126" s="62">
        <f t="shared" si="28"/>
        <v>125</v>
      </c>
      <c r="B126" s="63">
        <f t="shared" ca="1" si="29"/>
        <v>-4.9172335034575097E-2</v>
      </c>
      <c r="C126" s="123">
        <f t="shared" ca="1" si="29"/>
        <v>-484.20555484427172</v>
      </c>
      <c r="D126" s="99">
        <f t="shared" ca="1" si="30"/>
        <v>11680.342546590839</v>
      </c>
      <c r="E126" s="64">
        <f t="shared" ca="1" si="29"/>
        <v>1784.078656379098</v>
      </c>
      <c r="F126" s="64">
        <f t="shared" ref="F126:N129" ca="1" si="37">F$1*($U$1+($W$1-$U$1)*RAND())</f>
        <v>-990.91610161283177</v>
      </c>
      <c r="G126" s="64">
        <f t="shared" ca="1" si="37"/>
        <v>1300.6737258967896</v>
      </c>
      <c r="H126" s="64">
        <f t="shared" ca="1" si="37"/>
        <v>1147.1686439517384</v>
      </c>
      <c r="I126" s="64">
        <f t="shared" ca="1" si="37"/>
        <v>-694.90042853312036</v>
      </c>
      <c r="J126" s="64">
        <f t="shared" ca="1" si="37"/>
        <v>-132.52175694359491</v>
      </c>
      <c r="K126" s="64">
        <f t="shared" ca="1" si="37"/>
        <v>762.0517865614396</v>
      </c>
      <c r="L126" s="64">
        <f t="shared" ca="1" si="37"/>
        <v>1235.08842254706</v>
      </c>
      <c r="M126" s="64">
        <f t="shared" ca="1" si="37"/>
        <v>1386.1288375577437</v>
      </c>
      <c r="N126" s="64">
        <f t="shared" ca="1" si="37"/>
        <v>1939.5809745002216</v>
      </c>
      <c r="O126" s="115">
        <f t="shared" ca="1" si="27"/>
        <v>7736.4327603045449</v>
      </c>
      <c r="AD126">
        <f t="shared" ca="1" si="31"/>
        <v>218000</v>
      </c>
      <c r="AE126">
        <f t="shared" ca="1" si="32"/>
        <v>220000</v>
      </c>
      <c r="AF126">
        <f t="shared" ca="1" si="33"/>
        <v>1000</v>
      </c>
      <c r="AG126">
        <f t="shared" ca="1" si="34"/>
        <v>1000</v>
      </c>
    </row>
    <row r="127" spans="1:33" hidden="1" x14ac:dyDescent="0.25">
      <c r="A127" s="62">
        <f t="shared" si="28"/>
        <v>126</v>
      </c>
      <c r="B127" s="63">
        <f t="shared" ca="1" si="29"/>
        <v>9.6174908592041392E-2</v>
      </c>
      <c r="C127" s="123">
        <f t="shared" ca="1" si="29"/>
        <v>659.83898455241354</v>
      </c>
      <c r="D127" s="99">
        <f t="shared" ca="1" si="30"/>
        <v>16318.519436131042</v>
      </c>
      <c r="E127" s="64">
        <f t="shared" ca="1" si="29"/>
        <v>-518.96581052331953</v>
      </c>
      <c r="F127" s="64">
        <f t="shared" ca="1" si="37"/>
        <v>412.31087209972873</v>
      </c>
      <c r="G127" s="64">
        <f t="shared" ca="1" si="37"/>
        <v>-78.703196366736037</v>
      </c>
      <c r="H127" s="64">
        <f t="shared" ca="1" si="37"/>
        <v>-552.45138775321334</v>
      </c>
      <c r="I127" s="64">
        <f t="shared" ca="1" si="37"/>
        <v>448.33472601247536</v>
      </c>
      <c r="J127" s="64">
        <f t="shared" ca="1" si="37"/>
        <v>1600.3123227712049</v>
      </c>
      <c r="K127" s="64">
        <f t="shared" ca="1" si="37"/>
        <v>1278.6527807730763</v>
      </c>
      <c r="L127" s="64">
        <f t="shared" ca="1" si="37"/>
        <v>-542.14083748502708</v>
      </c>
      <c r="M127" s="64">
        <f t="shared" ca="1" si="37"/>
        <v>741.85234839530938</v>
      </c>
      <c r="N127" s="64">
        <f t="shared" ca="1" si="37"/>
        <v>427.9076758666464</v>
      </c>
      <c r="O127" s="115">
        <f t="shared" ca="1" si="27"/>
        <v>3217.1094937901453</v>
      </c>
      <c r="AD127">
        <f t="shared" ca="1" si="31"/>
        <v>220000</v>
      </c>
      <c r="AE127">
        <f t="shared" ca="1" si="32"/>
        <v>222000</v>
      </c>
      <c r="AF127">
        <f t="shared" ca="1" si="33"/>
        <v>1000</v>
      </c>
      <c r="AG127">
        <f t="shared" ca="1" si="34"/>
        <v>1000</v>
      </c>
    </row>
    <row r="128" spans="1:33" hidden="1" x14ac:dyDescent="0.25">
      <c r="A128" s="62">
        <f t="shared" si="28"/>
        <v>127</v>
      </c>
      <c r="B128" s="63">
        <f t="shared" ca="1" si="29"/>
        <v>-4.433903454944807E-3</v>
      </c>
      <c r="C128" s="123">
        <f t="shared" ca="1" si="29"/>
        <v>-745.77200834500286</v>
      </c>
      <c r="D128" s="99">
        <f t="shared" ca="1" si="30"/>
        <v>3051.7756709052628</v>
      </c>
      <c r="E128" s="64">
        <f t="shared" ca="1" si="29"/>
        <v>-404.12764286371367</v>
      </c>
      <c r="F128" s="64">
        <f t="shared" ca="1" si="37"/>
        <v>1788.6866497316619</v>
      </c>
      <c r="G128" s="64">
        <f t="shared" ca="1" si="37"/>
        <v>1278.5503715659768</v>
      </c>
      <c r="H128" s="64">
        <f t="shared" ca="1" si="37"/>
        <v>-922.26695347541579</v>
      </c>
      <c r="I128" s="64">
        <f t="shared" ca="1" si="37"/>
        <v>1032.1817160844359</v>
      </c>
      <c r="J128" s="64">
        <f t="shared" ca="1" si="37"/>
        <v>539.67250583274085</v>
      </c>
      <c r="K128" s="64">
        <f t="shared" ca="1" si="37"/>
        <v>1568.4182291147695</v>
      </c>
      <c r="L128" s="64">
        <f t="shared" ca="1" si="37"/>
        <v>138.71252131056332</v>
      </c>
      <c r="M128" s="64">
        <f t="shared" ca="1" si="37"/>
        <v>1712.6709681367977</v>
      </c>
      <c r="N128" s="64">
        <f t="shared" ca="1" si="37"/>
        <v>1693.1548799730854</v>
      </c>
      <c r="O128" s="115">
        <f t="shared" ca="1" si="27"/>
        <v>8425.6532454109019</v>
      </c>
      <c r="AD128">
        <f t="shared" ca="1" si="31"/>
        <v>222000</v>
      </c>
      <c r="AE128">
        <f t="shared" ca="1" si="32"/>
        <v>224000</v>
      </c>
      <c r="AF128">
        <f t="shared" ca="1" si="33"/>
        <v>1000</v>
      </c>
      <c r="AG128">
        <f t="shared" ca="1" si="34"/>
        <v>1000</v>
      </c>
    </row>
    <row r="129" spans="1:33" hidden="1" x14ac:dyDescent="0.25">
      <c r="A129" s="62">
        <f t="shared" si="28"/>
        <v>128</v>
      </c>
      <c r="B129" s="63">
        <f t="shared" ca="1" si="29"/>
        <v>0.12327815058086056</v>
      </c>
      <c r="C129" s="123">
        <f t="shared" ca="1" si="29"/>
        <v>-710.3967702421354</v>
      </c>
      <c r="D129" s="99">
        <f t="shared" ca="1" si="30"/>
        <v>7576.614047528793</v>
      </c>
      <c r="E129" s="64">
        <f t="shared" ca="1" si="29"/>
        <v>854.75531944059571</v>
      </c>
      <c r="F129" s="64">
        <f t="shared" ca="1" si="37"/>
        <v>-873.2990245871772</v>
      </c>
      <c r="G129" s="64">
        <f t="shared" ca="1" si="37"/>
        <v>-906.08072493813881</v>
      </c>
      <c r="H129" s="64">
        <f t="shared" ca="1" si="37"/>
        <v>173.92563372166296</v>
      </c>
      <c r="I129" s="64">
        <f t="shared" ca="1" si="37"/>
        <v>240.37862893733623</v>
      </c>
      <c r="J129" s="64">
        <f t="shared" ca="1" si="37"/>
        <v>197.31781753971472</v>
      </c>
      <c r="K129" s="64">
        <f t="shared" ca="1" si="37"/>
        <v>187.58693286270596</v>
      </c>
      <c r="L129" s="64">
        <f t="shared" ca="1" si="37"/>
        <v>380.03622768098211</v>
      </c>
      <c r="M129" s="64">
        <f t="shared" ca="1" si="37"/>
        <v>1444.7252028505748</v>
      </c>
      <c r="N129" s="64">
        <f t="shared" ca="1" si="37"/>
        <v>1670.1135393485736</v>
      </c>
      <c r="O129" s="115">
        <f t="shared" ca="1" si="27"/>
        <v>3369.4595528568298</v>
      </c>
      <c r="AD129">
        <f t="shared" ca="1" si="31"/>
        <v>224000</v>
      </c>
      <c r="AE129">
        <f t="shared" ca="1" si="32"/>
        <v>226000</v>
      </c>
      <c r="AF129">
        <f t="shared" ca="1" si="33"/>
        <v>1000</v>
      </c>
      <c r="AG129">
        <f t="shared" ca="1" si="34"/>
        <v>1000</v>
      </c>
    </row>
    <row r="130" spans="1:33" hidden="1" x14ac:dyDescent="0.25">
      <c r="A130" s="62">
        <f t="shared" si="28"/>
        <v>129</v>
      </c>
      <c r="B130" s="63">
        <f t="shared" ca="1" si="29"/>
        <v>0.13015269367896129</v>
      </c>
      <c r="C130" s="123">
        <f t="shared" ca="1" si="29"/>
        <v>1265.0830236180691</v>
      </c>
      <c r="D130" s="99">
        <f t="shared" ca="1" si="30"/>
        <v>-4857.9075317224351</v>
      </c>
      <c r="E130" s="64">
        <f t="shared" ref="E130:N158" ca="1" si="38">E$1*($U$1+($W$1-$U$1)*RAND())</f>
        <v>1284.9529831055618</v>
      </c>
      <c r="F130" s="64">
        <f t="shared" ca="1" si="38"/>
        <v>1211.6227664858977</v>
      </c>
      <c r="G130" s="64">
        <f t="shared" ca="1" si="38"/>
        <v>1835.1449084299034</v>
      </c>
      <c r="H130" s="64">
        <f t="shared" ca="1" si="38"/>
        <v>1229.8090955274276</v>
      </c>
      <c r="I130" s="64">
        <f t="shared" ca="1" si="38"/>
        <v>1192.4920578321412</v>
      </c>
      <c r="J130" s="64">
        <f t="shared" ca="1" si="38"/>
        <v>635.82378419351664</v>
      </c>
      <c r="K130" s="64">
        <f t="shared" ca="1" si="38"/>
        <v>1989.474336611353</v>
      </c>
      <c r="L130" s="64">
        <f t="shared" ca="1" si="38"/>
        <v>811.8712630051109</v>
      </c>
      <c r="M130" s="64">
        <f t="shared" ca="1" si="38"/>
        <v>1034.7739733205715</v>
      </c>
      <c r="N130" s="64">
        <f t="shared" ca="1" si="38"/>
        <v>1105.5671795503633</v>
      </c>
      <c r="O130" s="115">
        <f t="shared" ref="O130:O193" ca="1" si="39">SUM(E130:N130)</f>
        <v>12331.532348061846</v>
      </c>
      <c r="AD130">
        <f t="shared" ca="1" si="31"/>
        <v>226000</v>
      </c>
      <c r="AE130">
        <f t="shared" ca="1" si="32"/>
        <v>228000</v>
      </c>
      <c r="AF130">
        <f t="shared" ca="1" si="33"/>
        <v>1000</v>
      </c>
      <c r="AG130">
        <f t="shared" ca="1" si="34"/>
        <v>1000</v>
      </c>
    </row>
    <row r="131" spans="1:33" hidden="1" x14ac:dyDescent="0.25">
      <c r="A131" s="62">
        <f t="shared" ref="A131:A194" si="40">1+A130</f>
        <v>130</v>
      </c>
      <c r="B131" s="63">
        <f t="shared" ref="B131:E194" ca="1" si="41">B$1*($U$1+($W$1-$U$1)*RAND())</f>
        <v>0.14773339476240754</v>
      </c>
      <c r="C131" s="123">
        <f t="shared" ca="1" si="41"/>
        <v>519.35123835657123</v>
      </c>
      <c r="D131" s="99">
        <f t="shared" ca="1" si="30"/>
        <v>-6954.174555097632</v>
      </c>
      <c r="E131" s="64">
        <f t="shared" ca="1" si="41"/>
        <v>-670.10421764543003</v>
      </c>
      <c r="F131" s="64">
        <f t="shared" ca="1" si="38"/>
        <v>-502.72388265127478</v>
      </c>
      <c r="G131" s="64">
        <f t="shared" ca="1" si="38"/>
        <v>-762.07398336291351</v>
      </c>
      <c r="H131" s="64">
        <f t="shared" ca="1" si="38"/>
        <v>133.96912018341936</v>
      </c>
      <c r="I131" s="64">
        <f t="shared" ca="1" si="38"/>
        <v>-908.70221503349001</v>
      </c>
      <c r="J131" s="64">
        <f t="shared" ca="1" si="38"/>
        <v>963.02203714994209</v>
      </c>
      <c r="K131" s="64">
        <f t="shared" ca="1" si="38"/>
        <v>293.14659664818112</v>
      </c>
      <c r="L131" s="64">
        <f t="shared" ca="1" si="38"/>
        <v>1956.7840970862685</v>
      </c>
      <c r="M131" s="64">
        <f t="shared" ca="1" si="38"/>
        <v>-648.34338495812881</v>
      </c>
      <c r="N131" s="64">
        <f t="shared" ca="1" si="38"/>
        <v>1164.9880360462746</v>
      </c>
      <c r="O131" s="115">
        <f t="shared" ca="1" si="39"/>
        <v>1019.9622034628485</v>
      </c>
      <c r="AD131">
        <f t="shared" ca="1" si="31"/>
        <v>228000</v>
      </c>
      <c r="AE131">
        <f t="shared" ca="1" si="32"/>
        <v>230000</v>
      </c>
      <c r="AF131">
        <f t="shared" ca="1" si="33"/>
        <v>1000</v>
      </c>
      <c r="AG131">
        <f t="shared" ca="1" si="34"/>
        <v>1000</v>
      </c>
    </row>
    <row r="132" spans="1:33" hidden="1" x14ac:dyDescent="0.25">
      <c r="A132" s="62">
        <f t="shared" si="40"/>
        <v>131</v>
      </c>
      <c r="B132" s="63">
        <f t="shared" ca="1" si="41"/>
        <v>-8.0814735262048631E-2</v>
      </c>
      <c r="C132" s="123">
        <f t="shared" ca="1" si="41"/>
        <v>1605.1965015166372</v>
      </c>
      <c r="D132" s="99">
        <f t="shared" ca="1" si="30"/>
        <v>9595.7748775817472</v>
      </c>
      <c r="E132" s="64">
        <f t="shared" ca="1" si="41"/>
        <v>1393.0949592004195</v>
      </c>
      <c r="F132" s="64">
        <f t="shared" ca="1" si="38"/>
        <v>1071.2564038539902</v>
      </c>
      <c r="G132" s="64">
        <f t="shared" ca="1" si="38"/>
        <v>-62.222080753369383</v>
      </c>
      <c r="H132" s="64">
        <f t="shared" ca="1" si="38"/>
        <v>-50.442482550636242</v>
      </c>
      <c r="I132" s="64">
        <f t="shared" ca="1" si="38"/>
        <v>241.96427710273665</v>
      </c>
      <c r="J132" s="64">
        <f t="shared" ca="1" si="38"/>
        <v>62.987471663637216</v>
      </c>
      <c r="K132" s="64">
        <f t="shared" ca="1" si="38"/>
        <v>1418.2839122050837</v>
      </c>
      <c r="L132" s="64">
        <f t="shared" ca="1" si="38"/>
        <v>688.750684425862</v>
      </c>
      <c r="M132" s="64">
        <f t="shared" ca="1" si="38"/>
        <v>500.70421776477497</v>
      </c>
      <c r="N132" s="64">
        <f t="shared" ca="1" si="38"/>
        <v>1109.9103855845651</v>
      </c>
      <c r="O132" s="115">
        <f t="shared" ca="1" si="39"/>
        <v>6374.2877484970641</v>
      </c>
      <c r="AD132">
        <f t="shared" ca="1" si="31"/>
        <v>230000</v>
      </c>
      <c r="AE132">
        <f t="shared" ca="1" si="32"/>
        <v>232000</v>
      </c>
      <c r="AF132">
        <f t="shared" ca="1" si="33"/>
        <v>1000</v>
      </c>
      <c r="AG132">
        <f t="shared" ca="1" si="34"/>
        <v>1000</v>
      </c>
    </row>
    <row r="133" spans="1:33" hidden="1" x14ac:dyDescent="0.25">
      <c r="A133" s="62">
        <f t="shared" si="40"/>
        <v>132</v>
      </c>
      <c r="B133" s="63">
        <f t="shared" ca="1" si="41"/>
        <v>0.19848815526782007</v>
      </c>
      <c r="C133" s="123">
        <f t="shared" ca="1" si="41"/>
        <v>1303.6948893810993</v>
      </c>
      <c r="D133" s="99">
        <f t="shared" ref="D133:D197" ca="1" si="42">D$1*($U$1+($W$1-$U$1)*RAND())</f>
        <v>1457.4295192412726</v>
      </c>
      <c r="E133" s="64">
        <f t="shared" ca="1" si="41"/>
        <v>1252.6450388388478</v>
      </c>
      <c r="F133" s="64">
        <f t="shared" ca="1" si="38"/>
        <v>-932.69808447993125</v>
      </c>
      <c r="G133" s="64">
        <f t="shared" ca="1" si="38"/>
        <v>646.24003373219603</v>
      </c>
      <c r="H133" s="64">
        <f t="shared" ca="1" si="38"/>
        <v>1062.9332492960182</v>
      </c>
      <c r="I133" s="64">
        <f t="shared" ca="1" si="38"/>
        <v>345.39387144679023</v>
      </c>
      <c r="J133" s="64">
        <f t="shared" ca="1" si="38"/>
        <v>1860.0757068723158</v>
      </c>
      <c r="K133" s="64">
        <f t="shared" ca="1" si="38"/>
        <v>581.21647392594787</v>
      </c>
      <c r="L133" s="64">
        <f t="shared" ca="1" si="38"/>
        <v>1776.3796602628377</v>
      </c>
      <c r="M133" s="64">
        <f t="shared" ca="1" si="38"/>
        <v>-156.2308519780492</v>
      </c>
      <c r="N133" s="64">
        <f t="shared" ca="1" si="38"/>
        <v>1882.1580613875092</v>
      </c>
      <c r="O133" s="115">
        <f t="shared" ca="1" si="39"/>
        <v>8318.1131593044811</v>
      </c>
      <c r="AD133">
        <f t="shared" ca="1" si="31"/>
        <v>232000</v>
      </c>
      <c r="AE133">
        <f t="shared" ca="1" si="32"/>
        <v>234000</v>
      </c>
      <c r="AF133">
        <f t="shared" ca="1" si="33"/>
        <v>1000</v>
      </c>
      <c r="AG133">
        <f t="shared" ca="1" si="34"/>
        <v>1000</v>
      </c>
    </row>
    <row r="134" spans="1:33" hidden="1" x14ac:dyDescent="0.25">
      <c r="A134" s="62">
        <f t="shared" si="40"/>
        <v>133</v>
      </c>
      <c r="B134" s="63">
        <f t="shared" ca="1" si="41"/>
        <v>0.14762641435599227</v>
      </c>
      <c r="C134" s="123">
        <f t="shared" ca="1" si="41"/>
        <v>475.47381522957454</v>
      </c>
      <c r="D134" s="99">
        <f t="shared" ca="1" si="42"/>
        <v>8642.4526010431546</v>
      </c>
      <c r="E134" s="64">
        <f t="shared" ca="1" si="41"/>
        <v>1350.3585437414843</v>
      </c>
      <c r="F134" s="64">
        <f t="shared" ca="1" si="38"/>
        <v>-410.33689852682096</v>
      </c>
      <c r="G134" s="64">
        <f t="shared" ca="1" si="38"/>
        <v>1601.361037851208</v>
      </c>
      <c r="H134" s="64">
        <f t="shared" ca="1" si="38"/>
        <v>1324.7498209126927</v>
      </c>
      <c r="I134" s="64">
        <f t="shared" ca="1" si="38"/>
        <v>671.52300405798144</v>
      </c>
      <c r="J134" s="64">
        <f t="shared" ca="1" si="38"/>
        <v>955.23197911357158</v>
      </c>
      <c r="K134" s="64">
        <f t="shared" ca="1" si="38"/>
        <v>-906.8601340555191</v>
      </c>
      <c r="L134" s="64">
        <f t="shared" ca="1" si="38"/>
        <v>365.91672982340395</v>
      </c>
      <c r="M134" s="64">
        <f t="shared" ca="1" si="38"/>
        <v>768.18482036904334</v>
      </c>
      <c r="N134" s="64">
        <f t="shared" ca="1" si="38"/>
        <v>1721.4189892740546</v>
      </c>
      <c r="O134" s="115">
        <f t="shared" ca="1" si="39"/>
        <v>7441.5478925611005</v>
      </c>
      <c r="AD134">
        <f t="shared" ca="1" si="31"/>
        <v>234000</v>
      </c>
      <c r="AE134">
        <f t="shared" ca="1" si="32"/>
        <v>236000</v>
      </c>
      <c r="AF134">
        <f t="shared" ca="1" si="33"/>
        <v>1000</v>
      </c>
      <c r="AG134">
        <f t="shared" ca="1" si="34"/>
        <v>1000</v>
      </c>
    </row>
    <row r="135" spans="1:33" hidden="1" x14ac:dyDescent="0.25">
      <c r="A135" s="62">
        <f t="shared" si="40"/>
        <v>134</v>
      </c>
      <c r="B135" s="63">
        <f t="shared" ca="1" si="41"/>
        <v>-2.2002034110919264E-2</v>
      </c>
      <c r="C135" s="123">
        <f t="shared" ca="1" si="41"/>
        <v>1187.8580691548875</v>
      </c>
      <c r="D135" s="99">
        <f t="shared" ca="1" si="42"/>
        <v>10147.815486466583</v>
      </c>
      <c r="E135" s="64">
        <f t="shared" ca="1" si="41"/>
        <v>833.16242750483775</v>
      </c>
      <c r="F135" s="64">
        <f t="shared" ca="1" si="38"/>
        <v>833.96189588998743</v>
      </c>
      <c r="G135" s="64">
        <f t="shared" ca="1" si="38"/>
        <v>994.29816261102837</v>
      </c>
      <c r="H135" s="64">
        <f t="shared" ca="1" si="38"/>
        <v>263.94621174545773</v>
      </c>
      <c r="I135" s="64">
        <f t="shared" ca="1" si="38"/>
        <v>-954.53916264278905</v>
      </c>
      <c r="J135" s="64">
        <f t="shared" ca="1" si="38"/>
        <v>138.10080989027722</v>
      </c>
      <c r="K135" s="64">
        <f t="shared" ca="1" si="38"/>
        <v>228.42550208751575</v>
      </c>
      <c r="L135" s="64">
        <f t="shared" ca="1" si="38"/>
        <v>153.87048468499157</v>
      </c>
      <c r="M135" s="64">
        <f t="shared" ca="1" si="38"/>
        <v>1915.64985489128</v>
      </c>
      <c r="N135" s="64">
        <f t="shared" ca="1" si="38"/>
        <v>-829.48350822262341</v>
      </c>
      <c r="O135" s="115">
        <f t="shared" ca="1" si="39"/>
        <v>3577.3926784399628</v>
      </c>
      <c r="AD135">
        <f t="shared" ca="1" si="31"/>
        <v>236000</v>
      </c>
      <c r="AE135">
        <f t="shared" ca="1" si="32"/>
        <v>238000</v>
      </c>
      <c r="AF135">
        <f t="shared" ca="1" si="33"/>
        <v>1000</v>
      </c>
      <c r="AG135">
        <f t="shared" ca="1" si="34"/>
        <v>1000</v>
      </c>
    </row>
    <row r="136" spans="1:33" hidden="1" x14ac:dyDescent="0.25">
      <c r="A136" s="62">
        <f t="shared" si="40"/>
        <v>135</v>
      </c>
      <c r="B136" s="63">
        <f t="shared" ca="1" si="41"/>
        <v>0.19939206973803855</v>
      </c>
      <c r="C136" s="123">
        <f t="shared" ca="1" si="41"/>
        <v>-132.13297544718546</v>
      </c>
      <c r="D136" s="99">
        <f t="shared" ca="1" si="42"/>
        <v>11014.833990561798</v>
      </c>
      <c r="E136" s="64">
        <f t="shared" ca="1" si="41"/>
        <v>1359.2279177907437</v>
      </c>
      <c r="F136" s="64">
        <f t="shared" ca="1" si="38"/>
        <v>-32.92836767790422</v>
      </c>
      <c r="G136" s="64">
        <f t="shared" ca="1" si="38"/>
        <v>1066.5388313700796</v>
      </c>
      <c r="H136" s="64">
        <f t="shared" ca="1" si="38"/>
        <v>1621.6678435908275</v>
      </c>
      <c r="I136" s="64">
        <f t="shared" ca="1" si="38"/>
        <v>-840.20299248963477</v>
      </c>
      <c r="J136" s="64">
        <f t="shared" ca="1" si="38"/>
        <v>714.69417181430742</v>
      </c>
      <c r="K136" s="64">
        <f t="shared" ca="1" si="38"/>
        <v>607.01645447412466</v>
      </c>
      <c r="L136" s="64">
        <f t="shared" ca="1" si="38"/>
        <v>-188.23269688096653</v>
      </c>
      <c r="M136" s="64">
        <f t="shared" ca="1" si="38"/>
        <v>-364.96397209084955</v>
      </c>
      <c r="N136" s="64">
        <f t="shared" ca="1" si="38"/>
        <v>1717.2596480512784</v>
      </c>
      <c r="O136" s="115">
        <f t="shared" ca="1" si="39"/>
        <v>5660.0768379520068</v>
      </c>
      <c r="AD136">
        <f t="shared" ca="1" si="31"/>
        <v>238000</v>
      </c>
      <c r="AE136">
        <f t="shared" ca="1" si="32"/>
        <v>240000</v>
      </c>
      <c r="AF136">
        <f t="shared" ca="1" si="33"/>
        <v>1000</v>
      </c>
      <c r="AG136">
        <f t="shared" ca="1" si="34"/>
        <v>1000</v>
      </c>
    </row>
    <row r="137" spans="1:33" hidden="1" x14ac:dyDescent="0.25">
      <c r="A137" s="62">
        <f t="shared" si="40"/>
        <v>136</v>
      </c>
      <c r="B137" s="63">
        <f t="shared" ca="1" si="41"/>
        <v>0.11149545291299057</v>
      </c>
      <c r="C137" s="123">
        <f t="shared" ca="1" si="41"/>
        <v>925.32092851383698</v>
      </c>
      <c r="D137" s="99">
        <f t="shared" ca="1" si="42"/>
        <v>7900.6921751303607</v>
      </c>
      <c r="E137" s="64">
        <f t="shared" ca="1" si="41"/>
        <v>105.72831249870879</v>
      </c>
      <c r="F137" s="64">
        <f t="shared" ca="1" si="38"/>
        <v>100.15554220056427</v>
      </c>
      <c r="G137" s="64">
        <f t="shared" ca="1" si="38"/>
        <v>1478.8918860140191</v>
      </c>
      <c r="H137" s="64">
        <f t="shared" ca="1" si="38"/>
        <v>1312.5924700511334</v>
      </c>
      <c r="I137" s="64">
        <f t="shared" ca="1" si="38"/>
        <v>769.13829345618137</v>
      </c>
      <c r="J137" s="64">
        <f t="shared" ca="1" si="38"/>
        <v>-395.33105017912351</v>
      </c>
      <c r="K137" s="64">
        <f t="shared" ca="1" si="38"/>
        <v>1012.9655517270686</v>
      </c>
      <c r="L137" s="64">
        <f t="shared" ca="1" si="38"/>
        <v>1425.278876706815</v>
      </c>
      <c r="M137" s="64">
        <f t="shared" ca="1" si="38"/>
        <v>1271.7433395184014</v>
      </c>
      <c r="N137" s="64">
        <f t="shared" ca="1" si="38"/>
        <v>218.19623735067475</v>
      </c>
      <c r="O137" s="115">
        <f t="shared" ca="1" si="39"/>
        <v>7299.3594593444441</v>
      </c>
      <c r="AD137">
        <f t="shared" ca="1" si="31"/>
        <v>240000</v>
      </c>
      <c r="AE137">
        <f t="shared" ca="1" si="32"/>
        <v>242000</v>
      </c>
      <c r="AF137">
        <f t="shared" ca="1" si="33"/>
        <v>1000</v>
      </c>
      <c r="AG137">
        <f t="shared" ca="1" si="34"/>
        <v>1000</v>
      </c>
    </row>
    <row r="138" spans="1:33" hidden="1" x14ac:dyDescent="0.25">
      <c r="A138" s="62">
        <f t="shared" si="40"/>
        <v>137</v>
      </c>
      <c r="B138" s="63">
        <f t="shared" ca="1" si="41"/>
        <v>4.5409937900847075E-2</v>
      </c>
      <c r="C138" s="123">
        <f t="shared" ca="1" si="41"/>
        <v>705.66036994509557</v>
      </c>
      <c r="D138" s="99">
        <f t="shared" ca="1" si="42"/>
        <v>4736.5681060858315</v>
      </c>
      <c r="E138" s="64">
        <f t="shared" ca="1" si="41"/>
        <v>-852.16124643634453</v>
      </c>
      <c r="F138" s="64">
        <f t="shared" ca="1" si="38"/>
        <v>1928.1994378575337</v>
      </c>
      <c r="G138" s="64">
        <f t="shared" ca="1" si="38"/>
        <v>222.22203926279855</v>
      </c>
      <c r="H138" s="64">
        <f t="shared" ca="1" si="38"/>
        <v>1005.1221032996258</v>
      </c>
      <c r="I138" s="64">
        <f t="shared" ca="1" si="38"/>
        <v>397.03391492374811</v>
      </c>
      <c r="J138" s="64">
        <f t="shared" ca="1" si="38"/>
        <v>-74.694876266664238</v>
      </c>
      <c r="K138" s="64">
        <f t="shared" ca="1" si="38"/>
        <v>1128.4938669857927</v>
      </c>
      <c r="L138" s="64">
        <f t="shared" ca="1" si="38"/>
        <v>-181.36766313314263</v>
      </c>
      <c r="M138" s="64">
        <f t="shared" ca="1" si="38"/>
        <v>-46.798331677463253</v>
      </c>
      <c r="N138" s="64">
        <f t="shared" ca="1" si="38"/>
        <v>1099.0252150444173</v>
      </c>
      <c r="O138" s="115">
        <f t="shared" ca="1" si="39"/>
        <v>4625.0744598603014</v>
      </c>
      <c r="AD138">
        <f t="shared" ca="1" si="31"/>
        <v>242000</v>
      </c>
      <c r="AE138">
        <f t="shared" ca="1" si="32"/>
        <v>244000</v>
      </c>
      <c r="AF138">
        <f t="shared" ca="1" si="33"/>
        <v>1000</v>
      </c>
      <c r="AG138">
        <f t="shared" ca="1" si="34"/>
        <v>1000</v>
      </c>
    </row>
    <row r="139" spans="1:33" hidden="1" x14ac:dyDescent="0.25">
      <c r="A139" s="62">
        <f t="shared" si="40"/>
        <v>138</v>
      </c>
      <c r="B139" s="63">
        <f t="shared" ca="1" si="41"/>
        <v>9.4540610981222017E-2</v>
      </c>
      <c r="C139" s="123">
        <f t="shared" ca="1" si="41"/>
        <v>-124.82671032650563</v>
      </c>
      <c r="D139" s="99">
        <f t="shared" ca="1" si="42"/>
        <v>11512.696379490595</v>
      </c>
      <c r="E139" s="64">
        <f t="shared" ca="1" si="41"/>
        <v>1749.9695819042929</v>
      </c>
      <c r="F139" s="64">
        <f t="shared" ca="1" si="38"/>
        <v>88.475972245688894</v>
      </c>
      <c r="G139" s="64">
        <f t="shared" ca="1" si="38"/>
        <v>1220.8151399941707</v>
      </c>
      <c r="H139" s="64">
        <f t="shared" ca="1" si="38"/>
        <v>-837.79437498267134</v>
      </c>
      <c r="I139" s="64">
        <f t="shared" ca="1" si="38"/>
        <v>252.03791709955459</v>
      </c>
      <c r="J139" s="64">
        <f t="shared" ca="1" si="38"/>
        <v>1332.3227054528977</v>
      </c>
      <c r="K139" s="64">
        <f t="shared" ca="1" si="38"/>
        <v>1394.9806608439587</v>
      </c>
      <c r="L139" s="64">
        <f t="shared" ca="1" si="38"/>
        <v>-801.04544433216461</v>
      </c>
      <c r="M139" s="64">
        <f t="shared" ca="1" si="38"/>
        <v>765.24309329165737</v>
      </c>
      <c r="N139" s="64">
        <f t="shared" ca="1" si="38"/>
        <v>-741.90641821521274</v>
      </c>
      <c r="O139" s="115">
        <f t="shared" ca="1" si="39"/>
        <v>4423.0988333021724</v>
      </c>
      <c r="AD139">
        <f t="shared" ca="1" si="31"/>
        <v>244000</v>
      </c>
      <c r="AE139">
        <f t="shared" ca="1" si="32"/>
        <v>246000</v>
      </c>
      <c r="AF139">
        <f t="shared" ca="1" si="33"/>
        <v>1000</v>
      </c>
      <c r="AG139">
        <f t="shared" ca="1" si="34"/>
        <v>1000</v>
      </c>
    </row>
    <row r="140" spans="1:33" hidden="1" x14ac:dyDescent="0.25">
      <c r="A140" s="62">
        <f t="shared" si="40"/>
        <v>139</v>
      </c>
      <c r="B140" s="63">
        <f t="shared" ca="1" si="41"/>
        <v>0.14020676597415835</v>
      </c>
      <c r="C140" s="123">
        <f t="shared" ca="1" si="41"/>
        <v>-883.1464483489134</v>
      </c>
      <c r="D140" s="99">
        <f t="shared" ca="1" si="42"/>
        <v>11140.518820499654</v>
      </c>
      <c r="E140" s="64">
        <f t="shared" ca="1" si="41"/>
        <v>776.5533466041785</v>
      </c>
      <c r="F140" s="64">
        <f t="shared" ca="1" si="38"/>
        <v>913.86398446609451</v>
      </c>
      <c r="G140" s="64">
        <f t="shared" ca="1" si="38"/>
        <v>-486.22201443053717</v>
      </c>
      <c r="H140" s="64">
        <f t="shared" ca="1" si="38"/>
        <v>-410.09970096705592</v>
      </c>
      <c r="I140" s="64">
        <f t="shared" ca="1" si="38"/>
        <v>1754.0359149517906</v>
      </c>
      <c r="J140" s="64">
        <f t="shared" ca="1" si="38"/>
        <v>808.70272504216746</v>
      </c>
      <c r="K140" s="64">
        <f t="shared" ca="1" si="38"/>
        <v>1731.9311491599135</v>
      </c>
      <c r="L140" s="64">
        <f t="shared" ca="1" si="38"/>
        <v>1965.3478105921511</v>
      </c>
      <c r="M140" s="64">
        <f t="shared" ca="1" si="38"/>
        <v>1333.6125477869111</v>
      </c>
      <c r="N140" s="64">
        <f t="shared" ca="1" si="38"/>
        <v>-932.98846760953847</v>
      </c>
      <c r="O140" s="115">
        <f t="shared" ca="1" si="39"/>
        <v>7454.7372955960745</v>
      </c>
      <c r="AD140">
        <f t="shared" ca="1" si="31"/>
        <v>246000</v>
      </c>
      <c r="AE140">
        <f t="shared" ca="1" si="32"/>
        <v>248000</v>
      </c>
      <c r="AF140">
        <f t="shared" ca="1" si="33"/>
        <v>1000</v>
      </c>
      <c r="AG140">
        <f t="shared" ca="1" si="34"/>
        <v>1000</v>
      </c>
    </row>
    <row r="141" spans="1:33" hidden="1" x14ac:dyDescent="0.25">
      <c r="A141" s="62">
        <f t="shared" si="40"/>
        <v>140</v>
      </c>
      <c r="B141" s="63">
        <f t="shared" ca="1" si="41"/>
        <v>2.9010875319504414E-2</v>
      </c>
      <c r="C141" s="123">
        <f t="shared" ca="1" si="41"/>
        <v>20.702179460841407</v>
      </c>
      <c r="D141" s="99">
        <f t="shared" ca="1" si="42"/>
        <v>18545.310850283593</v>
      </c>
      <c r="E141" s="64">
        <f t="shared" ca="1" si="41"/>
        <v>-98.921231996832859</v>
      </c>
      <c r="F141" s="64">
        <f t="shared" ca="1" si="38"/>
        <v>440.99979630495142</v>
      </c>
      <c r="G141" s="64">
        <f t="shared" ca="1" si="38"/>
        <v>-977.36269454518856</v>
      </c>
      <c r="H141" s="64">
        <f t="shared" ca="1" si="38"/>
        <v>-699.82867638942946</v>
      </c>
      <c r="I141" s="64">
        <f t="shared" ca="1" si="38"/>
        <v>-580.09704250578477</v>
      </c>
      <c r="J141" s="64">
        <f t="shared" ca="1" si="38"/>
        <v>-257.01806774594593</v>
      </c>
      <c r="K141" s="64">
        <f t="shared" ca="1" si="38"/>
        <v>866.74956709204719</v>
      </c>
      <c r="L141" s="64">
        <f t="shared" ca="1" si="38"/>
        <v>138.04544436890831</v>
      </c>
      <c r="M141" s="64">
        <f t="shared" ca="1" si="38"/>
        <v>-998.43896908499039</v>
      </c>
      <c r="N141" s="64">
        <f t="shared" ca="1" si="38"/>
        <v>785.25491461737647</v>
      </c>
      <c r="O141" s="115">
        <f t="shared" ca="1" si="39"/>
        <v>-1380.6169598848892</v>
      </c>
      <c r="AD141">
        <f t="shared" ca="1" si="31"/>
        <v>248000</v>
      </c>
      <c r="AE141">
        <f t="shared" ca="1" si="32"/>
        <v>250000</v>
      </c>
      <c r="AF141">
        <f t="shared" ca="1" si="33"/>
        <v>1000</v>
      </c>
      <c r="AG141">
        <f t="shared" ca="1" si="34"/>
        <v>1000</v>
      </c>
    </row>
    <row r="142" spans="1:33" hidden="1" x14ac:dyDescent="0.25">
      <c r="A142" s="62">
        <f t="shared" si="40"/>
        <v>141</v>
      </c>
      <c r="B142" s="63">
        <f t="shared" ca="1" si="41"/>
        <v>9.4960856937959082E-2</v>
      </c>
      <c r="C142" s="123">
        <f t="shared" ca="1" si="41"/>
        <v>1744.3766601844443</v>
      </c>
      <c r="D142" s="99">
        <f t="shared" ca="1" si="42"/>
        <v>7201.6208602882407</v>
      </c>
      <c r="E142" s="64">
        <f t="shared" ca="1" si="41"/>
        <v>-850.72412500333621</v>
      </c>
      <c r="F142" s="64">
        <f t="shared" ca="1" si="38"/>
        <v>1852.4184530499635</v>
      </c>
      <c r="G142" s="64">
        <f t="shared" ca="1" si="38"/>
        <v>86.641328037320719</v>
      </c>
      <c r="H142" s="64">
        <f t="shared" ca="1" si="38"/>
        <v>-604.69021565981814</v>
      </c>
      <c r="I142" s="64">
        <f t="shared" ca="1" si="38"/>
        <v>295.62708818945543</v>
      </c>
      <c r="J142" s="64">
        <f t="shared" ca="1" si="38"/>
        <v>-933.9971569459625</v>
      </c>
      <c r="K142" s="64">
        <f t="shared" ca="1" si="38"/>
        <v>571.20445845571635</v>
      </c>
      <c r="L142" s="64">
        <f t="shared" ca="1" si="38"/>
        <v>1996.8180130824983</v>
      </c>
      <c r="M142" s="64">
        <f t="shared" ca="1" si="38"/>
        <v>1545.7760901863342</v>
      </c>
      <c r="N142" s="64">
        <f t="shared" ca="1" si="38"/>
        <v>-72.809770790320243</v>
      </c>
      <c r="O142" s="115">
        <f t="shared" ca="1" si="39"/>
        <v>3886.2641626018517</v>
      </c>
      <c r="AD142">
        <f t="shared" ca="1" si="31"/>
        <v>250000</v>
      </c>
      <c r="AE142">
        <f t="shared" ca="1" si="32"/>
        <v>252000</v>
      </c>
      <c r="AF142">
        <f t="shared" ca="1" si="33"/>
        <v>1000</v>
      </c>
      <c r="AG142">
        <f t="shared" ca="1" si="34"/>
        <v>1000</v>
      </c>
    </row>
    <row r="143" spans="1:33" hidden="1" x14ac:dyDescent="0.25">
      <c r="A143" s="62">
        <f t="shared" si="40"/>
        <v>142</v>
      </c>
      <c r="B143" s="63">
        <f t="shared" ca="1" si="41"/>
        <v>6.1202624992159366E-2</v>
      </c>
      <c r="C143" s="123">
        <f t="shared" ca="1" si="41"/>
        <v>571.43303890440279</v>
      </c>
      <c r="D143" s="99">
        <f t="shared" ca="1" si="42"/>
        <v>-5918.7803634585889</v>
      </c>
      <c r="E143" s="64">
        <f t="shared" ca="1" si="41"/>
        <v>1951.0525406142979</v>
      </c>
      <c r="F143" s="64">
        <f t="shared" ca="1" si="38"/>
        <v>-207.34334010944488</v>
      </c>
      <c r="G143" s="64">
        <f t="shared" ca="1" si="38"/>
        <v>1772.665285090573</v>
      </c>
      <c r="H143" s="64">
        <f t="shared" ca="1" si="38"/>
        <v>1832.9510019482129</v>
      </c>
      <c r="I143" s="64">
        <f t="shared" ca="1" si="38"/>
        <v>1703.2894225564939</v>
      </c>
      <c r="J143" s="64">
        <f t="shared" ca="1" si="38"/>
        <v>1193.3332162558265</v>
      </c>
      <c r="K143" s="64">
        <f t="shared" ca="1" si="38"/>
        <v>-544.54382474172576</v>
      </c>
      <c r="L143" s="64">
        <f t="shared" ca="1" si="38"/>
        <v>533.97351697895385</v>
      </c>
      <c r="M143" s="64">
        <f t="shared" ca="1" si="38"/>
        <v>-722.61963100294577</v>
      </c>
      <c r="N143" s="64">
        <f t="shared" ca="1" si="38"/>
        <v>982.8551768841487</v>
      </c>
      <c r="O143" s="115">
        <f t="shared" ca="1" si="39"/>
        <v>8495.6133644743913</v>
      </c>
      <c r="AD143">
        <f t="shared" ref="AD143:AD206" ca="1" si="43">AE142</f>
        <v>252000</v>
      </c>
      <c r="AE143">
        <f t="shared" ref="AE143:AE206" ca="1" si="44">AD143+$AB$8</f>
        <v>254000</v>
      </c>
      <c r="AF143">
        <f t="shared" ref="AF143:AF206" ca="1" si="45">COUNTIF($D$2:$D$1001,"&lt;"&amp;AE143)</f>
        <v>1000</v>
      </c>
      <c r="AG143">
        <f t="shared" ref="AG143:AG206" ca="1" si="46">COUNTIF($O$2:$O$1001,"&lt;"&amp;AE143)</f>
        <v>1000</v>
      </c>
    </row>
    <row r="144" spans="1:33" hidden="1" x14ac:dyDescent="0.25">
      <c r="A144" s="62">
        <f t="shared" si="40"/>
        <v>143</v>
      </c>
      <c r="B144" s="63">
        <f t="shared" ca="1" si="41"/>
        <v>5.7839410425395671E-2</v>
      </c>
      <c r="C144" s="123">
        <f t="shared" ca="1" si="41"/>
        <v>-143.03572509834925</v>
      </c>
      <c r="D144" s="99">
        <f t="shared" ca="1" si="42"/>
        <v>9154.1864972632829</v>
      </c>
      <c r="E144" s="64">
        <f t="shared" ca="1" si="41"/>
        <v>542.81058662952523</v>
      </c>
      <c r="F144" s="64">
        <f t="shared" ca="1" si="38"/>
        <v>1329.6820269394218</v>
      </c>
      <c r="G144" s="64">
        <f t="shared" ca="1" si="38"/>
        <v>-417.59178492472648</v>
      </c>
      <c r="H144" s="64">
        <f t="shared" ca="1" si="38"/>
        <v>1885.2460299736231</v>
      </c>
      <c r="I144" s="64">
        <f t="shared" ca="1" si="38"/>
        <v>877.49834724732079</v>
      </c>
      <c r="J144" s="64">
        <f t="shared" ca="1" si="38"/>
        <v>-178.72204326605356</v>
      </c>
      <c r="K144" s="64">
        <f t="shared" ca="1" si="38"/>
        <v>1721.5025043881374</v>
      </c>
      <c r="L144" s="64">
        <f t="shared" ca="1" si="38"/>
        <v>173.76989980749187</v>
      </c>
      <c r="M144" s="64">
        <f t="shared" ca="1" si="38"/>
        <v>-741.52927110895882</v>
      </c>
      <c r="N144" s="64">
        <f t="shared" ca="1" si="38"/>
        <v>932.2079930583094</v>
      </c>
      <c r="O144" s="115">
        <f t="shared" ca="1" si="39"/>
        <v>6124.8742887440912</v>
      </c>
      <c r="AD144">
        <f t="shared" ca="1" si="43"/>
        <v>254000</v>
      </c>
      <c r="AE144">
        <f t="shared" ca="1" si="44"/>
        <v>256000</v>
      </c>
      <c r="AF144">
        <f t="shared" ca="1" si="45"/>
        <v>1000</v>
      </c>
      <c r="AG144">
        <f t="shared" ca="1" si="46"/>
        <v>1000</v>
      </c>
    </row>
    <row r="145" spans="1:33" hidden="1" x14ac:dyDescent="0.25">
      <c r="A145" s="62">
        <f t="shared" si="40"/>
        <v>144</v>
      </c>
      <c r="B145" s="63">
        <f t="shared" ca="1" si="41"/>
        <v>9.3320680486705665E-2</v>
      </c>
      <c r="C145" s="123">
        <f t="shared" ca="1" si="41"/>
        <v>1248.6764116833012</v>
      </c>
      <c r="D145" s="99">
        <f t="shared" ca="1" si="42"/>
        <v>-7152.0656330201855</v>
      </c>
      <c r="E145" s="64">
        <f t="shared" ca="1" si="41"/>
        <v>1282.6395747089475</v>
      </c>
      <c r="F145" s="64">
        <f t="shared" ca="1" si="38"/>
        <v>965.76343342874623</v>
      </c>
      <c r="G145" s="64">
        <f t="shared" ca="1" si="38"/>
        <v>386.67678310506938</v>
      </c>
      <c r="H145" s="64">
        <f t="shared" ca="1" si="38"/>
        <v>-615.30294870509454</v>
      </c>
      <c r="I145" s="64">
        <f t="shared" ca="1" si="38"/>
        <v>-544.5520849673286</v>
      </c>
      <c r="J145" s="64">
        <f t="shared" ca="1" si="38"/>
        <v>-50.043561537343599</v>
      </c>
      <c r="K145" s="64">
        <f t="shared" ca="1" si="38"/>
        <v>46.259197343446608</v>
      </c>
      <c r="L145" s="64">
        <f t="shared" ca="1" si="38"/>
        <v>-621.17673754144164</v>
      </c>
      <c r="M145" s="64">
        <f t="shared" ca="1" si="38"/>
        <v>1360.2879456008761</v>
      </c>
      <c r="N145" s="64">
        <f t="shared" ca="1" si="38"/>
        <v>1483.659691813205</v>
      </c>
      <c r="O145" s="115">
        <f t="shared" ca="1" si="39"/>
        <v>3694.2112932490827</v>
      </c>
      <c r="AD145">
        <f t="shared" ca="1" si="43"/>
        <v>256000</v>
      </c>
      <c r="AE145">
        <f t="shared" ca="1" si="44"/>
        <v>258000</v>
      </c>
      <c r="AF145">
        <f t="shared" ca="1" si="45"/>
        <v>1000</v>
      </c>
      <c r="AG145">
        <f t="shared" ca="1" si="46"/>
        <v>1000</v>
      </c>
    </row>
    <row r="146" spans="1:33" hidden="1" x14ac:dyDescent="0.25">
      <c r="A146" s="62">
        <f t="shared" si="40"/>
        <v>145</v>
      </c>
      <c r="B146" s="63">
        <f t="shared" ca="1" si="41"/>
        <v>-2.4789889994643724E-2</v>
      </c>
      <c r="C146" s="123">
        <f t="shared" ca="1" si="41"/>
        <v>1965.1214670183163</v>
      </c>
      <c r="D146" s="99">
        <f t="shared" ca="1" si="42"/>
        <v>6569.8011207091376</v>
      </c>
      <c r="E146" s="64">
        <f t="shared" ca="1" si="41"/>
        <v>-145.99220167202705</v>
      </c>
      <c r="F146" s="64">
        <f t="shared" ca="1" si="38"/>
        <v>1623.3834295196168</v>
      </c>
      <c r="G146" s="64">
        <f t="shared" ca="1" si="38"/>
        <v>647.8990913042793</v>
      </c>
      <c r="H146" s="64">
        <f t="shared" ca="1" si="38"/>
        <v>1040.8613787515087</v>
      </c>
      <c r="I146" s="64">
        <f t="shared" ca="1" si="38"/>
        <v>1075.9515802180742</v>
      </c>
      <c r="J146" s="64">
        <f t="shared" ca="1" si="38"/>
        <v>436.22675331457276</v>
      </c>
      <c r="K146" s="64">
        <f t="shared" ca="1" si="38"/>
        <v>435.3493300657463</v>
      </c>
      <c r="L146" s="64">
        <f t="shared" ca="1" si="38"/>
        <v>840.97825187336605</v>
      </c>
      <c r="M146" s="64">
        <f t="shared" ca="1" si="38"/>
        <v>-122.10625484339585</v>
      </c>
      <c r="N146" s="64">
        <f t="shared" ca="1" si="38"/>
        <v>331.92390565668416</v>
      </c>
      <c r="O146" s="115">
        <f t="shared" ca="1" si="39"/>
        <v>6164.4752641884252</v>
      </c>
      <c r="AD146">
        <f t="shared" ca="1" si="43"/>
        <v>258000</v>
      </c>
      <c r="AE146">
        <f t="shared" ca="1" si="44"/>
        <v>260000</v>
      </c>
      <c r="AF146">
        <f t="shared" ca="1" si="45"/>
        <v>1000</v>
      </c>
      <c r="AG146">
        <f t="shared" ca="1" si="46"/>
        <v>1000</v>
      </c>
    </row>
    <row r="147" spans="1:33" hidden="1" x14ac:dyDescent="0.25">
      <c r="A147" s="62">
        <f t="shared" si="40"/>
        <v>146</v>
      </c>
      <c r="B147" s="63">
        <f t="shared" ca="1" si="41"/>
        <v>-5.4341919801456674E-2</v>
      </c>
      <c r="C147" s="123">
        <f t="shared" ca="1" si="41"/>
        <v>-111.40596535266931</v>
      </c>
      <c r="D147" s="99">
        <f t="shared" ca="1" si="42"/>
        <v>1888.1671671951733</v>
      </c>
      <c r="E147" s="64">
        <f t="shared" ca="1" si="41"/>
        <v>1370.2601067198536</v>
      </c>
      <c r="F147" s="64">
        <f t="shared" ca="1" si="38"/>
        <v>-133.17894327004851</v>
      </c>
      <c r="G147" s="64">
        <f t="shared" ca="1" si="38"/>
        <v>62.62045820627435</v>
      </c>
      <c r="H147" s="64">
        <f t="shared" ca="1" si="38"/>
        <v>1178.2415269395835</v>
      </c>
      <c r="I147" s="64">
        <f t="shared" ca="1" si="38"/>
        <v>-742.05011021119458</v>
      </c>
      <c r="J147" s="64">
        <f t="shared" ca="1" si="38"/>
        <v>1412.1140017887005</v>
      </c>
      <c r="K147" s="64">
        <f t="shared" ca="1" si="38"/>
        <v>1071.9764941867438</v>
      </c>
      <c r="L147" s="64">
        <f t="shared" ca="1" si="38"/>
        <v>-191.80392248276002</v>
      </c>
      <c r="M147" s="64">
        <f t="shared" ca="1" si="38"/>
        <v>756.54489275326614</v>
      </c>
      <c r="N147" s="64">
        <f t="shared" ca="1" si="38"/>
        <v>1272.4558194286235</v>
      </c>
      <c r="O147" s="115">
        <f t="shared" ca="1" si="39"/>
        <v>6057.1803240590434</v>
      </c>
      <c r="AD147">
        <f t="shared" ca="1" si="43"/>
        <v>260000</v>
      </c>
      <c r="AE147">
        <f t="shared" ca="1" si="44"/>
        <v>262000</v>
      </c>
      <c r="AF147">
        <f t="shared" ca="1" si="45"/>
        <v>1000</v>
      </c>
      <c r="AG147">
        <f t="shared" ca="1" si="46"/>
        <v>1000</v>
      </c>
    </row>
    <row r="148" spans="1:33" hidden="1" x14ac:dyDescent="0.25">
      <c r="A148" s="62">
        <f t="shared" si="40"/>
        <v>147</v>
      </c>
      <c r="B148" s="63">
        <f t="shared" ca="1" si="41"/>
        <v>-8.1421113967357212E-2</v>
      </c>
      <c r="C148" s="123">
        <f t="shared" ca="1" si="41"/>
        <v>1664.1629495941293</v>
      </c>
      <c r="D148" s="99">
        <f t="shared" ca="1" si="42"/>
        <v>13932.268030859976</v>
      </c>
      <c r="E148" s="64">
        <f t="shared" ca="1" si="41"/>
        <v>-110.31670036454194</v>
      </c>
      <c r="F148" s="64">
        <f t="shared" ca="1" si="38"/>
        <v>1090.2650094322064</v>
      </c>
      <c r="G148" s="64">
        <f t="shared" ca="1" si="38"/>
        <v>748.66775979633178</v>
      </c>
      <c r="H148" s="64">
        <f t="shared" ca="1" si="38"/>
        <v>1641.4130195483103</v>
      </c>
      <c r="I148" s="64">
        <f t="shared" ca="1" si="38"/>
        <v>505.33892094999425</v>
      </c>
      <c r="J148" s="64">
        <f t="shared" ca="1" si="38"/>
        <v>111.56121344632147</v>
      </c>
      <c r="K148" s="64">
        <f t="shared" ca="1" si="38"/>
        <v>531.68576885855111</v>
      </c>
      <c r="L148" s="64">
        <f t="shared" ca="1" si="38"/>
        <v>-990.15055542830544</v>
      </c>
      <c r="M148" s="64">
        <f t="shared" ca="1" si="38"/>
        <v>754.81321097877913</v>
      </c>
      <c r="N148" s="64">
        <f t="shared" ca="1" si="38"/>
        <v>-350.39806682116858</v>
      </c>
      <c r="O148" s="115">
        <f t="shared" ca="1" si="39"/>
        <v>3932.8795803964781</v>
      </c>
      <c r="AD148">
        <f t="shared" ca="1" si="43"/>
        <v>262000</v>
      </c>
      <c r="AE148">
        <f t="shared" ca="1" si="44"/>
        <v>264000</v>
      </c>
      <c r="AF148">
        <f t="shared" ca="1" si="45"/>
        <v>1000</v>
      </c>
      <c r="AG148">
        <f t="shared" ca="1" si="46"/>
        <v>1000</v>
      </c>
    </row>
    <row r="149" spans="1:33" hidden="1" x14ac:dyDescent="0.25">
      <c r="A149" s="62">
        <f t="shared" si="40"/>
        <v>148</v>
      </c>
      <c r="B149" s="63">
        <f t="shared" ca="1" si="41"/>
        <v>-4.3409313938005185E-2</v>
      </c>
      <c r="C149" s="123">
        <f t="shared" ca="1" si="41"/>
        <v>153.85628414059576</v>
      </c>
      <c r="D149" s="99">
        <f t="shared" ca="1" si="42"/>
        <v>14251.387076677196</v>
      </c>
      <c r="E149" s="64">
        <f t="shared" ca="1" si="41"/>
        <v>1246.8947408486206</v>
      </c>
      <c r="F149" s="64">
        <f t="shared" ca="1" si="38"/>
        <v>-577.83937316093841</v>
      </c>
      <c r="G149" s="64">
        <f t="shared" ca="1" si="38"/>
        <v>378.45344594824303</v>
      </c>
      <c r="H149" s="64">
        <f t="shared" ca="1" si="38"/>
        <v>1477.2486742141116</v>
      </c>
      <c r="I149" s="64">
        <f t="shared" ca="1" si="38"/>
        <v>89.649761010920514</v>
      </c>
      <c r="J149" s="64">
        <f t="shared" ca="1" si="38"/>
        <v>1990.1199727998351</v>
      </c>
      <c r="K149" s="64">
        <f t="shared" ca="1" si="38"/>
        <v>320.36503746138504</v>
      </c>
      <c r="L149" s="64">
        <f t="shared" ca="1" si="38"/>
        <v>590.66372156485579</v>
      </c>
      <c r="M149" s="64">
        <f t="shared" ca="1" si="38"/>
        <v>-581.93294190219547</v>
      </c>
      <c r="N149" s="64">
        <f t="shared" ca="1" si="38"/>
        <v>1238.7160974023136</v>
      </c>
      <c r="O149" s="115">
        <f t="shared" ca="1" si="39"/>
        <v>6172.3391361871518</v>
      </c>
      <c r="AD149">
        <f t="shared" ca="1" si="43"/>
        <v>264000</v>
      </c>
      <c r="AE149">
        <f t="shared" ca="1" si="44"/>
        <v>266000</v>
      </c>
      <c r="AF149">
        <f t="shared" ca="1" si="45"/>
        <v>1000</v>
      </c>
      <c r="AG149">
        <f t="shared" ca="1" si="46"/>
        <v>1000</v>
      </c>
    </row>
    <row r="150" spans="1:33" hidden="1" x14ac:dyDescent="0.25">
      <c r="A150" s="62">
        <f t="shared" si="40"/>
        <v>149</v>
      </c>
      <c r="B150" s="63">
        <f t="shared" ca="1" si="41"/>
        <v>-8.3548939357095703E-2</v>
      </c>
      <c r="C150" s="123">
        <f t="shared" ca="1" si="41"/>
        <v>1390.9239086763509</v>
      </c>
      <c r="D150" s="99">
        <f t="shared" ca="1" si="42"/>
        <v>15293.260474861623</v>
      </c>
      <c r="E150" s="64">
        <f t="shared" ca="1" si="41"/>
        <v>1467.7068895678333</v>
      </c>
      <c r="F150" s="64">
        <f t="shared" ca="1" si="38"/>
        <v>-668.91087623314502</v>
      </c>
      <c r="G150" s="64">
        <f t="shared" ca="1" si="38"/>
        <v>1415.8545006431918</v>
      </c>
      <c r="H150" s="64">
        <f t="shared" ca="1" si="38"/>
        <v>865.76895776621973</v>
      </c>
      <c r="I150" s="64">
        <f t="shared" ca="1" si="38"/>
        <v>-661.4197466854614</v>
      </c>
      <c r="J150" s="64">
        <f t="shared" ca="1" si="38"/>
        <v>1814.9346065044033</v>
      </c>
      <c r="K150" s="64">
        <f t="shared" ca="1" si="38"/>
        <v>1858.4700352661589</v>
      </c>
      <c r="L150" s="64">
        <f t="shared" ca="1" si="38"/>
        <v>1147.1379204708903</v>
      </c>
      <c r="M150" s="64">
        <f t="shared" ca="1" si="38"/>
        <v>1439.1167430661203</v>
      </c>
      <c r="N150" s="64">
        <f t="shared" ca="1" si="38"/>
        <v>-81.485291750712364</v>
      </c>
      <c r="O150" s="115">
        <f t="shared" ca="1" si="39"/>
        <v>8597.1737386154982</v>
      </c>
      <c r="AD150">
        <f t="shared" ca="1" si="43"/>
        <v>266000</v>
      </c>
      <c r="AE150">
        <f t="shared" ca="1" si="44"/>
        <v>268000</v>
      </c>
      <c r="AF150">
        <f t="shared" ca="1" si="45"/>
        <v>1000</v>
      </c>
      <c r="AG150">
        <f t="shared" ca="1" si="46"/>
        <v>1000</v>
      </c>
    </row>
    <row r="151" spans="1:33" hidden="1" x14ac:dyDescent="0.25">
      <c r="A151" s="62">
        <f t="shared" si="40"/>
        <v>150</v>
      </c>
      <c r="B151" s="63">
        <f t="shared" ca="1" si="41"/>
        <v>-5.1732374189889407E-2</v>
      </c>
      <c r="C151" s="123">
        <f t="shared" ca="1" si="41"/>
        <v>149.42902233619367</v>
      </c>
      <c r="D151" s="99">
        <f t="shared" ca="1" si="42"/>
        <v>1201.7164382212452</v>
      </c>
      <c r="E151" s="64">
        <f t="shared" ca="1" si="41"/>
        <v>1983.9922633700244</v>
      </c>
      <c r="F151" s="64">
        <f t="shared" ca="1" si="38"/>
        <v>855.18691623967027</v>
      </c>
      <c r="G151" s="64">
        <f t="shared" ca="1" si="38"/>
        <v>-672.98567251217969</v>
      </c>
      <c r="H151" s="64">
        <f t="shared" ca="1" si="38"/>
        <v>1517.277998389289</v>
      </c>
      <c r="I151" s="64">
        <f t="shared" ca="1" si="38"/>
        <v>207.34312781669789</v>
      </c>
      <c r="J151" s="64">
        <f t="shared" ca="1" si="38"/>
        <v>469.97016634319073</v>
      </c>
      <c r="K151" s="64">
        <f t="shared" ca="1" si="38"/>
        <v>-102.82104229823868</v>
      </c>
      <c r="L151" s="64">
        <f t="shared" ca="1" si="38"/>
        <v>-634.28788252728884</v>
      </c>
      <c r="M151" s="64">
        <f t="shared" ca="1" si="38"/>
        <v>890.16114811112993</v>
      </c>
      <c r="N151" s="64">
        <f t="shared" ca="1" si="38"/>
        <v>-969.85051748156138</v>
      </c>
      <c r="O151" s="115">
        <f t="shared" ca="1" si="39"/>
        <v>3543.9865054507341</v>
      </c>
      <c r="AD151">
        <f t="shared" ca="1" si="43"/>
        <v>268000</v>
      </c>
      <c r="AE151">
        <f t="shared" ca="1" si="44"/>
        <v>270000</v>
      </c>
      <c r="AF151">
        <f t="shared" ca="1" si="45"/>
        <v>1000</v>
      </c>
      <c r="AG151">
        <f t="shared" ca="1" si="46"/>
        <v>1000</v>
      </c>
    </row>
    <row r="152" spans="1:33" hidden="1" x14ac:dyDescent="0.25">
      <c r="A152" s="62">
        <f t="shared" si="40"/>
        <v>151</v>
      </c>
      <c r="B152" s="63">
        <f t="shared" ca="1" si="41"/>
        <v>-3.4765453784376135E-2</v>
      </c>
      <c r="C152" s="123">
        <f t="shared" ca="1" si="41"/>
        <v>-375.67921511126764</v>
      </c>
      <c r="D152" s="99">
        <f t="shared" ca="1" si="42"/>
        <v>8591.4492975383037</v>
      </c>
      <c r="E152" s="64">
        <f t="shared" ca="1" si="41"/>
        <v>1231.8605912750979</v>
      </c>
      <c r="F152" s="64">
        <f t="shared" ca="1" si="38"/>
        <v>1151.3503059629807</v>
      </c>
      <c r="G152" s="64">
        <f t="shared" ca="1" si="38"/>
        <v>-30.390992950170837</v>
      </c>
      <c r="H152" s="64">
        <f t="shared" ca="1" si="38"/>
        <v>1110.9207690823966</v>
      </c>
      <c r="I152" s="64">
        <f t="shared" ca="1" si="38"/>
        <v>11.440240972234312</v>
      </c>
      <c r="J152" s="64">
        <f t="shared" ca="1" si="38"/>
        <v>-75.944414433825187</v>
      </c>
      <c r="K152" s="64">
        <f t="shared" ca="1" si="38"/>
        <v>453.45706317861527</v>
      </c>
      <c r="L152" s="64">
        <f t="shared" ca="1" si="38"/>
        <v>1148.8994636372377</v>
      </c>
      <c r="M152" s="64">
        <f t="shared" ca="1" si="38"/>
        <v>46.642377388819853</v>
      </c>
      <c r="N152" s="64">
        <f t="shared" ca="1" si="38"/>
        <v>759.52149338680113</v>
      </c>
      <c r="O152" s="115">
        <f t="shared" ca="1" si="39"/>
        <v>5807.7568975001868</v>
      </c>
      <c r="AD152">
        <f t="shared" ca="1" si="43"/>
        <v>270000</v>
      </c>
      <c r="AE152">
        <f t="shared" ca="1" si="44"/>
        <v>272000</v>
      </c>
      <c r="AF152">
        <f t="shared" ca="1" si="45"/>
        <v>1000</v>
      </c>
      <c r="AG152">
        <f t="shared" ca="1" si="46"/>
        <v>1000</v>
      </c>
    </row>
    <row r="153" spans="1:33" hidden="1" x14ac:dyDescent="0.25">
      <c r="A153" s="62">
        <f t="shared" si="40"/>
        <v>152</v>
      </c>
      <c r="B153" s="63">
        <f t="shared" ca="1" si="41"/>
        <v>0.10974935850375112</v>
      </c>
      <c r="C153" s="123">
        <f t="shared" ca="1" si="41"/>
        <v>1887.5011579557679</v>
      </c>
      <c r="D153" s="99">
        <f t="shared" ca="1" si="42"/>
        <v>1276.027588378234</v>
      </c>
      <c r="E153" s="64">
        <f t="shared" ca="1" si="41"/>
        <v>250.2406722194489</v>
      </c>
      <c r="F153" s="64">
        <f t="shared" ca="1" si="38"/>
        <v>-684.08810880379417</v>
      </c>
      <c r="G153" s="64">
        <f t="shared" ca="1" si="38"/>
        <v>-35.617742584438531</v>
      </c>
      <c r="H153" s="64">
        <f t="shared" ca="1" si="38"/>
        <v>1495.2040729650607</v>
      </c>
      <c r="I153" s="64">
        <f t="shared" ca="1" si="38"/>
        <v>5.4089828874431811</v>
      </c>
      <c r="J153" s="64">
        <f t="shared" ca="1" si="38"/>
        <v>1335.6323548056257</v>
      </c>
      <c r="K153" s="64">
        <f t="shared" ca="1" si="38"/>
        <v>753.52492207085504</v>
      </c>
      <c r="L153" s="64">
        <f t="shared" ca="1" si="38"/>
        <v>-130.26207776994301</v>
      </c>
      <c r="M153" s="64">
        <f t="shared" ca="1" si="38"/>
        <v>-440.67387132592989</v>
      </c>
      <c r="N153" s="64">
        <f t="shared" ca="1" si="38"/>
        <v>-990.23333221929454</v>
      </c>
      <c r="O153" s="115">
        <f t="shared" ca="1" si="39"/>
        <v>1559.1358722450341</v>
      </c>
      <c r="AD153">
        <f t="shared" ca="1" si="43"/>
        <v>272000</v>
      </c>
      <c r="AE153">
        <f t="shared" ca="1" si="44"/>
        <v>274000</v>
      </c>
      <c r="AF153">
        <f t="shared" ca="1" si="45"/>
        <v>1000</v>
      </c>
      <c r="AG153">
        <f t="shared" ca="1" si="46"/>
        <v>1000</v>
      </c>
    </row>
    <row r="154" spans="1:33" hidden="1" x14ac:dyDescent="0.25">
      <c r="A154" s="62">
        <f t="shared" si="40"/>
        <v>153</v>
      </c>
      <c r="B154" s="63">
        <f t="shared" ca="1" si="41"/>
        <v>6.0097540319304227E-2</v>
      </c>
      <c r="C154" s="123">
        <f t="shared" ca="1" si="41"/>
        <v>112.37288566090784</v>
      </c>
      <c r="D154" s="99">
        <f t="shared" ca="1" si="42"/>
        <v>16501.253873246234</v>
      </c>
      <c r="E154" s="64">
        <f t="shared" ca="1" si="41"/>
        <v>378.9533279380114</v>
      </c>
      <c r="F154" s="64">
        <f t="shared" ca="1" si="38"/>
        <v>804.63921868795194</v>
      </c>
      <c r="G154" s="64">
        <f t="shared" ca="1" si="38"/>
        <v>-30.151393517319075</v>
      </c>
      <c r="H154" s="64">
        <f t="shared" ca="1" si="38"/>
        <v>-566.96121244514336</v>
      </c>
      <c r="I154" s="64">
        <f t="shared" ca="1" si="38"/>
        <v>1040.9312821648787</v>
      </c>
      <c r="J154" s="64">
        <f t="shared" ca="1" si="38"/>
        <v>-100.3903653641336</v>
      </c>
      <c r="K154" s="64">
        <f t="shared" ca="1" si="38"/>
        <v>552.9792832699751</v>
      </c>
      <c r="L154" s="64">
        <f t="shared" ca="1" si="38"/>
        <v>-718.08082336497182</v>
      </c>
      <c r="M154" s="64">
        <f t="shared" ca="1" si="38"/>
        <v>1866.5365406519788</v>
      </c>
      <c r="N154" s="64">
        <f t="shared" ca="1" si="38"/>
        <v>-786.9616527995214</v>
      </c>
      <c r="O154" s="115">
        <f t="shared" ca="1" si="39"/>
        <v>2441.4942052217066</v>
      </c>
      <c r="AD154">
        <f t="shared" ca="1" si="43"/>
        <v>274000</v>
      </c>
      <c r="AE154">
        <f t="shared" ca="1" si="44"/>
        <v>276000</v>
      </c>
      <c r="AF154">
        <f t="shared" ca="1" si="45"/>
        <v>1000</v>
      </c>
      <c r="AG154">
        <f t="shared" ca="1" si="46"/>
        <v>1000</v>
      </c>
    </row>
    <row r="155" spans="1:33" hidden="1" x14ac:dyDescent="0.25">
      <c r="A155" s="62">
        <f t="shared" si="40"/>
        <v>154</v>
      </c>
      <c r="B155" s="63">
        <f t="shared" ca="1" si="41"/>
        <v>2.3593611406234116E-2</v>
      </c>
      <c r="C155" s="123">
        <f t="shared" ca="1" si="41"/>
        <v>-431.44612723319739</v>
      </c>
      <c r="D155" s="99">
        <f t="shared" ca="1" si="42"/>
        <v>14211.498112977333</v>
      </c>
      <c r="E155" s="64">
        <f t="shared" ca="1" si="41"/>
        <v>599.68953159917658</v>
      </c>
      <c r="F155" s="64">
        <f t="shared" ca="1" si="38"/>
        <v>-490.26042452795468</v>
      </c>
      <c r="G155" s="64">
        <f t="shared" ca="1" si="38"/>
        <v>-129.25144057362891</v>
      </c>
      <c r="H155" s="64">
        <f t="shared" ca="1" si="38"/>
        <v>-43.951659965787151</v>
      </c>
      <c r="I155" s="64">
        <f t="shared" ca="1" si="38"/>
        <v>452.39288579565135</v>
      </c>
      <c r="J155" s="64">
        <f t="shared" ca="1" si="38"/>
        <v>1613.0558228561317</v>
      </c>
      <c r="K155" s="64">
        <f t="shared" ca="1" si="38"/>
        <v>1856.0938233845022</v>
      </c>
      <c r="L155" s="64">
        <f t="shared" ca="1" si="38"/>
        <v>-555.21123700529233</v>
      </c>
      <c r="M155" s="64">
        <f t="shared" ca="1" si="38"/>
        <v>454.13435568145837</v>
      </c>
      <c r="N155" s="64">
        <f t="shared" ca="1" si="38"/>
        <v>1604.4363466149339</v>
      </c>
      <c r="O155" s="115">
        <f t="shared" ca="1" si="39"/>
        <v>5361.1280038591904</v>
      </c>
      <c r="AD155">
        <f t="shared" ca="1" si="43"/>
        <v>276000</v>
      </c>
      <c r="AE155">
        <f t="shared" ca="1" si="44"/>
        <v>278000</v>
      </c>
      <c r="AF155">
        <f t="shared" ca="1" si="45"/>
        <v>1000</v>
      </c>
      <c r="AG155">
        <f t="shared" ca="1" si="46"/>
        <v>1000</v>
      </c>
    </row>
    <row r="156" spans="1:33" hidden="1" x14ac:dyDescent="0.25">
      <c r="A156" s="62">
        <f t="shared" si="40"/>
        <v>155</v>
      </c>
      <c r="B156" s="63">
        <f t="shared" ca="1" si="41"/>
        <v>-1.8576196860250707E-2</v>
      </c>
      <c r="C156" s="123">
        <f t="shared" ca="1" si="41"/>
        <v>1784.8739787036579</v>
      </c>
      <c r="D156" s="99">
        <f t="shared" ca="1" si="42"/>
        <v>-4412.3916809112106</v>
      </c>
      <c r="E156" s="64">
        <f t="shared" ca="1" si="41"/>
        <v>-469.62874164535248</v>
      </c>
      <c r="F156" s="64">
        <f t="shared" ca="1" si="38"/>
        <v>1307.5049363740104</v>
      </c>
      <c r="G156" s="64">
        <f t="shared" ca="1" si="38"/>
        <v>-304.00626211534762</v>
      </c>
      <c r="H156" s="64">
        <f t="shared" ca="1" si="38"/>
        <v>1697.6034957589279</v>
      </c>
      <c r="I156" s="64">
        <f t="shared" ca="1" si="38"/>
        <v>387.1142615190559</v>
      </c>
      <c r="J156" s="64">
        <f t="shared" ca="1" si="38"/>
        <v>1076.3445942159003</v>
      </c>
      <c r="K156" s="64">
        <f t="shared" ca="1" si="38"/>
        <v>215.09907092820899</v>
      </c>
      <c r="L156" s="64">
        <f t="shared" ca="1" si="38"/>
        <v>-920.81255769858376</v>
      </c>
      <c r="M156" s="64">
        <f t="shared" ca="1" si="38"/>
        <v>839.45343766711528</v>
      </c>
      <c r="N156" s="64">
        <f t="shared" ca="1" si="38"/>
        <v>-943.25709552548449</v>
      </c>
      <c r="O156" s="115">
        <f t="shared" ca="1" si="39"/>
        <v>2885.4151394784508</v>
      </c>
      <c r="AD156">
        <f t="shared" ca="1" si="43"/>
        <v>278000</v>
      </c>
      <c r="AE156">
        <f t="shared" ca="1" si="44"/>
        <v>280000</v>
      </c>
      <c r="AF156">
        <f t="shared" ca="1" si="45"/>
        <v>1000</v>
      </c>
      <c r="AG156">
        <f t="shared" ca="1" si="46"/>
        <v>1000</v>
      </c>
    </row>
    <row r="157" spans="1:33" hidden="1" x14ac:dyDescent="0.25">
      <c r="A157" s="62">
        <f t="shared" si="40"/>
        <v>156</v>
      </c>
      <c r="B157" s="63">
        <f t="shared" ca="1" si="41"/>
        <v>4.3419586785402225E-2</v>
      </c>
      <c r="C157" s="123">
        <f t="shared" ca="1" si="41"/>
        <v>481.21736310708621</v>
      </c>
      <c r="D157" s="99">
        <f t="shared" ca="1" si="42"/>
        <v>9249.5732522917042</v>
      </c>
      <c r="E157" s="64">
        <f t="shared" ca="1" si="41"/>
        <v>57.14291304678737</v>
      </c>
      <c r="F157" s="64">
        <f t="shared" ca="1" si="38"/>
        <v>1548.962899340122</v>
      </c>
      <c r="G157" s="64">
        <f t="shared" ca="1" si="38"/>
        <v>1902.9282663597937</v>
      </c>
      <c r="H157" s="64">
        <f t="shared" ca="1" si="38"/>
        <v>-717.82314087289035</v>
      </c>
      <c r="I157" s="64">
        <f t="shared" ca="1" si="38"/>
        <v>-381.03978882446739</v>
      </c>
      <c r="J157" s="64">
        <f t="shared" ca="1" si="38"/>
        <v>317.33948951008892</v>
      </c>
      <c r="K157" s="64">
        <f t="shared" ca="1" si="38"/>
        <v>-949.91128145068456</v>
      </c>
      <c r="L157" s="64">
        <f t="shared" ca="1" si="38"/>
        <v>551.93736820786046</v>
      </c>
      <c r="M157" s="64">
        <f t="shared" ca="1" si="38"/>
        <v>530.52465796851186</v>
      </c>
      <c r="N157" s="64">
        <f t="shared" ca="1" si="38"/>
        <v>805.65499875462217</v>
      </c>
      <c r="O157" s="115">
        <f t="shared" ca="1" si="39"/>
        <v>3665.7163820397445</v>
      </c>
      <c r="AD157">
        <f t="shared" ca="1" si="43"/>
        <v>280000</v>
      </c>
      <c r="AE157">
        <f t="shared" ca="1" si="44"/>
        <v>282000</v>
      </c>
      <c r="AF157">
        <f t="shared" ca="1" si="45"/>
        <v>1000</v>
      </c>
      <c r="AG157">
        <f t="shared" ca="1" si="46"/>
        <v>1000</v>
      </c>
    </row>
    <row r="158" spans="1:33" hidden="1" x14ac:dyDescent="0.25">
      <c r="A158" s="62">
        <f t="shared" si="40"/>
        <v>157</v>
      </c>
      <c r="B158" s="63">
        <f t="shared" ca="1" si="41"/>
        <v>-4.6428050728198167E-2</v>
      </c>
      <c r="C158" s="123">
        <f t="shared" ca="1" si="41"/>
        <v>-301.12370829648597</v>
      </c>
      <c r="D158" s="99">
        <f t="shared" ca="1" si="42"/>
        <v>-9761.3569046957236</v>
      </c>
      <c r="E158" s="64">
        <f t="shared" ca="1" si="41"/>
        <v>1923.0510763816758</v>
      </c>
      <c r="F158" s="64">
        <f t="shared" ca="1" si="38"/>
        <v>1443.7875779080778</v>
      </c>
      <c r="G158" s="64">
        <f t="shared" ca="1" si="38"/>
        <v>1873.4570654884571</v>
      </c>
      <c r="H158" s="64">
        <f t="shared" ref="F158:N173" ca="1" si="47">H$1*($U$1+($W$1-$U$1)*RAND())</f>
        <v>1421.7911803528152</v>
      </c>
      <c r="I158" s="64">
        <f t="shared" ca="1" si="47"/>
        <v>1050.5561057359064</v>
      </c>
      <c r="J158" s="64">
        <f t="shared" ca="1" si="47"/>
        <v>316.17928993521531</v>
      </c>
      <c r="K158" s="64">
        <f t="shared" ca="1" si="47"/>
        <v>-414.24858998701484</v>
      </c>
      <c r="L158" s="64">
        <f t="shared" ca="1" si="47"/>
        <v>579.24392614238013</v>
      </c>
      <c r="M158" s="64">
        <f t="shared" ca="1" si="47"/>
        <v>-601.15034234637722</v>
      </c>
      <c r="N158" s="64">
        <f t="shared" ca="1" si="47"/>
        <v>473.4633500770147</v>
      </c>
      <c r="O158" s="115">
        <f t="shared" ca="1" si="39"/>
        <v>8066.13063968815</v>
      </c>
      <c r="AD158">
        <f t="shared" ca="1" si="43"/>
        <v>282000</v>
      </c>
      <c r="AE158">
        <f t="shared" ca="1" si="44"/>
        <v>284000</v>
      </c>
      <c r="AF158">
        <f t="shared" ca="1" si="45"/>
        <v>1000</v>
      </c>
      <c r="AG158">
        <f t="shared" ca="1" si="46"/>
        <v>1000</v>
      </c>
    </row>
    <row r="159" spans="1:33" hidden="1" x14ac:dyDescent="0.25">
      <c r="A159" s="62">
        <f t="shared" si="40"/>
        <v>158</v>
      </c>
      <c r="B159" s="63">
        <f t="shared" ca="1" si="41"/>
        <v>3.6987204135122409E-3</v>
      </c>
      <c r="C159" s="123">
        <f t="shared" ca="1" si="41"/>
        <v>-893.39252745765725</v>
      </c>
      <c r="D159" s="99">
        <f t="shared" ca="1" si="42"/>
        <v>-9204.4706861073319</v>
      </c>
      <c r="E159" s="64">
        <f t="shared" ca="1" si="41"/>
        <v>526.90188551287042</v>
      </c>
      <c r="F159" s="64">
        <f t="shared" ca="1" si="47"/>
        <v>381.73039724026495</v>
      </c>
      <c r="G159" s="64">
        <f t="shared" ca="1" si="47"/>
        <v>-900.5377521281639</v>
      </c>
      <c r="H159" s="64">
        <f t="shared" ca="1" si="47"/>
        <v>863.87575718421704</v>
      </c>
      <c r="I159" s="64">
        <f t="shared" ca="1" si="47"/>
        <v>1065.2743599036455</v>
      </c>
      <c r="J159" s="64">
        <f t="shared" ca="1" si="47"/>
        <v>1816.2763446462995</v>
      </c>
      <c r="K159" s="64">
        <f t="shared" ca="1" si="47"/>
        <v>1687.2818852789715</v>
      </c>
      <c r="L159" s="64">
        <f t="shared" ca="1" si="47"/>
        <v>-280.30514973287899</v>
      </c>
      <c r="M159" s="64">
        <f t="shared" ca="1" si="47"/>
        <v>305.95130972036088</v>
      </c>
      <c r="N159" s="64">
        <f t="shared" ca="1" si="47"/>
        <v>696.41377012514965</v>
      </c>
      <c r="O159" s="115">
        <f t="shared" ca="1" si="39"/>
        <v>6162.8628077507365</v>
      </c>
      <c r="AD159">
        <f t="shared" ca="1" si="43"/>
        <v>284000</v>
      </c>
      <c r="AE159">
        <f t="shared" ca="1" si="44"/>
        <v>286000</v>
      </c>
      <c r="AF159">
        <f t="shared" ca="1" si="45"/>
        <v>1000</v>
      </c>
      <c r="AG159">
        <f t="shared" ca="1" si="46"/>
        <v>1000</v>
      </c>
    </row>
    <row r="160" spans="1:33" hidden="1" x14ac:dyDescent="0.25">
      <c r="A160" s="62">
        <f t="shared" si="40"/>
        <v>159</v>
      </c>
      <c r="B160" s="63">
        <f t="shared" ca="1" si="41"/>
        <v>0.1784166339905727</v>
      </c>
      <c r="C160" s="123">
        <f t="shared" ca="1" si="41"/>
        <v>1473.9050310277385</v>
      </c>
      <c r="D160" s="99">
        <f t="shared" ca="1" si="42"/>
        <v>17859.010457915938</v>
      </c>
      <c r="E160" s="64">
        <f t="shared" ca="1" si="41"/>
        <v>1025.6236444076474</v>
      </c>
      <c r="F160" s="64">
        <f t="shared" ca="1" si="47"/>
        <v>927.72125190451641</v>
      </c>
      <c r="G160" s="64">
        <f t="shared" ca="1" si="47"/>
        <v>-486.4661052140986</v>
      </c>
      <c r="H160" s="64">
        <f t="shared" ca="1" si="47"/>
        <v>-511.9272644766545</v>
      </c>
      <c r="I160" s="64">
        <f t="shared" ca="1" si="47"/>
        <v>-396.99391042697027</v>
      </c>
      <c r="J160" s="64">
        <f t="shared" ca="1" si="47"/>
        <v>601.62572146728178</v>
      </c>
      <c r="K160" s="64">
        <f t="shared" ca="1" si="47"/>
        <v>-325.33339859801487</v>
      </c>
      <c r="L160" s="64">
        <f t="shared" ca="1" si="47"/>
        <v>-317.84767857653827</v>
      </c>
      <c r="M160" s="64">
        <f t="shared" ca="1" si="47"/>
        <v>835.11019425541815</v>
      </c>
      <c r="N160" s="64">
        <f t="shared" ca="1" si="47"/>
        <v>1094.9353694572337</v>
      </c>
      <c r="O160" s="115">
        <f t="shared" ca="1" si="39"/>
        <v>2446.4478241998208</v>
      </c>
      <c r="AD160">
        <f t="shared" ca="1" si="43"/>
        <v>286000</v>
      </c>
      <c r="AE160">
        <f t="shared" ca="1" si="44"/>
        <v>288000</v>
      </c>
      <c r="AF160">
        <f t="shared" ca="1" si="45"/>
        <v>1000</v>
      </c>
      <c r="AG160">
        <f t="shared" ca="1" si="46"/>
        <v>1000</v>
      </c>
    </row>
    <row r="161" spans="1:33" hidden="1" x14ac:dyDescent="0.25">
      <c r="A161" s="62">
        <f t="shared" si="40"/>
        <v>160</v>
      </c>
      <c r="B161" s="63">
        <f t="shared" ca="1" si="41"/>
        <v>0.14057233281441658</v>
      </c>
      <c r="C161" s="123">
        <f t="shared" ca="1" si="41"/>
        <v>1469.5902738799668</v>
      </c>
      <c r="D161" s="99">
        <f t="shared" ca="1" si="42"/>
        <v>1108.7441983717874</v>
      </c>
      <c r="E161" s="64">
        <f t="shared" ca="1" si="41"/>
        <v>-8.1316749568656483</v>
      </c>
      <c r="F161" s="64">
        <f t="shared" ca="1" si="47"/>
        <v>833.0406049695099</v>
      </c>
      <c r="G161" s="64">
        <f t="shared" ca="1" si="47"/>
        <v>603.2429167182205</v>
      </c>
      <c r="H161" s="64">
        <f t="shared" ca="1" si="47"/>
        <v>1741.9409962731827</v>
      </c>
      <c r="I161" s="64">
        <f t="shared" ca="1" si="47"/>
        <v>101.92777881820103</v>
      </c>
      <c r="J161" s="64">
        <f t="shared" ca="1" si="47"/>
        <v>-518.33436274840813</v>
      </c>
      <c r="K161" s="64">
        <f t="shared" ca="1" si="47"/>
        <v>-83.11426554554788</v>
      </c>
      <c r="L161" s="64">
        <f t="shared" ca="1" si="47"/>
        <v>681.4865088708674</v>
      </c>
      <c r="M161" s="64">
        <f t="shared" ca="1" si="47"/>
        <v>-629.52970732168717</v>
      </c>
      <c r="N161" s="64">
        <f t="shared" ca="1" si="47"/>
        <v>1869.9771231221832</v>
      </c>
      <c r="O161" s="115">
        <f t="shared" ca="1" si="39"/>
        <v>4592.5059181996567</v>
      </c>
      <c r="AD161">
        <f t="shared" ca="1" si="43"/>
        <v>288000</v>
      </c>
      <c r="AE161">
        <f t="shared" ca="1" si="44"/>
        <v>290000</v>
      </c>
      <c r="AF161">
        <f t="shared" ca="1" si="45"/>
        <v>1000</v>
      </c>
      <c r="AG161">
        <f t="shared" ca="1" si="46"/>
        <v>1000</v>
      </c>
    </row>
    <row r="162" spans="1:33" hidden="1" x14ac:dyDescent="0.25">
      <c r="A162" s="62">
        <f t="shared" si="40"/>
        <v>161</v>
      </c>
      <c r="B162" s="63">
        <f t="shared" ca="1" si="41"/>
        <v>1.5502519808021822E-2</v>
      </c>
      <c r="C162" s="123">
        <f t="shared" ca="1" si="41"/>
        <v>1409.7510169671732</v>
      </c>
      <c r="D162" s="99">
        <f t="shared" ca="1" si="42"/>
        <v>14912.269252429005</v>
      </c>
      <c r="E162" s="64">
        <f t="shared" ca="1" si="41"/>
        <v>1743.9736432899747</v>
      </c>
      <c r="F162" s="64">
        <f t="shared" ca="1" si="47"/>
        <v>155.58675549917703</v>
      </c>
      <c r="G162" s="64">
        <f t="shared" ca="1" si="47"/>
        <v>818.23844528702034</v>
      </c>
      <c r="H162" s="64">
        <f t="shared" ca="1" si="47"/>
        <v>1738.5869338212797</v>
      </c>
      <c r="I162" s="64">
        <f t="shared" ca="1" si="47"/>
        <v>506.34485385725986</v>
      </c>
      <c r="J162" s="64">
        <f t="shared" ca="1" si="47"/>
        <v>862.81320637707745</v>
      </c>
      <c r="K162" s="64">
        <f t="shared" ca="1" si="47"/>
        <v>-904.55443999127692</v>
      </c>
      <c r="L162" s="64">
        <f t="shared" ca="1" si="47"/>
        <v>569.99550018597438</v>
      </c>
      <c r="M162" s="64">
        <f t="shared" ca="1" si="47"/>
        <v>641.220415735595</v>
      </c>
      <c r="N162" s="64">
        <f t="shared" ca="1" si="47"/>
        <v>-959.61770016450782</v>
      </c>
      <c r="O162" s="115">
        <f t="shared" ca="1" si="39"/>
        <v>5172.5876138975727</v>
      </c>
      <c r="AD162">
        <f t="shared" ca="1" si="43"/>
        <v>290000</v>
      </c>
      <c r="AE162">
        <f t="shared" ca="1" si="44"/>
        <v>292000</v>
      </c>
      <c r="AF162">
        <f t="shared" ca="1" si="45"/>
        <v>1000</v>
      </c>
      <c r="AG162">
        <f t="shared" ca="1" si="46"/>
        <v>1000</v>
      </c>
    </row>
    <row r="163" spans="1:33" hidden="1" x14ac:dyDescent="0.25">
      <c r="A163" s="62">
        <f t="shared" si="40"/>
        <v>162</v>
      </c>
      <c r="B163" s="63">
        <f t="shared" ca="1" si="41"/>
        <v>6.3238690958618921E-2</v>
      </c>
      <c r="C163" s="123">
        <f t="shared" ca="1" si="41"/>
        <v>-543.410287354405</v>
      </c>
      <c r="D163" s="99">
        <f t="shared" ca="1" si="42"/>
        <v>-2424.0456095881505</v>
      </c>
      <c r="E163" s="64">
        <f t="shared" ca="1" si="41"/>
        <v>513.78920607925704</v>
      </c>
      <c r="F163" s="64">
        <f t="shared" ca="1" si="47"/>
        <v>1105.9133556424895</v>
      </c>
      <c r="G163" s="64">
        <f t="shared" ca="1" si="47"/>
        <v>1518.1891012035212</v>
      </c>
      <c r="H163" s="64">
        <f t="shared" ca="1" si="47"/>
        <v>538.44644121049589</v>
      </c>
      <c r="I163" s="64">
        <f t="shared" ca="1" si="47"/>
        <v>79.761489691209945</v>
      </c>
      <c r="J163" s="64">
        <f t="shared" ca="1" si="47"/>
        <v>1479.7225813226546</v>
      </c>
      <c r="K163" s="64">
        <f t="shared" ca="1" si="47"/>
        <v>990.74058395918871</v>
      </c>
      <c r="L163" s="64">
        <f t="shared" ca="1" si="47"/>
        <v>-575.71482991289906</v>
      </c>
      <c r="M163" s="64">
        <f t="shared" ca="1" si="47"/>
        <v>750.63541281076505</v>
      </c>
      <c r="N163" s="64">
        <f t="shared" ca="1" si="47"/>
        <v>-104.7650728548212</v>
      </c>
      <c r="O163" s="115">
        <f t="shared" ca="1" si="39"/>
        <v>6296.7182691518601</v>
      </c>
      <c r="AD163">
        <f t="shared" ca="1" si="43"/>
        <v>292000</v>
      </c>
      <c r="AE163">
        <f t="shared" ca="1" si="44"/>
        <v>294000</v>
      </c>
      <c r="AF163">
        <f t="shared" ca="1" si="45"/>
        <v>1000</v>
      </c>
      <c r="AG163">
        <f t="shared" ca="1" si="46"/>
        <v>1000</v>
      </c>
    </row>
    <row r="164" spans="1:33" hidden="1" x14ac:dyDescent="0.25">
      <c r="A164" s="62">
        <f t="shared" si="40"/>
        <v>163</v>
      </c>
      <c r="B164" s="63">
        <f t="shared" ca="1" si="41"/>
        <v>0.10767506006311647</v>
      </c>
      <c r="C164" s="123">
        <f t="shared" ca="1" si="41"/>
        <v>361.65944999008161</v>
      </c>
      <c r="D164" s="99">
        <f t="shared" ca="1" si="42"/>
        <v>-6445.6834649370503</v>
      </c>
      <c r="E164" s="64">
        <f t="shared" ca="1" si="41"/>
        <v>-281.7381949079782</v>
      </c>
      <c r="F164" s="64">
        <f t="shared" ca="1" si="47"/>
        <v>1859.7654172606096</v>
      </c>
      <c r="G164" s="64">
        <f t="shared" ca="1" si="47"/>
        <v>124.28503138196074</v>
      </c>
      <c r="H164" s="64">
        <f t="shared" ca="1" si="47"/>
        <v>1020.8885948747056</v>
      </c>
      <c r="I164" s="64">
        <f t="shared" ca="1" si="47"/>
        <v>407.37150066011225</v>
      </c>
      <c r="J164" s="64">
        <f t="shared" ca="1" si="47"/>
        <v>74.578508907782862</v>
      </c>
      <c r="K164" s="64">
        <f t="shared" ca="1" si="47"/>
        <v>-302.7645981174673</v>
      </c>
      <c r="L164" s="64">
        <f t="shared" ca="1" si="47"/>
        <v>-815.64484437471469</v>
      </c>
      <c r="M164" s="64">
        <f t="shared" ca="1" si="47"/>
        <v>1169.0985620856572</v>
      </c>
      <c r="N164" s="64">
        <f t="shared" ca="1" si="47"/>
        <v>697.44160210674363</v>
      </c>
      <c r="O164" s="115">
        <f t="shared" ca="1" si="39"/>
        <v>3953.2815798774118</v>
      </c>
      <c r="AD164">
        <f t="shared" ca="1" si="43"/>
        <v>294000</v>
      </c>
      <c r="AE164">
        <f t="shared" ca="1" si="44"/>
        <v>296000</v>
      </c>
      <c r="AF164">
        <f t="shared" ca="1" si="45"/>
        <v>1000</v>
      </c>
      <c r="AG164">
        <f t="shared" ca="1" si="46"/>
        <v>1000</v>
      </c>
    </row>
    <row r="165" spans="1:33" hidden="1" x14ac:dyDescent="0.25">
      <c r="A165" s="62">
        <f t="shared" si="40"/>
        <v>164</v>
      </c>
      <c r="B165" s="63">
        <f t="shared" ca="1" si="41"/>
        <v>2.1768560280688382E-2</v>
      </c>
      <c r="C165" s="123">
        <f t="shared" ca="1" si="41"/>
        <v>399.71730384501444</v>
      </c>
      <c r="D165" s="99">
        <f t="shared" ca="1" si="42"/>
        <v>-5229.3041250551287</v>
      </c>
      <c r="E165" s="64">
        <f t="shared" ca="1" si="41"/>
        <v>1000.0061564213719</v>
      </c>
      <c r="F165" s="64">
        <f t="shared" ca="1" si="47"/>
        <v>-429.6384781315432</v>
      </c>
      <c r="G165" s="64">
        <f t="shared" ca="1" si="47"/>
        <v>1600.096895761093</v>
      </c>
      <c r="H165" s="64">
        <f t="shared" ca="1" si="47"/>
        <v>774.17297470961319</v>
      </c>
      <c r="I165" s="64">
        <f t="shared" ca="1" si="47"/>
        <v>1133.4408227590086</v>
      </c>
      <c r="J165" s="64">
        <f t="shared" ca="1" si="47"/>
        <v>1095.5320170070884</v>
      </c>
      <c r="K165" s="64">
        <f t="shared" ca="1" si="47"/>
        <v>-146.77370409719671</v>
      </c>
      <c r="L165" s="64">
        <f t="shared" ca="1" si="47"/>
        <v>-635.10434044798694</v>
      </c>
      <c r="M165" s="64">
        <f t="shared" ca="1" si="47"/>
        <v>17.843823925223628</v>
      </c>
      <c r="N165" s="64">
        <f t="shared" ca="1" si="47"/>
        <v>-962.47467285452137</v>
      </c>
      <c r="O165" s="115">
        <f t="shared" ca="1" si="39"/>
        <v>3447.1014950521503</v>
      </c>
      <c r="AD165">
        <f t="shared" ca="1" si="43"/>
        <v>296000</v>
      </c>
      <c r="AE165">
        <f t="shared" ca="1" si="44"/>
        <v>298000</v>
      </c>
      <c r="AF165">
        <f t="shared" ca="1" si="45"/>
        <v>1000</v>
      </c>
      <c r="AG165">
        <f t="shared" ca="1" si="46"/>
        <v>1000</v>
      </c>
    </row>
    <row r="166" spans="1:33" hidden="1" x14ac:dyDescent="0.25">
      <c r="A166" s="62">
        <f t="shared" si="40"/>
        <v>165</v>
      </c>
      <c r="B166" s="63">
        <f t="shared" ca="1" si="41"/>
        <v>1.7354705091985334E-2</v>
      </c>
      <c r="C166" s="123">
        <f t="shared" ca="1" si="41"/>
        <v>-736.18529485829504</v>
      </c>
      <c r="D166" s="99">
        <f t="shared" ca="1" si="42"/>
        <v>17059.288925770485</v>
      </c>
      <c r="E166" s="64">
        <f t="shared" ca="1" si="41"/>
        <v>797.33999530316896</v>
      </c>
      <c r="F166" s="64">
        <f t="shared" ca="1" si="47"/>
        <v>1449.3380338087659</v>
      </c>
      <c r="G166" s="64">
        <f t="shared" ca="1" si="47"/>
        <v>283.9910138445062</v>
      </c>
      <c r="H166" s="64">
        <f t="shared" ca="1" si="47"/>
        <v>203.89340988759136</v>
      </c>
      <c r="I166" s="64">
        <f t="shared" ca="1" si="47"/>
        <v>1220.9944106895045</v>
      </c>
      <c r="J166" s="64">
        <f t="shared" ca="1" si="47"/>
        <v>1084.878493211311</v>
      </c>
      <c r="K166" s="64">
        <f t="shared" ca="1" si="47"/>
        <v>902.98440384179912</v>
      </c>
      <c r="L166" s="64">
        <f t="shared" ca="1" si="47"/>
        <v>1583.5302434000307</v>
      </c>
      <c r="M166" s="64">
        <f t="shared" ca="1" si="47"/>
        <v>-493.81263850029575</v>
      </c>
      <c r="N166" s="64">
        <f t="shared" ca="1" si="47"/>
        <v>-519.81272381267172</v>
      </c>
      <c r="O166" s="115">
        <f t="shared" ca="1" si="39"/>
        <v>6513.3246416737093</v>
      </c>
      <c r="AD166">
        <f t="shared" ca="1" si="43"/>
        <v>298000</v>
      </c>
      <c r="AE166">
        <f t="shared" ca="1" si="44"/>
        <v>300000</v>
      </c>
      <c r="AF166">
        <f t="shared" ca="1" si="45"/>
        <v>1000</v>
      </c>
      <c r="AG166">
        <f t="shared" ca="1" si="46"/>
        <v>1000</v>
      </c>
    </row>
    <row r="167" spans="1:33" hidden="1" x14ac:dyDescent="0.25">
      <c r="A167" s="62">
        <f t="shared" si="40"/>
        <v>166</v>
      </c>
      <c r="B167" s="63">
        <f t="shared" ca="1" si="41"/>
        <v>5.2868964408301633E-2</v>
      </c>
      <c r="C167" s="123">
        <f t="shared" ca="1" si="41"/>
        <v>-630.28192844928628</v>
      </c>
      <c r="D167" s="99">
        <f t="shared" ca="1" si="42"/>
        <v>-6648.3226020686843</v>
      </c>
      <c r="E167" s="64">
        <f t="shared" ca="1" si="41"/>
        <v>473.43600440993697</v>
      </c>
      <c r="F167" s="64">
        <f t="shared" ca="1" si="47"/>
        <v>1624.2260783571037</v>
      </c>
      <c r="G167" s="64">
        <f t="shared" ca="1" si="47"/>
        <v>-893.28104866182696</v>
      </c>
      <c r="H167" s="64">
        <f t="shared" ca="1" si="47"/>
        <v>-898.95360053388424</v>
      </c>
      <c r="I167" s="64">
        <f t="shared" ca="1" si="47"/>
        <v>1624.3682042751543</v>
      </c>
      <c r="J167" s="64">
        <f t="shared" ca="1" si="47"/>
        <v>-218.60523405263567</v>
      </c>
      <c r="K167" s="64">
        <f t="shared" ca="1" si="47"/>
        <v>617.82779492725706</v>
      </c>
      <c r="L167" s="64">
        <f t="shared" ca="1" si="47"/>
        <v>813.49645061413287</v>
      </c>
      <c r="M167" s="64">
        <f t="shared" ca="1" si="47"/>
        <v>1435.0438469765443</v>
      </c>
      <c r="N167" s="64">
        <f t="shared" ca="1" si="47"/>
        <v>-635.38112196191571</v>
      </c>
      <c r="O167" s="115">
        <f t="shared" ca="1" si="39"/>
        <v>3942.177374349867</v>
      </c>
      <c r="AD167">
        <f t="shared" ca="1" si="43"/>
        <v>300000</v>
      </c>
      <c r="AE167">
        <f t="shared" ca="1" si="44"/>
        <v>302000</v>
      </c>
      <c r="AF167">
        <f t="shared" ca="1" si="45"/>
        <v>1000</v>
      </c>
      <c r="AG167">
        <f t="shared" ca="1" si="46"/>
        <v>1000</v>
      </c>
    </row>
    <row r="168" spans="1:33" hidden="1" x14ac:dyDescent="0.25">
      <c r="A168" s="62">
        <f t="shared" si="40"/>
        <v>167</v>
      </c>
      <c r="B168" s="63">
        <f t="shared" ca="1" si="41"/>
        <v>0.18659522031636003</v>
      </c>
      <c r="C168" s="123">
        <f t="shared" ca="1" si="41"/>
        <v>-200.64215076014329</v>
      </c>
      <c r="D168" s="99">
        <f t="shared" ca="1" si="42"/>
        <v>17968.695403408456</v>
      </c>
      <c r="E168" s="64">
        <f t="shared" ca="1" si="41"/>
        <v>1129.02641604629</v>
      </c>
      <c r="F168" s="64">
        <f t="shared" ca="1" si="47"/>
        <v>-755.98558348555071</v>
      </c>
      <c r="G168" s="64">
        <f t="shared" ca="1" si="47"/>
        <v>1510.9904997547849</v>
      </c>
      <c r="H168" s="64">
        <f t="shared" ca="1" si="47"/>
        <v>1755.9720845651802</v>
      </c>
      <c r="I168" s="64">
        <f t="shared" ca="1" si="47"/>
        <v>728.9172716279113</v>
      </c>
      <c r="J168" s="64">
        <f t="shared" ca="1" si="47"/>
        <v>214.53617191743754</v>
      </c>
      <c r="K168" s="64">
        <f t="shared" ca="1" si="47"/>
        <v>398.74847264252639</v>
      </c>
      <c r="L168" s="64">
        <f t="shared" ca="1" si="47"/>
        <v>1872.5176140022506</v>
      </c>
      <c r="M168" s="64">
        <f t="shared" ca="1" si="47"/>
        <v>-633.67986904339568</v>
      </c>
      <c r="N168" s="64">
        <f t="shared" ca="1" si="47"/>
        <v>959.35759129172402</v>
      </c>
      <c r="O168" s="115">
        <f t="shared" ca="1" si="39"/>
        <v>7180.4006693191586</v>
      </c>
      <c r="AD168">
        <f t="shared" ca="1" si="43"/>
        <v>302000</v>
      </c>
      <c r="AE168">
        <f t="shared" ca="1" si="44"/>
        <v>304000</v>
      </c>
      <c r="AF168">
        <f t="shared" ca="1" si="45"/>
        <v>1000</v>
      </c>
      <c r="AG168">
        <f t="shared" ca="1" si="46"/>
        <v>1000</v>
      </c>
    </row>
    <row r="169" spans="1:33" hidden="1" x14ac:dyDescent="0.25">
      <c r="A169" s="62">
        <f t="shared" si="40"/>
        <v>168</v>
      </c>
      <c r="B169" s="63">
        <f t="shared" ca="1" si="41"/>
        <v>0.19959431967282307</v>
      </c>
      <c r="C169" s="123">
        <f t="shared" ca="1" si="41"/>
        <v>-337.83043260604484</v>
      </c>
      <c r="D169" s="99">
        <f t="shared" ca="1" si="42"/>
        <v>-3290.547112130253</v>
      </c>
      <c r="E169" s="64">
        <f t="shared" ca="1" si="41"/>
        <v>737.52755276141886</v>
      </c>
      <c r="F169" s="64">
        <f t="shared" ca="1" si="47"/>
        <v>128.33091838855782</v>
      </c>
      <c r="G169" s="64">
        <f t="shared" ca="1" si="47"/>
        <v>1673.193510834692</v>
      </c>
      <c r="H169" s="64">
        <f t="shared" ca="1" si="47"/>
        <v>1543.3474590596434</v>
      </c>
      <c r="I169" s="64">
        <f t="shared" ca="1" si="47"/>
        <v>370.6672760538479</v>
      </c>
      <c r="J169" s="64">
        <f t="shared" ca="1" si="47"/>
        <v>884.23172868687288</v>
      </c>
      <c r="K169" s="64">
        <f t="shared" ca="1" si="47"/>
        <v>1635.4659021601362</v>
      </c>
      <c r="L169" s="64">
        <f t="shared" ca="1" si="47"/>
        <v>-270.41469638113642</v>
      </c>
      <c r="M169" s="64">
        <f t="shared" ca="1" si="47"/>
        <v>326.05972663649754</v>
      </c>
      <c r="N169" s="64">
        <f t="shared" ca="1" si="47"/>
        <v>38.064625579695424</v>
      </c>
      <c r="O169" s="115">
        <f t="shared" ca="1" si="39"/>
        <v>7066.4740037802258</v>
      </c>
      <c r="AD169">
        <f t="shared" ca="1" si="43"/>
        <v>304000</v>
      </c>
      <c r="AE169">
        <f t="shared" ca="1" si="44"/>
        <v>306000</v>
      </c>
      <c r="AF169">
        <f t="shared" ca="1" si="45"/>
        <v>1000</v>
      </c>
      <c r="AG169">
        <f t="shared" ca="1" si="46"/>
        <v>1000</v>
      </c>
    </row>
    <row r="170" spans="1:33" hidden="1" x14ac:dyDescent="0.25">
      <c r="A170" s="62">
        <f t="shared" si="40"/>
        <v>169</v>
      </c>
      <c r="B170" s="63">
        <f t="shared" ca="1" si="41"/>
        <v>-2.4496557102454228E-2</v>
      </c>
      <c r="C170" s="123">
        <f t="shared" ca="1" si="41"/>
        <v>-70.966027155725527</v>
      </c>
      <c r="D170" s="99">
        <f t="shared" ca="1" si="42"/>
        <v>6599.6377690986292</v>
      </c>
      <c r="E170" s="64">
        <f t="shared" ca="1" si="41"/>
        <v>-341.04457824535194</v>
      </c>
      <c r="F170" s="64">
        <f t="shared" ca="1" si="47"/>
        <v>1587.3856406036221</v>
      </c>
      <c r="G170" s="64">
        <f t="shared" ca="1" si="47"/>
        <v>423.50519887357802</v>
      </c>
      <c r="H170" s="64">
        <f t="shared" ca="1" si="47"/>
        <v>158.64727542871188</v>
      </c>
      <c r="I170" s="64">
        <f t="shared" ca="1" si="47"/>
        <v>1412.5402984890936</v>
      </c>
      <c r="J170" s="64">
        <f t="shared" ca="1" si="47"/>
        <v>-797.95104780909708</v>
      </c>
      <c r="K170" s="64">
        <f t="shared" ca="1" si="47"/>
        <v>-801.15431048382254</v>
      </c>
      <c r="L170" s="64">
        <f t="shared" ca="1" si="47"/>
        <v>1501.7628338670693</v>
      </c>
      <c r="M170" s="64">
        <f t="shared" ca="1" si="47"/>
        <v>-563.3321889241189</v>
      </c>
      <c r="N170" s="64">
        <f t="shared" ca="1" si="47"/>
        <v>622.56295484326961</v>
      </c>
      <c r="O170" s="115">
        <f t="shared" ca="1" si="39"/>
        <v>3202.9220766429544</v>
      </c>
      <c r="AD170">
        <f t="shared" ca="1" si="43"/>
        <v>306000</v>
      </c>
      <c r="AE170">
        <f t="shared" ca="1" si="44"/>
        <v>308000</v>
      </c>
      <c r="AF170">
        <f t="shared" ca="1" si="45"/>
        <v>1000</v>
      </c>
      <c r="AG170">
        <f t="shared" ca="1" si="46"/>
        <v>1000</v>
      </c>
    </row>
    <row r="171" spans="1:33" hidden="1" x14ac:dyDescent="0.25">
      <c r="A171" s="62">
        <f t="shared" si="40"/>
        <v>170</v>
      </c>
      <c r="B171" s="63">
        <f t="shared" ca="1" si="41"/>
        <v>5.4062052239502029E-3</v>
      </c>
      <c r="C171" s="123">
        <f t="shared" ca="1" si="41"/>
        <v>792.92346286377324</v>
      </c>
      <c r="D171" s="99">
        <f t="shared" ca="1" si="42"/>
        <v>11170.590934654403</v>
      </c>
      <c r="E171" s="64">
        <f t="shared" ca="1" si="41"/>
        <v>-196.53902357574734</v>
      </c>
      <c r="F171" s="64">
        <f t="shared" ca="1" si="47"/>
        <v>1765.9274552893769</v>
      </c>
      <c r="G171" s="64">
        <f t="shared" ca="1" si="47"/>
        <v>1047.0171847161728</v>
      </c>
      <c r="H171" s="64">
        <f t="shared" ca="1" si="47"/>
        <v>105.56794484666219</v>
      </c>
      <c r="I171" s="64">
        <f t="shared" ca="1" si="47"/>
        <v>757.45444871115762</v>
      </c>
      <c r="J171" s="64">
        <f t="shared" ca="1" si="47"/>
        <v>-757.84034836446722</v>
      </c>
      <c r="K171" s="64">
        <f t="shared" ca="1" si="47"/>
        <v>-815.01501237051025</v>
      </c>
      <c r="L171" s="64">
        <f t="shared" ca="1" si="47"/>
        <v>-584.38000942588008</v>
      </c>
      <c r="M171" s="64">
        <f t="shared" ca="1" si="47"/>
        <v>1224.6055341832621</v>
      </c>
      <c r="N171" s="64">
        <f t="shared" ca="1" si="47"/>
        <v>1754.7856857848574</v>
      </c>
      <c r="O171" s="115">
        <f t="shared" ca="1" si="39"/>
        <v>4301.5838597948841</v>
      </c>
      <c r="AD171">
        <f t="shared" ca="1" si="43"/>
        <v>308000</v>
      </c>
      <c r="AE171">
        <f t="shared" ca="1" si="44"/>
        <v>310000</v>
      </c>
      <c r="AF171">
        <f t="shared" ca="1" si="45"/>
        <v>1000</v>
      </c>
      <c r="AG171">
        <f t="shared" ca="1" si="46"/>
        <v>1000</v>
      </c>
    </row>
    <row r="172" spans="1:33" hidden="1" x14ac:dyDescent="0.25">
      <c r="A172" s="62">
        <f t="shared" si="40"/>
        <v>171</v>
      </c>
      <c r="B172" s="63">
        <f t="shared" ca="1" si="41"/>
        <v>2.8623133496263997E-2</v>
      </c>
      <c r="C172" s="123">
        <f t="shared" ca="1" si="41"/>
        <v>1933.1980743897557</v>
      </c>
      <c r="D172" s="99">
        <f t="shared" ca="1" si="42"/>
        <v>-601.17567487000952</v>
      </c>
      <c r="E172" s="64">
        <f t="shared" ca="1" si="41"/>
        <v>953.86865464217203</v>
      </c>
      <c r="F172" s="64">
        <f t="shared" ca="1" si="47"/>
        <v>1141.7394618129269</v>
      </c>
      <c r="G172" s="64">
        <f t="shared" ca="1" si="47"/>
        <v>-667.73699228030921</v>
      </c>
      <c r="H172" s="64">
        <f t="shared" ca="1" si="47"/>
        <v>1213.9256733823806</v>
      </c>
      <c r="I172" s="64">
        <f t="shared" ca="1" si="47"/>
        <v>788.86691791106136</v>
      </c>
      <c r="J172" s="64">
        <f t="shared" ca="1" si="47"/>
        <v>-285.4521521262339</v>
      </c>
      <c r="K172" s="64">
        <f t="shared" ca="1" si="47"/>
        <v>1477.1795101533655</v>
      </c>
      <c r="L172" s="64">
        <f t="shared" ca="1" si="47"/>
        <v>42.511619522035417</v>
      </c>
      <c r="M172" s="64">
        <f t="shared" ca="1" si="47"/>
        <v>1549.9648253471996</v>
      </c>
      <c r="N172" s="64">
        <f t="shared" ca="1" si="47"/>
        <v>-523.96949585212849</v>
      </c>
      <c r="O172" s="115">
        <f t="shared" ca="1" si="39"/>
        <v>5690.8980225124687</v>
      </c>
      <c r="AD172">
        <f t="shared" ca="1" si="43"/>
        <v>310000</v>
      </c>
      <c r="AE172">
        <f t="shared" ca="1" si="44"/>
        <v>312000</v>
      </c>
      <c r="AF172">
        <f t="shared" ca="1" si="45"/>
        <v>1000</v>
      </c>
      <c r="AG172">
        <f t="shared" ca="1" si="46"/>
        <v>1000</v>
      </c>
    </row>
    <row r="173" spans="1:33" hidden="1" x14ac:dyDescent="0.25">
      <c r="A173" s="62">
        <f t="shared" si="40"/>
        <v>172</v>
      </c>
      <c r="B173" s="63">
        <f t="shared" ca="1" si="41"/>
        <v>7.0750871331831861E-2</v>
      </c>
      <c r="C173" s="123">
        <f t="shared" ca="1" si="41"/>
        <v>1520.7375743387754</v>
      </c>
      <c r="D173" s="99">
        <f t="shared" ca="1" si="42"/>
        <v>-4051.0611368059599</v>
      </c>
      <c r="E173" s="64">
        <f t="shared" ca="1" si="41"/>
        <v>503.63673213886989</v>
      </c>
      <c r="F173" s="64">
        <f t="shared" ca="1" si="47"/>
        <v>512.20592886924737</v>
      </c>
      <c r="G173" s="64">
        <f t="shared" ca="1" si="47"/>
        <v>-220.01446837130499</v>
      </c>
      <c r="H173" s="64">
        <f t="shared" ca="1" si="47"/>
        <v>595.60035076524775</v>
      </c>
      <c r="I173" s="64">
        <f t="shared" ca="1" si="47"/>
        <v>1439.5776880793951</v>
      </c>
      <c r="J173" s="64">
        <f t="shared" ca="1" si="47"/>
        <v>279.54885952115092</v>
      </c>
      <c r="K173" s="64">
        <f t="shared" ca="1" si="47"/>
        <v>1001.6267796359341</v>
      </c>
      <c r="L173" s="64">
        <f t="shared" ca="1" si="47"/>
        <v>-726.71763700249767</v>
      </c>
      <c r="M173" s="64">
        <f t="shared" ca="1" si="47"/>
        <v>467.05470386578821</v>
      </c>
      <c r="N173" s="64">
        <f t="shared" ca="1" si="47"/>
        <v>555.95132253895008</v>
      </c>
      <c r="O173" s="115">
        <f t="shared" ca="1" si="39"/>
        <v>4408.4702600407809</v>
      </c>
      <c r="AD173">
        <f t="shared" ca="1" si="43"/>
        <v>312000</v>
      </c>
      <c r="AE173">
        <f t="shared" ca="1" si="44"/>
        <v>314000</v>
      </c>
      <c r="AF173">
        <f t="shared" ca="1" si="45"/>
        <v>1000</v>
      </c>
      <c r="AG173">
        <f t="shared" ca="1" si="46"/>
        <v>1000</v>
      </c>
    </row>
    <row r="174" spans="1:33" hidden="1" x14ac:dyDescent="0.25">
      <c r="A174" s="62">
        <f t="shared" si="40"/>
        <v>173</v>
      </c>
      <c r="B174" s="63">
        <f t="shared" ca="1" si="41"/>
        <v>-8.5501611765692848E-2</v>
      </c>
      <c r="C174" s="123">
        <f t="shared" ca="1" si="41"/>
        <v>-722.08617803990921</v>
      </c>
      <c r="D174" s="99">
        <f t="shared" ca="1" si="42"/>
        <v>19198.203860349335</v>
      </c>
      <c r="E174" s="64">
        <f t="shared" ca="1" si="41"/>
        <v>-740.94797013008167</v>
      </c>
      <c r="F174" s="64">
        <f t="shared" ref="F174:N189" ca="1" si="48">F$1*($U$1+($W$1-$U$1)*RAND())</f>
        <v>1949.8899753154033</v>
      </c>
      <c r="G174" s="64">
        <f t="shared" ca="1" si="48"/>
        <v>-425.10720459771943</v>
      </c>
      <c r="H174" s="64">
        <f t="shared" ca="1" si="48"/>
        <v>1266.7591822504073</v>
      </c>
      <c r="I174" s="64">
        <f t="shared" ca="1" si="48"/>
        <v>1801.0842555169324</v>
      </c>
      <c r="J174" s="64">
        <f t="shared" ca="1" si="48"/>
        <v>1556.6092976326104</v>
      </c>
      <c r="K174" s="64">
        <f t="shared" ca="1" si="48"/>
        <v>-500.3375274773507</v>
      </c>
      <c r="L174" s="64">
        <f t="shared" ca="1" si="48"/>
        <v>1724.9931205012144</v>
      </c>
      <c r="M174" s="64">
        <f t="shared" ca="1" si="48"/>
        <v>1539.4420031695231</v>
      </c>
      <c r="N174" s="64">
        <f t="shared" ca="1" si="48"/>
        <v>-555.5942954499493</v>
      </c>
      <c r="O174" s="115">
        <f t="shared" ca="1" si="39"/>
        <v>7616.7908367309901</v>
      </c>
      <c r="AD174">
        <f t="shared" ca="1" si="43"/>
        <v>314000</v>
      </c>
      <c r="AE174">
        <f t="shared" ca="1" si="44"/>
        <v>316000</v>
      </c>
      <c r="AF174">
        <f t="shared" ca="1" si="45"/>
        <v>1000</v>
      </c>
      <c r="AG174">
        <f t="shared" ca="1" si="46"/>
        <v>1000</v>
      </c>
    </row>
    <row r="175" spans="1:33" hidden="1" x14ac:dyDescent="0.25">
      <c r="A175" s="62">
        <f t="shared" si="40"/>
        <v>174</v>
      </c>
      <c r="B175" s="63">
        <f t="shared" ca="1" si="41"/>
        <v>7.4525692499770479E-2</v>
      </c>
      <c r="C175" s="123">
        <f t="shared" ca="1" si="41"/>
        <v>-275.41012723873979</v>
      </c>
      <c r="D175" s="99">
        <f t="shared" ca="1" si="42"/>
        <v>-3927.1805714578891</v>
      </c>
      <c r="E175" s="64">
        <f t="shared" ca="1" si="41"/>
        <v>1435.201228186892</v>
      </c>
      <c r="F175" s="64">
        <f t="shared" ca="1" si="48"/>
        <v>-903.19218572221087</v>
      </c>
      <c r="G175" s="64">
        <f t="shared" ca="1" si="48"/>
        <v>738.0617859254512</v>
      </c>
      <c r="H175" s="64">
        <f t="shared" ca="1" si="48"/>
        <v>485.04984899575999</v>
      </c>
      <c r="I175" s="64">
        <f t="shared" ca="1" si="48"/>
        <v>1021.157225078882</v>
      </c>
      <c r="J175" s="64">
        <f t="shared" ca="1" si="48"/>
        <v>-282.81271399279257</v>
      </c>
      <c r="K175" s="64">
        <f t="shared" ca="1" si="48"/>
        <v>717.61968644734611</v>
      </c>
      <c r="L175" s="64">
        <f t="shared" ca="1" si="48"/>
        <v>-655.24383139482302</v>
      </c>
      <c r="M175" s="64">
        <f t="shared" ca="1" si="48"/>
        <v>1006.7290228189338</v>
      </c>
      <c r="N175" s="64">
        <f t="shared" ca="1" si="48"/>
        <v>257.21004673662424</v>
      </c>
      <c r="O175" s="115">
        <f t="shared" ca="1" si="39"/>
        <v>3819.7801130800635</v>
      </c>
      <c r="AD175">
        <f t="shared" ca="1" si="43"/>
        <v>316000</v>
      </c>
      <c r="AE175">
        <f t="shared" ca="1" si="44"/>
        <v>318000</v>
      </c>
      <c r="AF175">
        <f t="shared" ca="1" si="45"/>
        <v>1000</v>
      </c>
      <c r="AG175">
        <f t="shared" ca="1" si="46"/>
        <v>1000</v>
      </c>
    </row>
    <row r="176" spans="1:33" hidden="1" x14ac:dyDescent="0.25">
      <c r="A176" s="62">
        <f t="shared" si="40"/>
        <v>175</v>
      </c>
      <c r="B176" s="63">
        <f t="shared" ca="1" si="41"/>
        <v>0.13877072758919098</v>
      </c>
      <c r="C176" s="123">
        <f t="shared" ca="1" si="41"/>
        <v>-216.30680124077554</v>
      </c>
      <c r="D176" s="99">
        <f t="shared" ca="1" si="42"/>
        <v>18204.024589033012</v>
      </c>
      <c r="E176" s="64">
        <f t="shared" ca="1" si="41"/>
        <v>1106.6053005733222</v>
      </c>
      <c r="F176" s="64">
        <f t="shared" ca="1" si="48"/>
        <v>-916.91543706306607</v>
      </c>
      <c r="G176" s="64">
        <f t="shared" ca="1" si="48"/>
        <v>1925.0110412645952</v>
      </c>
      <c r="H176" s="64">
        <f t="shared" ca="1" si="48"/>
        <v>774.4051026017479</v>
      </c>
      <c r="I176" s="64">
        <f t="shared" ca="1" si="48"/>
        <v>1709.628305558263</v>
      </c>
      <c r="J176" s="64">
        <f t="shared" ca="1" si="48"/>
        <v>1801.3962234528994</v>
      </c>
      <c r="K176" s="64">
        <f t="shared" ca="1" si="48"/>
        <v>1522.9730905074844</v>
      </c>
      <c r="L176" s="64">
        <f t="shared" ca="1" si="48"/>
        <v>-987.9229062097578</v>
      </c>
      <c r="M176" s="64">
        <f t="shared" ca="1" si="48"/>
        <v>515.89004435365098</v>
      </c>
      <c r="N176" s="64">
        <f t="shared" ca="1" si="48"/>
        <v>855.66033063800785</v>
      </c>
      <c r="O176" s="115">
        <f t="shared" ca="1" si="39"/>
        <v>8306.7310956771489</v>
      </c>
      <c r="AD176">
        <f t="shared" ca="1" si="43"/>
        <v>318000</v>
      </c>
      <c r="AE176">
        <f t="shared" ca="1" si="44"/>
        <v>320000</v>
      </c>
      <c r="AF176">
        <f t="shared" ca="1" si="45"/>
        <v>1000</v>
      </c>
      <c r="AG176">
        <f t="shared" ca="1" si="46"/>
        <v>1000</v>
      </c>
    </row>
    <row r="177" spans="1:33" hidden="1" x14ac:dyDescent="0.25">
      <c r="A177" s="62">
        <f t="shared" si="40"/>
        <v>176</v>
      </c>
      <c r="B177" s="63">
        <f t="shared" ca="1" si="41"/>
        <v>0.16014263085380151</v>
      </c>
      <c r="C177" s="123">
        <f t="shared" ca="1" si="41"/>
        <v>120.65775650513741</v>
      </c>
      <c r="D177" s="99">
        <f t="shared" ca="1" si="42"/>
        <v>16510.576597614338</v>
      </c>
      <c r="E177" s="64">
        <f t="shared" ca="1" si="41"/>
        <v>1854.5249590138615</v>
      </c>
      <c r="F177" s="64">
        <f t="shared" ca="1" si="48"/>
        <v>1421.7943976867837</v>
      </c>
      <c r="G177" s="64">
        <f t="shared" ca="1" si="48"/>
        <v>1105.6326106332911</v>
      </c>
      <c r="H177" s="64">
        <f t="shared" ca="1" si="48"/>
        <v>1623.0245104571641</v>
      </c>
      <c r="I177" s="64">
        <f t="shared" ca="1" si="48"/>
        <v>-817.47657450387533</v>
      </c>
      <c r="J177" s="64">
        <f t="shared" ca="1" si="48"/>
        <v>-237.25075610841085</v>
      </c>
      <c r="K177" s="64">
        <f t="shared" ca="1" si="48"/>
        <v>987.43869293073442</v>
      </c>
      <c r="L177" s="64">
        <f t="shared" ca="1" si="48"/>
        <v>-745.46998860180508</v>
      </c>
      <c r="M177" s="64">
        <f t="shared" ca="1" si="48"/>
        <v>157.09532687510159</v>
      </c>
      <c r="N177" s="64">
        <f t="shared" ca="1" si="48"/>
        <v>279.36434165273556</v>
      </c>
      <c r="O177" s="115">
        <f t="shared" ca="1" si="39"/>
        <v>5628.6775200355814</v>
      </c>
      <c r="AD177">
        <f t="shared" ca="1" si="43"/>
        <v>320000</v>
      </c>
      <c r="AE177">
        <f t="shared" ca="1" si="44"/>
        <v>322000</v>
      </c>
      <c r="AF177">
        <f t="shared" ca="1" si="45"/>
        <v>1000</v>
      </c>
      <c r="AG177">
        <f t="shared" ca="1" si="46"/>
        <v>1000</v>
      </c>
    </row>
    <row r="178" spans="1:33" hidden="1" x14ac:dyDescent="0.25">
      <c r="A178" s="62">
        <f t="shared" si="40"/>
        <v>177</v>
      </c>
      <c r="B178" s="63">
        <f t="shared" ca="1" si="41"/>
        <v>-6.4573738674394213E-2</v>
      </c>
      <c r="C178" s="123">
        <f t="shared" ca="1" si="41"/>
        <v>1184.4463040039186</v>
      </c>
      <c r="D178" s="99">
        <f t="shared" ca="1" si="42"/>
        <v>9292.4457478241875</v>
      </c>
      <c r="E178" s="64">
        <f t="shared" ca="1" si="41"/>
        <v>1217.6868183141146</v>
      </c>
      <c r="F178" s="64">
        <f t="shared" ca="1" si="48"/>
        <v>1563.630106588043</v>
      </c>
      <c r="G178" s="64">
        <f t="shared" ca="1" si="48"/>
        <v>1909.0043629494437</v>
      </c>
      <c r="H178" s="64">
        <f t="shared" ca="1" si="48"/>
        <v>1262.1122719112645</v>
      </c>
      <c r="I178" s="64">
        <f t="shared" ca="1" si="48"/>
        <v>706.02898845134621</v>
      </c>
      <c r="J178" s="64">
        <f t="shared" ca="1" si="48"/>
        <v>1997.4423913984692</v>
      </c>
      <c r="K178" s="64">
        <f t="shared" ca="1" si="48"/>
        <v>1194.7518139619017</v>
      </c>
      <c r="L178" s="64">
        <f t="shared" ca="1" si="48"/>
        <v>-327.40238223927895</v>
      </c>
      <c r="M178" s="64">
        <f t="shared" ca="1" si="48"/>
        <v>1291.9949486091277</v>
      </c>
      <c r="N178" s="64">
        <f t="shared" ca="1" si="48"/>
        <v>691.62497968569073</v>
      </c>
      <c r="O178" s="115">
        <f t="shared" ca="1" si="39"/>
        <v>11506.874299630123</v>
      </c>
      <c r="AD178">
        <f t="shared" ca="1" si="43"/>
        <v>322000</v>
      </c>
      <c r="AE178">
        <f t="shared" ca="1" si="44"/>
        <v>324000</v>
      </c>
      <c r="AF178">
        <f t="shared" ca="1" si="45"/>
        <v>1000</v>
      </c>
      <c r="AG178">
        <f t="shared" ca="1" si="46"/>
        <v>1000</v>
      </c>
    </row>
    <row r="179" spans="1:33" hidden="1" x14ac:dyDescent="0.25">
      <c r="A179" s="62">
        <f t="shared" si="40"/>
        <v>178</v>
      </c>
      <c r="B179" s="63">
        <f t="shared" ca="1" si="41"/>
        <v>-1.7933576448926347E-3</v>
      </c>
      <c r="C179" s="123">
        <f t="shared" ca="1" si="41"/>
        <v>-459.03642050199983</v>
      </c>
      <c r="D179" s="99">
        <f t="shared" ca="1" si="42"/>
        <v>-1934.040740874826</v>
      </c>
      <c r="E179" s="64">
        <f t="shared" ca="1" si="41"/>
        <v>912.88530657117144</v>
      </c>
      <c r="F179" s="64">
        <f t="shared" ca="1" si="48"/>
        <v>1152.1135898713003</v>
      </c>
      <c r="G179" s="64">
        <f t="shared" ca="1" si="48"/>
        <v>1381.4137120950268</v>
      </c>
      <c r="H179" s="64">
        <f t="shared" ca="1" si="48"/>
        <v>-791.09704325365431</v>
      </c>
      <c r="I179" s="64">
        <f t="shared" ca="1" si="48"/>
        <v>-487.44236959428849</v>
      </c>
      <c r="J179" s="64">
        <f t="shared" ca="1" si="48"/>
        <v>-508.97175015715908</v>
      </c>
      <c r="K179" s="64">
        <f t="shared" ca="1" si="48"/>
        <v>694.06481517006648</v>
      </c>
      <c r="L179" s="64">
        <f t="shared" ca="1" si="48"/>
        <v>-916.2602579505899</v>
      </c>
      <c r="M179" s="64">
        <f t="shared" ca="1" si="48"/>
        <v>1566.7380725128885</v>
      </c>
      <c r="N179" s="64">
        <f t="shared" ca="1" si="48"/>
        <v>681.58788285083347</v>
      </c>
      <c r="O179" s="115">
        <f t="shared" ca="1" si="39"/>
        <v>3685.0319581155959</v>
      </c>
      <c r="AD179">
        <f t="shared" ca="1" si="43"/>
        <v>324000</v>
      </c>
      <c r="AE179">
        <f t="shared" ca="1" si="44"/>
        <v>326000</v>
      </c>
      <c r="AF179">
        <f t="shared" ca="1" si="45"/>
        <v>1000</v>
      </c>
      <c r="AG179">
        <f t="shared" ca="1" si="46"/>
        <v>1000</v>
      </c>
    </row>
    <row r="180" spans="1:33" hidden="1" x14ac:dyDescent="0.25">
      <c r="A180" s="62">
        <f t="shared" si="40"/>
        <v>179</v>
      </c>
      <c r="B180" s="63">
        <f t="shared" ca="1" si="41"/>
        <v>0.18677685781160999</v>
      </c>
      <c r="C180" s="123">
        <f t="shared" ca="1" si="41"/>
        <v>1287.8164438422182</v>
      </c>
      <c r="D180" s="99">
        <f t="shared" ca="1" si="42"/>
        <v>-7142.3148637664881</v>
      </c>
      <c r="E180" s="64">
        <f t="shared" ca="1" si="41"/>
        <v>194.01037591917969</v>
      </c>
      <c r="F180" s="64">
        <f t="shared" ca="1" si="48"/>
        <v>-573.55157227156155</v>
      </c>
      <c r="G180" s="64">
        <f t="shared" ca="1" si="48"/>
        <v>1250.354959474126</v>
      </c>
      <c r="H180" s="64">
        <f t="shared" ca="1" si="48"/>
        <v>1935.3824043838206</v>
      </c>
      <c r="I180" s="64">
        <f t="shared" ca="1" si="48"/>
        <v>-811.87930539327454</v>
      </c>
      <c r="J180" s="64">
        <f t="shared" ca="1" si="48"/>
        <v>1123.1587975637165</v>
      </c>
      <c r="K180" s="64">
        <f t="shared" ca="1" si="48"/>
        <v>1069.1460261799452</v>
      </c>
      <c r="L180" s="64">
        <f t="shared" ca="1" si="48"/>
        <v>1139.8697325083851</v>
      </c>
      <c r="M180" s="64">
        <f t="shared" ca="1" si="48"/>
        <v>523.63625261402228</v>
      </c>
      <c r="N180" s="64">
        <f t="shared" ca="1" si="48"/>
        <v>1930.6736682605128</v>
      </c>
      <c r="O180" s="115">
        <f t="shared" ca="1" si="39"/>
        <v>7780.8013392388712</v>
      </c>
      <c r="AD180">
        <f t="shared" ca="1" si="43"/>
        <v>326000</v>
      </c>
      <c r="AE180">
        <f t="shared" ca="1" si="44"/>
        <v>328000</v>
      </c>
      <c r="AF180">
        <f t="shared" ca="1" si="45"/>
        <v>1000</v>
      </c>
      <c r="AG180">
        <f t="shared" ca="1" si="46"/>
        <v>1000</v>
      </c>
    </row>
    <row r="181" spans="1:33" hidden="1" x14ac:dyDescent="0.25">
      <c r="A181" s="62">
        <f t="shared" si="40"/>
        <v>180</v>
      </c>
      <c r="B181" s="63">
        <f t="shared" ca="1" si="41"/>
        <v>-3.9784138841543859E-2</v>
      </c>
      <c r="C181" s="123">
        <f t="shared" ca="1" si="41"/>
        <v>616.63854106749159</v>
      </c>
      <c r="D181" s="99">
        <f t="shared" ca="1" si="42"/>
        <v>267.13569234687736</v>
      </c>
      <c r="E181" s="64">
        <f t="shared" ca="1" si="41"/>
        <v>480.85085457604623</v>
      </c>
      <c r="F181" s="64">
        <f t="shared" ca="1" si="48"/>
        <v>1316.2340326302544</v>
      </c>
      <c r="G181" s="64">
        <f t="shared" ca="1" si="48"/>
        <v>1591.951226419626</v>
      </c>
      <c r="H181" s="64">
        <f t="shared" ca="1" si="48"/>
        <v>1878.6254887407724</v>
      </c>
      <c r="I181" s="64">
        <f t="shared" ca="1" si="48"/>
        <v>1369.04645267051</v>
      </c>
      <c r="J181" s="64">
        <f t="shared" ca="1" si="48"/>
        <v>-206.70068862754769</v>
      </c>
      <c r="K181" s="64">
        <f t="shared" ca="1" si="48"/>
        <v>-435.12027630165989</v>
      </c>
      <c r="L181" s="64">
        <f t="shared" ca="1" si="48"/>
        <v>-781.97107520434429</v>
      </c>
      <c r="M181" s="64">
        <f t="shared" ca="1" si="48"/>
        <v>1355.058839659257</v>
      </c>
      <c r="N181" s="64">
        <f t="shared" ca="1" si="48"/>
        <v>562.48670813410251</v>
      </c>
      <c r="O181" s="115">
        <f t="shared" ca="1" si="39"/>
        <v>7130.4615626970181</v>
      </c>
      <c r="AD181">
        <f t="shared" ca="1" si="43"/>
        <v>328000</v>
      </c>
      <c r="AE181">
        <f t="shared" ca="1" si="44"/>
        <v>330000</v>
      </c>
      <c r="AF181">
        <f t="shared" ca="1" si="45"/>
        <v>1000</v>
      </c>
      <c r="AG181">
        <f t="shared" ca="1" si="46"/>
        <v>1000</v>
      </c>
    </row>
    <row r="182" spans="1:33" hidden="1" x14ac:dyDescent="0.25">
      <c r="A182" s="62">
        <f t="shared" si="40"/>
        <v>181</v>
      </c>
      <c r="B182" s="63">
        <f t="shared" ca="1" si="41"/>
        <v>0.17886739981811065</v>
      </c>
      <c r="C182" s="123">
        <f t="shared" ca="1" si="41"/>
        <v>1134.3183956164728</v>
      </c>
      <c r="D182" s="99">
        <f t="shared" ca="1" si="42"/>
        <v>-5855.1559749658563</v>
      </c>
      <c r="E182" s="64">
        <f t="shared" ca="1" si="41"/>
        <v>1198.6108141776529</v>
      </c>
      <c r="F182" s="64">
        <f t="shared" ca="1" si="48"/>
        <v>29.299644996031439</v>
      </c>
      <c r="G182" s="64">
        <f t="shared" ca="1" si="48"/>
        <v>648.7274043478244</v>
      </c>
      <c r="H182" s="64">
        <f t="shared" ca="1" si="48"/>
        <v>-459.69572318219264</v>
      </c>
      <c r="I182" s="64">
        <f t="shared" ca="1" si="48"/>
        <v>1777.5511017702941</v>
      </c>
      <c r="J182" s="64">
        <f t="shared" ca="1" si="48"/>
        <v>791.63086801157851</v>
      </c>
      <c r="K182" s="64">
        <f t="shared" ca="1" si="48"/>
        <v>1163.9835121685694</v>
      </c>
      <c r="L182" s="64">
        <f t="shared" ca="1" si="48"/>
        <v>163.22661599236537</v>
      </c>
      <c r="M182" s="64">
        <f t="shared" ca="1" si="48"/>
        <v>1238.4694296308032</v>
      </c>
      <c r="N182" s="64">
        <f t="shared" ca="1" si="48"/>
        <v>907.35390403906717</v>
      </c>
      <c r="O182" s="115">
        <f t="shared" ca="1" si="39"/>
        <v>7459.1575719519942</v>
      </c>
      <c r="AD182">
        <f t="shared" ca="1" si="43"/>
        <v>330000</v>
      </c>
      <c r="AE182">
        <f t="shared" ca="1" si="44"/>
        <v>332000</v>
      </c>
      <c r="AF182">
        <f t="shared" ca="1" si="45"/>
        <v>1000</v>
      </c>
      <c r="AG182">
        <f t="shared" ca="1" si="46"/>
        <v>1000</v>
      </c>
    </row>
    <row r="183" spans="1:33" hidden="1" x14ac:dyDescent="0.25">
      <c r="A183" s="62">
        <f t="shared" si="40"/>
        <v>182</v>
      </c>
      <c r="B183" s="63">
        <f t="shared" ca="1" si="41"/>
        <v>0.17298886149177259</v>
      </c>
      <c r="C183" s="123">
        <f t="shared" ca="1" si="41"/>
        <v>468.83051480509005</v>
      </c>
      <c r="D183" s="99">
        <f t="shared" ca="1" si="42"/>
        <v>2752.4679231613227</v>
      </c>
      <c r="E183" s="64">
        <f t="shared" ca="1" si="41"/>
        <v>-524.21348266698624</v>
      </c>
      <c r="F183" s="64">
        <f t="shared" ca="1" si="48"/>
        <v>293.60587058499891</v>
      </c>
      <c r="G183" s="64">
        <f t="shared" ca="1" si="48"/>
        <v>-845.39383137763218</v>
      </c>
      <c r="H183" s="64">
        <f t="shared" ca="1" si="48"/>
        <v>1170.7967002667206</v>
      </c>
      <c r="I183" s="64">
        <f t="shared" ca="1" si="48"/>
        <v>-676.21230308652969</v>
      </c>
      <c r="J183" s="64">
        <f t="shared" ca="1" si="48"/>
        <v>-49.701730033074185</v>
      </c>
      <c r="K183" s="64">
        <f t="shared" ca="1" si="48"/>
        <v>1979.6982383958918</v>
      </c>
      <c r="L183" s="64">
        <f t="shared" ca="1" si="48"/>
        <v>1668.4352182860803</v>
      </c>
      <c r="M183" s="64">
        <f t="shared" ca="1" si="48"/>
        <v>915.91476071877287</v>
      </c>
      <c r="N183" s="64">
        <f t="shared" ca="1" si="48"/>
        <v>-119.90861221589432</v>
      </c>
      <c r="O183" s="115">
        <f t="shared" ca="1" si="39"/>
        <v>3813.0208288723479</v>
      </c>
      <c r="AD183">
        <f t="shared" ca="1" si="43"/>
        <v>332000</v>
      </c>
      <c r="AE183">
        <f t="shared" ca="1" si="44"/>
        <v>334000</v>
      </c>
      <c r="AF183">
        <f t="shared" ca="1" si="45"/>
        <v>1000</v>
      </c>
      <c r="AG183">
        <f t="shared" ca="1" si="46"/>
        <v>1000</v>
      </c>
    </row>
    <row r="184" spans="1:33" hidden="1" x14ac:dyDescent="0.25">
      <c r="A184" s="62">
        <f t="shared" si="40"/>
        <v>183</v>
      </c>
      <c r="B184" s="63">
        <f t="shared" ca="1" si="41"/>
        <v>-4.9685948753785812E-2</v>
      </c>
      <c r="C184" s="123">
        <f t="shared" ca="1" si="41"/>
        <v>-777.19807932047911</v>
      </c>
      <c r="D184" s="99">
        <f t="shared" ca="1" si="42"/>
        <v>-3524.5400527025613</v>
      </c>
      <c r="E184" s="64">
        <f t="shared" ca="1" si="41"/>
        <v>-160.68258446412798</v>
      </c>
      <c r="F184" s="64">
        <f t="shared" ca="1" si="48"/>
        <v>177.92084150151848</v>
      </c>
      <c r="G184" s="64">
        <f t="shared" ca="1" si="48"/>
        <v>1175.8964240967857</v>
      </c>
      <c r="H184" s="64">
        <f t="shared" ca="1" si="48"/>
        <v>728.08526039705339</v>
      </c>
      <c r="I184" s="64">
        <f t="shared" ca="1" si="48"/>
        <v>1767.2115654079687</v>
      </c>
      <c r="J184" s="64">
        <f t="shared" ca="1" si="48"/>
        <v>-211.25137466334738</v>
      </c>
      <c r="K184" s="64">
        <f t="shared" ca="1" si="48"/>
        <v>-425.01611526480491</v>
      </c>
      <c r="L184" s="64">
        <f t="shared" ca="1" si="48"/>
        <v>99.240680255277965</v>
      </c>
      <c r="M184" s="64">
        <f t="shared" ca="1" si="48"/>
        <v>893.57760400713858</v>
      </c>
      <c r="N184" s="64">
        <f t="shared" ca="1" si="48"/>
        <v>639.42272179962822</v>
      </c>
      <c r="O184" s="115">
        <f t="shared" ca="1" si="39"/>
        <v>4684.4050230730909</v>
      </c>
      <c r="AD184">
        <f t="shared" ca="1" si="43"/>
        <v>334000</v>
      </c>
      <c r="AE184">
        <f t="shared" ca="1" si="44"/>
        <v>336000</v>
      </c>
      <c r="AF184">
        <f t="shared" ca="1" si="45"/>
        <v>1000</v>
      </c>
      <c r="AG184">
        <f t="shared" ca="1" si="46"/>
        <v>1000</v>
      </c>
    </row>
    <row r="185" spans="1:33" hidden="1" x14ac:dyDescent="0.25">
      <c r="A185" s="62">
        <f t="shared" si="40"/>
        <v>184</v>
      </c>
      <c r="B185" s="63">
        <f t="shared" ca="1" si="41"/>
        <v>8.3663351440079248E-2</v>
      </c>
      <c r="C185" s="123">
        <f t="shared" ca="1" si="41"/>
        <v>-257.19226432415923</v>
      </c>
      <c r="D185" s="99">
        <f t="shared" ca="1" si="42"/>
        <v>-2715.8999052486379</v>
      </c>
      <c r="E185" s="64">
        <f t="shared" ca="1" si="41"/>
        <v>1180.2895125661348</v>
      </c>
      <c r="F185" s="64">
        <f t="shared" ca="1" si="48"/>
        <v>606.84108717792481</v>
      </c>
      <c r="G185" s="64">
        <f t="shared" ca="1" si="48"/>
        <v>1085.0310046706322</v>
      </c>
      <c r="H185" s="64">
        <f t="shared" ca="1" si="48"/>
        <v>521.58508387213169</v>
      </c>
      <c r="I185" s="64">
        <f t="shared" ca="1" si="48"/>
        <v>1085.6054081530092</v>
      </c>
      <c r="J185" s="64">
        <f t="shared" ca="1" si="48"/>
        <v>1056.570651442677</v>
      </c>
      <c r="K185" s="64">
        <f t="shared" ca="1" si="48"/>
        <v>1858.0111949902625</v>
      </c>
      <c r="L185" s="64">
        <f t="shared" ca="1" si="48"/>
        <v>-260.25736161970627</v>
      </c>
      <c r="M185" s="64">
        <f t="shared" ca="1" si="48"/>
        <v>1576.2830143120741</v>
      </c>
      <c r="N185" s="64">
        <f t="shared" ca="1" si="48"/>
        <v>1355.0516869363382</v>
      </c>
      <c r="O185" s="115">
        <f t="shared" ca="1" si="39"/>
        <v>10065.011282501477</v>
      </c>
      <c r="AD185">
        <f t="shared" ca="1" si="43"/>
        <v>336000</v>
      </c>
      <c r="AE185">
        <f t="shared" ca="1" si="44"/>
        <v>338000</v>
      </c>
      <c r="AF185">
        <f t="shared" ca="1" si="45"/>
        <v>1000</v>
      </c>
      <c r="AG185">
        <f t="shared" ca="1" si="46"/>
        <v>1000</v>
      </c>
    </row>
    <row r="186" spans="1:33" hidden="1" x14ac:dyDescent="0.25">
      <c r="A186" s="62">
        <f t="shared" si="40"/>
        <v>185</v>
      </c>
      <c r="B186" s="63">
        <f t="shared" ca="1" si="41"/>
        <v>9.0306731407769014E-2</v>
      </c>
      <c r="C186" s="123">
        <f t="shared" ca="1" si="41"/>
        <v>-518.85125217953475</v>
      </c>
      <c r="D186" s="99">
        <f t="shared" ca="1" si="42"/>
        <v>-186.11642267566398</v>
      </c>
      <c r="E186" s="64">
        <f t="shared" ca="1" si="41"/>
        <v>-6.9152414759114658</v>
      </c>
      <c r="F186" s="64">
        <f t="shared" ca="1" si="48"/>
        <v>1174.105879715617</v>
      </c>
      <c r="G186" s="64">
        <f t="shared" ca="1" si="48"/>
        <v>1069.9496953468481</v>
      </c>
      <c r="H186" s="64">
        <f t="shared" ca="1" si="48"/>
        <v>1656.1822140440156</v>
      </c>
      <c r="I186" s="64">
        <f t="shared" ca="1" si="48"/>
        <v>-266.79260722409725</v>
      </c>
      <c r="J186" s="64">
        <f t="shared" ca="1" si="48"/>
        <v>765.06990141845699</v>
      </c>
      <c r="K186" s="64">
        <f t="shared" ca="1" si="48"/>
        <v>-736.15464105002377</v>
      </c>
      <c r="L186" s="64">
        <f t="shared" ca="1" si="48"/>
        <v>1768.472947853332</v>
      </c>
      <c r="M186" s="64">
        <f t="shared" ca="1" si="48"/>
        <v>583.38561845384856</v>
      </c>
      <c r="N186" s="64">
        <f t="shared" ca="1" si="48"/>
        <v>-393.67037012491733</v>
      </c>
      <c r="O186" s="115">
        <f t="shared" ca="1" si="39"/>
        <v>5613.6333969571697</v>
      </c>
      <c r="AD186">
        <f t="shared" ca="1" si="43"/>
        <v>338000</v>
      </c>
      <c r="AE186">
        <f t="shared" ca="1" si="44"/>
        <v>340000</v>
      </c>
      <c r="AF186">
        <f t="shared" ca="1" si="45"/>
        <v>1000</v>
      </c>
      <c r="AG186">
        <f t="shared" ca="1" si="46"/>
        <v>1000</v>
      </c>
    </row>
    <row r="187" spans="1:33" hidden="1" x14ac:dyDescent="0.25">
      <c r="A187" s="62">
        <f t="shared" si="40"/>
        <v>186</v>
      </c>
      <c r="B187" s="63">
        <f t="shared" ca="1" si="41"/>
        <v>9.0845594578260941E-2</v>
      </c>
      <c r="C187" s="123">
        <f t="shared" ca="1" si="41"/>
        <v>1274.4822437435018</v>
      </c>
      <c r="D187" s="99">
        <f t="shared" ca="1" si="42"/>
        <v>11949.504637959524</v>
      </c>
      <c r="E187" s="64">
        <f t="shared" ca="1" si="41"/>
        <v>901.25276494419427</v>
      </c>
      <c r="F187" s="64">
        <f t="shared" ca="1" si="48"/>
        <v>-994.60929531713134</v>
      </c>
      <c r="G187" s="64">
        <f t="shared" ca="1" si="48"/>
        <v>-797.19617254199989</v>
      </c>
      <c r="H187" s="64">
        <f t="shared" ca="1" si="48"/>
        <v>630.82914407593421</v>
      </c>
      <c r="I187" s="64">
        <f t="shared" ca="1" si="48"/>
        <v>1796.9987480502832</v>
      </c>
      <c r="J187" s="64">
        <f t="shared" ca="1" si="48"/>
        <v>1596.8689437854719</v>
      </c>
      <c r="K187" s="64">
        <f t="shared" ca="1" si="48"/>
        <v>1844.732972059752</v>
      </c>
      <c r="L187" s="64">
        <f t="shared" ca="1" si="48"/>
        <v>452.93828028581953</v>
      </c>
      <c r="M187" s="64">
        <f t="shared" ca="1" si="48"/>
        <v>637.08918927190416</v>
      </c>
      <c r="N187" s="64">
        <f t="shared" ca="1" si="48"/>
        <v>1639.1669551787954</v>
      </c>
      <c r="O187" s="115">
        <f t="shared" ca="1" si="39"/>
        <v>7708.0715297930246</v>
      </c>
      <c r="AD187">
        <f t="shared" ca="1" si="43"/>
        <v>340000</v>
      </c>
      <c r="AE187">
        <f t="shared" ca="1" si="44"/>
        <v>342000</v>
      </c>
      <c r="AF187">
        <f t="shared" ca="1" si="45"/>
        <v>1000</v>
      </c>
      <c r="AG187">
        <f t="shared" ca="1" si="46"/>
        <v>1000</v>
      </c>
    </row>
    <row r="188" spans="1:33" hidden="1" x14ac:dyDescent="0.25">
      <c r="A188" s="62">
        <f t="shared" si="40"/>
        <v>187</v>
      </c>
      <c r="B188" s="63">
        <f t="shared" ca="1" si="41"/>
        <v>6.3347285676804366E-2</v>
      </c>
      <c r="C188" s="123">
        <f t="shared" ca="1" si="41"/>
        <v>1761.6311407389294</v>
      </c>
      <c r="D188" s="99">
        <f t="shared" ca="1" si="42"/>
        <v>-52.202596369230193</v>
      </c>
      <c r="E188" s="64">
        <f t="shared" ca="1" si="41"/>
        <v>1385.8841122295173</v>
      </c>
      <c r="F188" s="64">
        <f t="shared" ca="1" si="48"/>
        <v>-42.891112012525127</v>
      </c>
      <c r="G188" s="64">
        <f t="shared" ca="1" si="48"/>
        <v>362.08723065759619</v>
      </c>
      <c r="H188" s="64">
        <f t="shared" ca="1" si="48"/>
        <v>1430.385070081493</v>
      </c>
      <c r="I188" s="64">
        <f t="shared" ca="1" si="48"/>
        <v>-201.80601365214352</v>
      </c>
      <c r="J188" s="64">
        <f t="shared" ca="1" si="48"/>
        <v>817.7226430335927</v>
      </c>
      <c r="K188" s="64">
        <f t="shared" ca="1" si="48"/>
        <v>-307.77698266893748</v>
      </c>
      <c r="L188" s="64">
        <f t="shared" ca="1" si="48"/>
        <v>-917.21134448129487</v>
      </c>
      <c r="M188" s="64">
        <f t="shared" ca="1" si="48"/>
        <v>-849.02696862542018</v>
      </c>
      <c r="N188" s="64">
        <f t="shared" ca="1" si="48"/>
        <v>990.50576805015112</v>
      </c>
      <c r="O188" s="115">
        <f t="shared" ca="1" si="39"/>
        <v>2667.8724026120299</v>
      </c>
      <c r="AD188">
        <f t="shared" ca="1" si="43"/>
        <v>342000</v>
      </c>
      <c r="AE188">
        <f t="shared" ca="1" si="44"/>
        <v>344000</v>
      </c>
      <c r="AF188">
        <f t="shared" ca="1" si="45"/>
        <v>1000</v>
      </c>
      <c r="AG188">
        <f t="shared" ca="1" si="46"/>
        <v>1000</v>
      </c>
    </row>
    <row r="189" spans="1:33" hidden="1" x14ac:dyDescent="0.25">
      <c r="A189" s="62">
        <f t="shared" si="40"/>
        <v>188</v>
      </c>
      <c r="B189" s="63">
        <f t="shared" ca="1" si="41"/>
        <v>-6.7029398805123513E-2</v>
      </c>
      <c r="C189" s="123">
        <f t="shared" ca="1" si="41"/>
        <v>395.02306842099739</v>
      </c>
      <c r="D189" s="99">
        <f t="shared" ca="1" si="42"/>
        <v>-5979.5503365902559</v>
      </c>
      <c r="E189" s="64">
        <f t="shared" ca="1" si="41"/>
        <v>301.06376345118116</v>
      </c>
      <c r="F189" s="64">
        <f t="shared" ca="1" si="48"/>
        <v>1025.2868082370792</v>
      </c>
      <c r="G189" s="64">
        <f t="shared" ca="1" si="48"/>
        <v>-756.72172115367016</v>
      </c>
      <c r="H189" s="64">
        <f t="shared" ca="1" si="48"/>
        <v>1765.5036705187886</v>
      </c>
      <c r="I189" s="64">
        <f t="shared" ca="1" si="48"/>
        <v>734.77771848146688</v>
      </c>
      <c r="J189" s="64">
        <f t="shared" ca="1" si="48"/>
        <v>1004.10949150054</v>
      </c>
      <c r="K189" s="64">
        <f t="shared" ca="1" si="48"/>
        <v>1334.2706077753867</v>
      </c>
      <c r="L189" s="64">
        <f t="shared" ca="1" si="48"/>
        <v>547.36637401437383</v>
      </c>
      <c r="M189" s="64">
        <f t="shared" ca="1" si="48"/>
        <v>-586.7263536191399</v>
      </c>
      <c r="N189" s="64">
        <f t="shared" ca="1" si="48"/>
        <v>1137.346862809886</v>
      </c>
      <c r="O189" s="115">
        <f t="shared" ca="1" si="39"/>
        <v>6506.2772220158922</v>
      </c>
      <c r="AD189">
        <f t="shared" ca="1" si="43"/>
        <v>344000</v>
      </c>
      <c r="AE189">
        <f t="shared" ca="1" si="44"/>
        <v>346000</v>
      </c>
      <c r="AF189">
        <f t="shared" ca="1" si="45"/>
        <v>1000</v>
      </c>
      <c r="AG189">
        <f t="shared" ca="1" si="46"/>
        <v>1000</v>
      </c>
    </row>
    <row r="190" spans="1:33" hidden="1" x14ac:dyDescent="0.25">
      <c r="A190" s="62">
        <f t="shared" si="40"/>
        <v>189</v>
      </c>
      <c r="B190" s="63">
        <f t="shared" ca="1" si="41"/>
        <v>9.8674391413564072E-2</v>
      </c>
      <c r="C190" s="123">
        <f t="shared" ca="1" si="41"/>
        <v>-5.0926740670306785</v>
      </c>
      <c r="D190" s="99">
        <f t="shared" ca="1" si="42"/>
        <v>9098.3571414713133</v>
      </c>
      <c r="E190" s="64">
        <f t="shared" ca="1" si="41"/>
        <v>-106.64757874277564</v>
      </c>
      <c r="F190" s="64">
        <f t="shared" ref="F190:N193" ca="1" si="49">F$1*($U$1+($W$1-$U$1)*RAND())</f>
        <v>-689.96260918545568</v>
      </c>
      <c r="G190" s="64">
        <f t="shared" ca="1" si="49"/>
        <v>1720.9680488769111</v>
      </c>
      <c r="H190" s="64">
        <f t="shared" ca="1" si="49"/>
        <v>1667.2233117053102</v>
      </c>
      <c r="I190" s="64">
        <f t="shared" ca="1" si="49"/>
        <v>-578.35346188217602</v>
      </c>
      <c r="J190" s="64">
        <f t="shared" ca="1" si="49"/>
        <v>-397.51642357552629</v>
      </c>
      <c r="K190" s="64">
        <f t="shared" ca="1" si="49"/>
        <v>116.03894302809364</v>
      </c>
      <c r="L190" s="64">
        <f t="shared" ca="1" si="49"/>
        <v>556.29667726269372</v>
      </c>
      <c r="M190" s="64">
        <f t="shared" ca="1" si="49"/>
        <v>1507.3101832528432</v>
      </c>
      <c r="N190" s="64">
        <f t="shared" ca="1" si="49"/>
        <v>85.963594960353916</v>
      </c>
      <c r="O190" s="115">
        <f t="shared" ca="1" si="39"/>
        <v>3881.3206857002724</v>
      </c>
      <c r="AD190">
        <f t="shared" ca="1" si="43"/>
        <v>346000</v>
      </c>
      <c r="AE190">
        <f t="shared" ca="1" si="44"/>
        <v>348000</v>
      </c>
      <c r="AF190">
        <f t="shared" ca="1" si="45"/>
        <v>1000</v>
      </c>
      <c r="AG190">
        <f t="shared" ca="1" si="46"/>
        <v>1000</v>
      </c>
    </row>
    <row r="191" spans="1:33" hidden="1" x14ac:dyDescent="0.25">
      <c r="A191" s="62">
        <f t="shared" si="40"/>
        <v>190</v>
      </c>
      <c r="B191" s="63">
        <f t="shared" ca="1" si="41"/>
        <v>-5.6006769184584117E-2</v>
      </c>
      <c r="C191" s="123">
        <f t="shared" ca="1" si="41"/>
        <v>-113.83107898907855</v>
      </c>
      <c r="D191" s="99">
        <f t="shared" ca="1" si="42"/>
        <v>-3856.9168537314895</v>
      </c>
      <c r="E191" s="64">
        <f t="shared" ca="1" si="41"/>
        <v>109.41751528033534</v>
      </c>
      <c r="F191" s="64">
        <f t="shared" ca="1" si="49"/>
        <v>-865.61794371121573</v>
      </c>
      <c r="G191" s="64">
        <f t="shared" ca="1" si="49"/>
        <v>-614.70831742453993</v>
      </c>
      <c r="H191" s="64">
        <f t="shared" ca="1" si="49"/>
        <v>571.98911616437056</v>
      </c>
      <c r="I191" s="64">
        <f t="shared" ca="1" si="49"/>
        <v>-22.443697893662211</v>
      </c>
      <c r="J191" s="64">
        <f t="shared" ca="1" si="49"/>
        <v>278.54034691116385</v>
      </c>
      <c r="K191" s="64">
        <f t="shared" ca="1" si="49"/>
        <v>1203.5144667304023</v>
      </c>
      <c r="L191" s="64">
        <f t="shared" ca="1" si="49"/>
        <v>-755.49956457627354</v>
      </c>
      <c r="M191" s="64">
        <f t="shared" ca="1" si="49"/>
        <v>1938.4451386049109</v>
      </c>
      <c r="N191" s="64">
        <f t="shared" ca="1" si="49"/>
        <v>1249.0930498662392</v>
      </c>
      <c r="O191" s="115">
        <f t="shared" ca="1" si="39"/>
        <v>3092.7301099517308</v>
      </c>
      <c r="AD191">
        <f t="shared" ca="1" si="43"/>
        <v>348000</v>
      </c>
      <c r="AE191">
        <f t="shared" ca="1" si="44"/>
        <v>350000</v>
      </c>
      <c r="AF191">
        <f t="shared" ca="1" si="45"/>
        <v>1000</v>
      </c>
      <c r="AG191">
        <f t="shared" ca="1" si="46"/>
        <v>1000</v>
      </c>
    </row>
    <row r="192" spans="1:33" hidden="1" x14ac:dyDescent="0.25">
      <c r="A192" s="62">
        <f t="shared" si="40"/>
        <v>191</v>
      </c>
      <c r="B192" s="63">
        <f t="shared" ca="1" si="41"/>
        <v>0.18183215997573202</v>
      </c>
      <c r="C192" s="123">
        <f t="shared" ca="1" si="41"/>
        <v>1308.7572186060995</v>
      </c>
      <c r="D192" s="99">
        <f t="shared" ca="1" si="42"/>
        <v>18914.204760389184</v>
      </c>
      <c r="E192" s="64">
        <f t="shared" ca="1" si="41"/>
        <v>1503.6412496963178</v>
      </c>
      <c r="F192" s="64">
        <f t="shared" ca="1" si="49"/>
        <v>70.519198755313312</v>
      </c>
      <c r="G192" s="64">
        <f t="shared" ca="1" si="49"/>
        <v>-395.95055238799421</v>
      </c>
      <c r="H192" s="64">
        <f t="shared" ca="1" si="49"/>
        <v>934.46771918372144</v>
      </c>
      <c r="I192" s="64">
        <f t="shared" ca="1" si="49"/>
        <v>312.07249531269355</v>
      </c>
      <c r="J192" s="64">
        <f t="shared" ca="1" si="49"/>
        <v>-350.19640327633465</v>
      </c>
      <c r="K192" s="64">
        <f t="shared" ca="1" si="49"/>
        <v>148.65832177810915</v>
      </c>
      <c r="L192" s="64">
        <f t="shared" ca="1" si="49"/>
        <v>-425.41760791033613</v>
      </c>
      <c r="M192" s="64">
        <f t="shared" ca="1" si="49"/>
        <v>775.20475782290214</v>
      </c>
      <c r="N192" s="64">
        <f t="shared" ca="1" si="49"/>
        <v>8.5014967142324487</v>
      </c>
      <c r="O192" s="115">
        <f t="shared" ca="1" si="39"/>
        <v>2581.5006756886241</v>
      </c>
      <c r="AD192">
        <f t="shared" ca="1" si="43"/>
        <v>350000</v>
      </c>
      <c r="AE192">
        <f t="shared" ca="1" si="44"/>
        <v>352000</v>
      </c>
      <c r="AF192">
        <f t="shared" ca="1" si="45"/>
        <v>1000</v>
      </c>
      <c r="AG192">
        <f t="shared" ca="1" si="46"/>
        <v>1000</v>
      </c>
    </row>
    <row r="193" spans="1:33" hidden="1" x14ac:dyDescent="0.25">
      <c r="A193" s="62">
        <f t="shared" si="40"/>
        <v>192</v>
      </c>
      <c r="B193" s="63">
        <f t="shared" ca="1" si="41"/>
        <v>4.0609493094512228E-2</v>
      </c>
      <c r="C193" s="123">
        <f t="shared" ca="1" si="41"/>
        <v>1418.1348934225093</v>
      </c>
      <c r="D193" s="99">
        <f t="shared" ca="1" si="42"/>
        <v>5552.0386895771626</v>
      </c>
      <c r="E193" s="64">
        <f t="shared" ca="1" si="41"/>
        <v>-773.93652066998447</v>
      </c>
      <c r="F193" s="64">
        <f t="shared" ca="1" si="49"/>
        <v>1465.3070307109251</v>
      </c>
      <c r="G193" s="64">
        <f t="shared" ca="1" si="49"/>
        <v>-801.59425442085706</v>
      </c>
      <c r="H193" s="64">
        <f t="shared" ca="1" si="49"/>
        <v>1674.1089828302488</v>
      </c>
      <c r="I193" s="64">
        <f t="shared" ca="1" si="49"/>
        <v>-606.34410269139391</v>
      </c>
      <c r="J193" s="64">
        <f t="shared" ca="1" si="49"/>
        <v>1797.4979353949636</v>
      </c>
      <c r="K193" s="64">
        <f t="shared" ca="1" si="49"/>
        <v>1977.1726575527373</v>
      </c>
      <c r="L193" s="64">
        <f t="shared" ca="1" si="49"/>
        <v>266.12253423249797</v>
      </c>
      <c r="M193" s="64">
        <f t="shared" ca="1" si="49"/>
        <v>-956.48531446933475</v>
      </c>
      <c r="N193" s="64">
        <f t="shared" ca="1" si="49"/>
        <v>688.74838158796524</v>
      </c>
      <c r="O193" s="115">
        <f t="shared" ca="1" si="39"/>
        <v>4730.597330057768</v>
      </c>
      <c r="AD193">
        <f t="shared" ca="1" si="43"/>
        <v>352000</v>
      </c>
      <c r="AE193">
        <f t="shared" ca="1" si="44"/>
        <v>354000</v>
      </c>
      <c r="AF193">
        <f t="shared" ca="1" si="45"/>
        <v>1000</v>
      </c>
      <c r="AG193">
        <f t="shared" ca="1" si="46"/>
        <v>1000</v>
      </c>
    </row>
    <row r="194" spans="1:33" hidden="1" x14ac:dyDescent="0.25">
      <c r="A194" s="62">
        <f t="shared" si="40"/>
        <v>193</v>
      </c>
      <c r="B194" s="63">
        <f t="shared" ca="1" si="41"/>
        <v>0.18629115708768498</v>
      </c>
      <c r="C194" s="123">
        <f t="shared" ca="1" si="41"/>
        <v>1409.8530453933058</v>
      </c>
      <c r="D194" s="99">
        <f t="shared" ca="1" si="42"/>
        <v>1611.6851212146121</v>
      </c>
      <c r="E194" s="64">
        <f t="shared" ref="E194:N222" ca="1" si="50">E$1*($U$1+($W$1-$U$1)*RAND())</f>
        <v>1280.2485912848579</v>
      </c>
      <c r="F194" s="64">
        <f t="shared" ca="1" si="50"/>
        <v>-570.7621423104257</v>
      </c>
      <c r="G194" s="64">
        <f t="shared" ca="1" si="50"/>
        <v>454.92144688942528</v>
      </c>
      <c r="H194" s="64">
        <f t="shared" ca="1" si="50"/>
        <v>1692.7041058097773</v>
      </c>
      <c r="I194" s="64">
        <f t="shared" ca="1" si="50"/>
        <v>-818.63639103211813</v>
      </c>
      <c r="J194" s="64">
        <f t="shared" ca="1" si="50"/>
        <v>1308.97765032338</v>
      </c>
      <c r="K194" s="64">
        <f t="shared" ca="1" si="50"/>
        <v>1951.5344243564605</v>
      </c>
      <c r="L194" s="64">
        <f t="shared" ca="1" si="50"/>
        <v>-97.972603921461229</v>
      </c>
      <c r="M194" s="64">
        <f t="shared" ca="1" si="50"/>
        <v>641.63353477756391</v>
      </c>
      <c r="N194" s="64">
        <f t="shared" ca="1" si="50"/>
        <v>1636.2347703768007</v>
      </c>
      <c r="O194" s="115">
        <f t="shared" ref="O194:O257" ca="1" si="51">SUM(E194:N194)</f>
        <v>7478.8833865542611</v>
      </c>
      <c r="AD194">
        <f t="shared" ca="1" si="43"/>
        <v>354000</v>
      </c>
      <c r="AE194">
        <f t="shared" ca="1" si="44"/>
        <v>356000</v>
      </c>
      <c r="AF194">
        <f t="shared" ca="1" si="45"/>
        <v>1000</v>
      </c>
      <c r="AG194">
        <f t="shared" ca="1" si="46"/>
        <v>1000</v>
      </c>
    </row>
    <row r="195" spans="1:33" hidden="1" x14ac:dyDescent="0.25">
      <c r="A195" s="62">
        <f t="shared" ref="A195:A258" si="52">1+A194</f>
        <v>194</v>
      </c>
      <c r="B195" s="63">
        <f t="shared" ref="B195:E258" ca="1" si="53">B$1*($U$1+($W$1-$U$1)*RAND())</f>
        <v>-9.6606082114213343E-2</v>
      </c>
      <c r="C195" s="123">
        <f t="shared" ca="1" si="53"/>
        <v>1579.5004743572508</v>
      </c>
      <c r="D195" s="99">
        <f t="shared" ca="1" si="42"/>
        <v>942.78371924932662</v>
      </c>
      <c r="E195" s="64">
        <f t="shared" ca="1" si="53"/>
        <v>-734.73374032143101</v>
      </c>
      <c r="F195" s="64">
        <f t="shared" ca="1" si="50"/>
        <v>1416.605306645087</v>
      </c>
      <c r="G195" s="64">
        <f t="shared" ca="1" si="50"/>
        <v>722.64828715608246</v>
      </c>
      <c r="H195" s="64">
        <f t="shared" ca="1" si="50"/>
        <v>1303.6758736062202</v>
      </c>
      <c r="I195" s="64">
        <f t="shared" ca="1" si="50"/>
        <v>-406.27663926279007</v>
      </c>
      <c r="J195" s="64">
        <f t="shared" ca="1" si="50"/>
        <v>-122.88300377848643</v>
      </c>
      <c r="K195" s="64">
        <f t="shared" ca="1" si="50"/>
        <v>-631.30876229117496</v>
      </c>
      <c r="L195" s="64">
        <f t="shared" ca="1" si="50"/>
        <v>-89.118084900456779</v>
      </c>
      <c r="M195" s="64">
        <f t="shared" ca="1" si="50"/>
        <v>1951.4631612515084</v>
      </c>
      <c r="N195" s="64">
        <f t="shared" ca="1" si="50"/>
        <v>-945.98736462467468</v>
      </c>
      <c r="O195" s="115">
        <f t="shared" ca="1" si="51"/>
        <v>2464.0850334798838</v>
      </c>
      <c r="AD195">
        <f t="shared" ca="1" si="43"/>
        <v>356000</v>
      </c>
      <c r="AE195">
        <f t="shared" ca="1" si="44"/>
        <v>358000</v>
      </c>
      <c r="AF195">
        <f t="shared" ca="1" si="45"/>
        <v>1000</v>
      </c>
      <c r="AG195">
        <f t="shared" ca="1" si="46"/>
        <v>1000</v>
      </c>
    </row>
    <row r="196" spans="1:33" hidden="1" x14ac:dyDescent="0.25">
      <c r="A196" s="62">
        <f t="shared" si="52"/>
        <v>195</v>
      </c>
      <c r="B196" s="63">
        <f t="shared" ca="1" si="53"/>
        <v>9.5947818115569156E-2</v>
      </c>
      <c r="C196" s="123">
        <f t="shared" ca="1" si="53"/>
        <v>-909.20158579712074</v>
      </c>
      <c r="D196" s="99">
        <f t="shared" ca="1" si="42"/>
        <v>19879.305795742443</v>
      </c>
      <c r="E196" s="64">
        <f t="shared" ca="1" si="53"/>
        <v>244.69718319346759</v>
      </c>
      <c r="F196" s="64">
        <f t="shared" ca="1" si="50"/>
        <v>-358.5638648799615</v>
      </c>
      <c r="G196" s="64">
        <f t="shared" ca="1" si="50"/>
        <v>-151.13185224896421</v>
      </c>
      <c r="H196" s="64">
        <f t="shared" ca="1" si="50"/>
        <v>613.18181134409599</v>
      </c>
      <c r="I196" s="64">
        <f t="shared" ca="1" si="50"/>
        <v>-961.83204204967285</v>
      </c>
      <c r="J196" s="64">
        <f t="shared" ca="1" si="50"/>
        <v>-680.63778270322371</v>
      </c>
      <c r="K196" s="64">
        <f t="shared" ca="1" si="50"/>
        <v>275.19095583719263</v>
      </c>
      <c r="L196" s="64">
        <f t="shared" ca="1" si="50"/>
        <v>-643.96228885928349</v>
      </c>
      <c r="M196" s="64">
        <f t="shared" ca="1" si="50"/>
        <v>1785.8754736672824</v>
      </c>
      <c r="N196" s="64">
        <f t="shared" ca="1" si="50"/>
        <v>514.32789471278659</v>
      </c>
      <c r="O196" s="115">
        <f t="shared" ca="1" si="51"/>
        <v>637.1454880137195</v>
      </c>
      <c r="AD196">
        <f t="shared" ca="1" si="43"/>
        <v>358000</v>
      </c>
      <c r="AE196">
        <f t="shared" ca="1" si="44"/>
        <v>360000</v>
      </c>
      <c r="AF196">
        <f t="shared" ca="1" si="45"/>
        <v>1000</v>
      </c>
      <c r="AG196">
        <f t="shared" ca="1" si="46"/>
        <v>1000</v>
      </c>
    </row>
    <row r="197" spans="1:33" hidden="1" x14ac:dyDescent="0.25">
      <c r="A197" s="62">
        <f t="shared" si="52"/>
        <v>196</v>
      </c>
      <c r="B197" s="63">
        <f t="shared" ca="1" si="53"/>
        <v>9.494085246579359E-2</v>
      </c>
      <c r="C197" s="123">
        <f t="shared" ca="1" si="53"/>
        <v>1233.1161950744349</v>
      </c>
      <c r="D197" s="99">
        <f t="shared" ca="1" si="42"/>
        <v>-7287.2420828904797</v>
      </c>
      <c r="E197" s="64">
        <f t="shared" ca="1" si="53"/>
        <v>1940.8417110195116</v>
      </c>
      <c r="F197" s="64">
        <f t="shared" ca="1" si="50"/>
        <v>-170.24737920520019</v>
      </c>
      <c r="G197" s="64">
        <f t="shared" ca="1" si="50"/>
        <v>1089.1114322829903</v>
      </c>
      <c r="H197" s="64">
        <f t="shared" ca="1" si="50"/>
        <v>1794.1038642865401</v>
      </c>
      <c r="I197" s="64">
        <f t="shared" ca="1" si="50"/>
        <v>1001.0678847201946</v>
      </c>
      <c r="J197" s="64">
        <f t="shared" ca="1" si="50"/>
        <v>880.06383454088984</v>
      </c>
      <c r="K197" s="64">
        <f t="shared" ca="1" si="50"/>
        <v>1120.5212534851346</v>
      </c>
      <c r="L197" s="64">
        <f t="shared" ca="1" si="50"/>
        <v>-17.482462502274171</v>
      </c>
      <c r="M197" s="64">
        <f t="shared" ca="1" si="50"/>
        <v>1646.8903356066176</v>
      </c>
      <c r="N197" s="64">
        <f t="shared" ca="1" si="50"/>
        <v>-645.30086567977094</v>
      </c>
      <c r="O197" s="115">
        <f t="shared" ca="1" si="51"/>
        <v>8639.5696085546351</v>
      </c>
      <c r="AD197">
        <f t="shared" ca="1" si="43"/>
        <v>360000</v>
      </c>
      <c r="AE197">
        <f t="shared" ca="1" si="44"/>
        <v>362000</v>
      </c>
      <c r="AF197">
        <f t="shared" ca="1" si="45"/>
        <v>1000</v>
      </c>
      <c r="AG197">
        <f t="shared" ca="1" si="46"/>
        <v>1000</v>
      </c>
    </row>
    <row r="198" spans="1:33" hidden="1" x14ac:dyDescent="0.25">
      <c r="A198" s="62">
        <f t="shared" si="52"/>
        <v>197</v>
      </c>
      <c r="B198" s="63">
        <f t="shared" ca="1" si="53"/>
        <v>0.14101770058656077</v>
      </c>
      <c r="C198" s="123">
        <f t="shared" ca="1" si="53"/>
        <v>1086.3198338866337</v>
      </c>
      <c r="D198" s="99">
        <f t="shared" ref="D198:D262" ca="1" si="54">D$1*($U$1+($W$1-$U$1)*RAND())</f>
        <v>8896.4755445135434</v>
      </c>
      <c r="E198" s="64">
        <f t="shared" ca="1" si="53"/>
        <v>1326.3046167658458</v>
      </c>
      <c r="F198" s="64">
        <f t="shared" ca="1" si="50"/>
        <v>-364.12223930396476</v>
      </c>
      <c r="G198" s="64">
        <f t="shared" ca="1" si="50"/>
        <v>592.76549274138199</v>
      </c>
      <c r="H198" s="64">
        <f t="shared" ca="1" si="50"/>
        <v>-79.729820151490102</v>
      </c>
      <c r="I198" s="64">
        <f t="shared" ca="1" si="50"/>
        <v>1227.9988289580981</v>
      </c>
      <c r="J198" s="64">
        <f t="shared" ca="1" si="50"/>
        <v>-882.26807226064864</v>
      </c>
      <c r="K198" s="64">
        <f t="shared" ca="1" si="50"/>
        <v>1410.6805060401107</v>
      </c>
      <c r="L198" s="64">
        <f t="shared" ca="1" si="50"/>
        <v>245.01001168170887</v>
      </c>
      <c r="M198" s="64">
        <f t="shared" ca="1" si="50"/>
        <v>492.62167348890165</v>
      </c>
      <c r="N198" s="64">
        <f t="shared" ca="1" si="50"/>
        <v>209.55493781912901</v>
      </c>
      <c r="O198" s="115">
        <f t="shared" ca="1" si="51"/>
        <v>4178.8159357790728</v>
      </c>
      <c r="AD198">
        <f t="shared" ca="1" si="43"/>
        <v>362000</v>
      </c>
      <c r="AE198">
        <f t="shared" ca="1" si="44"/>
        <v>364000</v>
      </c>
      <c r="AF198">
        <f t="shared" ca="1" si="45"/>
        <v>1000</v>
      </c>
      <c r="AG198">
        <f t="shared" ca="1" si="46"/>
        <v>1000</v>
      </c>
    </row>
    <row r="199" spans="1:33" hidden="1" x14ac:dyDescent="0.25">
      <c r="A199" s="62">
        <f t="shared" si="52"/>
        <v>198</v>
      </c>
      <c r="B199" s="63">
        <f t="shared" ca="1" si="53"/>
        <v>0.19748545251968078</v>
      </c>
      <c r="C199" s="123">
        <f t="shared" ca="1" si="53"/>
        <v>1596.8041088568432</v>
      </c>
      <c r="D199" s="99">
        <f t="shared" ca="1" si="54"/>
        <v>13280.175332495091</v>
      </c>
      <c r="E199" s="64">
        <f t="shared" ca="1" si="53"/>
        <v>-970.01144705735237</v>
      </c>
      <c r="F199" s="64">
        <f t="shared" ca="1" si="50"/>
        <v>391.13577773512401</v>
      </c>
      <c r="G199" s="64">
        <f t="shared" ca="1" si="50"/>
        <v>348.938766531309</v>
      </c>
      <c r="H199" s="64">
        <f t="shared" ca="1" si="50"/>
        <v>314.80462466220189</v>
      </c>
      <c r="I199" s="64">
        <f t="shared" ca="1" si="50"/>
        <v>1188.3895232420491</v>
      </c>
      <c r="J199" s="64">
        <f t="shared" ca="1" si="50"/>
        <v>669.9722244900305</v>
      </c>
      <c r="K199" s="64">
        <f t="shared" ca="1" si="50"/>
        <v>190.16014903724482</v>
      </c>
      <c r="L199" s="64">
        <f t="shared" ca="1" si="50"/>
        <v>1339.7212071808733</v>
      </c>
      <c r="M199" s="64">
        <f t="shared" ca="1" si="50"/>
        <v>1922.9768161210845</v>
      </c>
      <c r="N199" s="64">
        <f t="shared" ca="1" si="50"/>
        <v>-457.50817535376206</v>
      </c>
      <c r="O199" s="115">
        <f t="shared" ca="1" si="51"/>
        <v>4938.5794665888034</v>
      </c>
      <c r="AD199">
        <f t="shared" ca="1" si="43"/>
        <v>364000</v>
      </c>
      <c r="AE199">
        <f t="shared" ca="1" si="44"/>
        <v>366000</v>
      </c>
      <c r="AF199">
        <f t="shared" ca="1" si="45"/>
        <v>1000</v>
      </c>
      <c r="AG199">
        <f t="shared" ca="1" si="46"/>
        <v>1000</v>
      </c>
    </row>
    <row r="200" spans="1:33" hidden="1" x14ac:dyDescent="0.25">
      <c r="A200" s="62">
        <f t="shared" si="52"/>
        <v>199</v>
      </c>
      <c r="B200" s="63">
        <f t="shared" ca="1" si="53"/>
        <v>2.8596012384075498E-2</v>
      </c>
      <c r="C200" s="123">
        <f t="shared" ca="1" si="53"/>
        <v>176.43655340646382</v>
      </c>
      <c r="D200" s="99">
        <f t="shared" ca="1" si="54"/>
        <v>8213.5753241566745</v>
      </c>
      <c r="E200" s="64">
        <f t="shared" ca="1" si="53"/>
        <v>-76.217835356410106</v>
      </c>
      <c r="F200" s="64">
        <f t="shared" ca="1" si="50"/>
        <v>315.13742759792075</v>
      </c>
      <c r="G200" s="64">
        <f t="shared" ca="1" si="50"/>
        <v>952.42277251614519</v>
      </c>
      <c r="H200" s="64">
        <f t="shared" ca="1" si="50"/>
        <v>1204.8867471922272</v>
      </c>
      <c r="I200" s="64">
        <f t="shared" ca="1" si="50"/>
        <v>-602.41405070937878</v>
      </c>
      <c r="J200" s="64">
        <f t="shared" ca="1" si="50"/>
        <v>1353.9349946973425</v>
      </c>
      <c r="K200" s="64">
        <f t="shared" ca="1" si="50"/>
        <v>794.83657126110029</v>
      </c>
      <c r="L200" s="64">
        <f t="shared" ca="1" si="50"/>
        <v>1342.8947699116306</v>
      </c>
      <c r="M200" s="64">
        <f t="shared" ca="1" si="50"/>
        <v>560.17111526924953</v>
      </c>
      <c r="N200" s="64">
        <f t="shared" ca="1" si="50"/>
        <v>1904.0911824054483</v>
      </c>
      <c r="O200" s="115">
        <f t="shared" ca="1" si="51"/>
        <v>7749.7436947852757</v>
      </c>
      <c r="AD200">
        <f t="shared" ca="1" si="43"/>
        <v>366000</v>
      </c>
      <c r="AE200">
        <f t="shared" ca="1" si="44"/>
        <v>368000</v>
      </c>
      <c r="AF200">
        <f t="shared" ca="1" si="45"/>
        <v>1000</v>
      </c>
      <c r="AG200">
        <f t="shared" ca="1" si="46"/>
        <v>1000</v>
      </c>
    </row>
    <row r="201" spans="1:33" hidden="1" x14ac:dyDescent="0.25">
      <c r="A201" s="62">
        <f t="shared" si="52"/>
        <v>200</v>
      </c>
      <c r="B201" s="63">
        <f t="shared" ca="1" si="53"/>
        <v>-4.6759691753133298E-2</v>
      </c>
      <c r="C201" s="123">
        <f t="shared" ca="1" si="53"/>
        <v>535.76607277894038</v>
      </c>
      <c r="D201" s="99">
        <f t="shared" ca="1" si="54"/>
        <v>-2315.6502491887636</v>
      </c>
      <c r="E201" s="64">
        <f t="shared" ca="1" si="53"/>
        <v>304.6754051495318</v>
      </c>
      <c r="F201" s="64">
        <f t="shared" ca="1" si="50"/>
        <v>-967.08191596997256</v>
      </c>
      <c r="G201" s="64">
        <f t="shared" ca="1" si="50"/>
        <v>167.78815013070962</v>
      </c>
      <c r="H201" s="64">
        <f t="shared" ca="1" si="50"/>
        <v>1587.2395996018665</v>
      </c>
      <c r="I201" s="64">
        <f t="shared" ca="1" si="50"/>
        <v>-576.17433410118281</v>
      </c>
      <c r="J201" s="64">
        <f t="shared" ca="1" si="50"/>
        <v>206.63154874474441</v>
      </c>
      <c r="K201" s="64">
        <f t="shared" ca="1" si="50"/>
        <v>676.26545824177515</v>
      </c>
      <c r="L201" s="64">
        <f t="shared" ca="1" si="50"/>
        <v>374.83287968546165</v>
      </c>
      <c r="M201" s="64">
        <f t="shared" ca="1" si="50"/>
        <v>1720.6766858428578</v>
      </c>
      <c r="N201" s="64">
        <f t="shared" ca="1" si="50"/>
        <v>-566.71442812925079</v>
      </c>
      <c r="O201" s="115">
        <f t="shared" ca="1" si="51"/>
        <v>2928.1390491965408</v>
      </c>
      <c r="AD201">
        <f t="shared" ca="1" si="43"/>
        <v>368000</v>
      </c>
      <c r="AE201">
        <f t="shared" ca="1" si="44"/>
        <v>370000</v>
      </c>
      <c r="AF201">
        <f t="shared" ca="1" si="45"/>
        <v>1000</v>
      </c>
      <c r="AG201">
        <f t="shared" ca="1" si="46"/>
        <v>1000</v>
      </c>
    </row>
    <row r="202" spans="1:33" hidden="1" x14ac:dyDescent="0.25">
      <c r="A202" s="62">
        <f t="shared" si="52"/>
        <v>201</v>
      </c>
      <c r="B202" s="63">
        <f t="shared" ca="1" si="53"/>
        <v>6.1844393827911598E-2</v>
      </c>
      <c r="C202" s="123">
        <f t="shared" ca="1" si="53"/>
        <v>172.07002247635785</v>
      </c>
      <c r="D202" s="99">
        <f t="shared" ca="1" si="54"/>
        <v>14708.966379144949</v>
      </c>
      <c r="E202" s="64">
        <f t="shared" ca="1" si="53"/>
        <v>-696.88356321237188</v>
      </c>
      <c r="F202" s="64">
        <f t="shared" ca="1" si="50"/>
        <v>466.98588881386752</v>
      </c>
      <c r="G202" s="64">
        <f t="shared" ca="1" si="50"/>
        <v>1777.5933319412377</v>
      </c>
      <c r="H202" s="64">
        <f t="shared" ca="1" si="50"/>
        <v>513.77575291324024</v>
      </c>
      <c r="I202" s="64">
        <f t="shared" ca="1" si="50"/>
        <v>1090.8906502283451</v>
      </c>
      <c r="J202" s="64">
        <f t="shared" ca="1" si="50"/>
        <v>-201.92206096754373</v>
      </c>
      <c r="K202" s="64">
        <f t="shared" ca="1" si="50"/>
        <v>-21.189931536873541</v>
      </c>
      <c r="L202" s="64">
        <f t="shared" ca="1" si="50"/>
        <v>-665.14007139429089</v>
      </c>
      <c r="M202" s="64">
        <f t="shared" ca="1" si="50"/>
        <v>-853.51588406046619</v>
      </c>
      <c r="N202" s="64">
        <f t="shared" ca="1" si="50"/>
        <v>817.32870496324631</v>
      </c>
      <c r="O202" s="115">
        <f t="shared" ca="1" si="51"/>
        <v>2227.9228176883908</v>
      </c>
      <c r="AD202">
        <f t="shared" ca="1" si="43"/>
        <v>370000</v>
      </c>
      <c r="AE202">
        <f t="shared" ca="1" si="44"/>
        <v>372000</v>
      </c>
      <c r="AF202">
        <f t="shared" ca="1" si="45"/>
        <v>1000</v>
      </c>
      <c r="AG202">
        <f t="shared" ca="1" si="46"/>
        <v>1000</v>
      </c>
    </row>
    <row r="203" spans="1:33" hidden="1" x14ac:dyDescent="0.25">
      <c r="A203" s="62">
        <f t="shared" si="52"/>
        <v>202</v>
      </c>
      <c r="B203" s="63">
        <f t="shared" ca="1" si="53"/>
        <v>0.13698588043655291</v>
      </c>
      <c r="C203" s="123">
        <f t="shared" ca="1" si="53"/>
        <v>-750.40186927875061</v>
      </c>
      <c r="D203" s="99">
        <f t="shared" ca="1" si="54"/>
        <v>-7028.1681423829114</v>
      </c>
      <c r="E203" s="64">
        <f t="shared" ca="1" si="53"/>
        <v>-580.38859159021604</v>
      </c>
      <c r="F203" s="64">
        <f t="shared" ca="1" si="50"/>
        <v>-957.82050510056513</v>
      </c>
      <c r="G203" s="64">
        <f t="shared" ca="1" si="50"/>
        <v>-131.3425130955892</v>
      </c>
      <c r="H203" s="64">
        <f t="shared" ca="1" si="50"/>
        <v>-493.42124488814551</v>
      </c>
      <c r="I203" s="64">
        <f t="shared" ca="1" si="50"/>
        <v>-936.18413230010242</v>
      </c>
      <c r="J203" s="64">
        <f t="shared" ca="1" si="50"/>
        <v>1736.817300283263</v>
      </c>
      <c r="K203" s="64">
        <f t="shared" ca="1" si="50"/>
        <v>447.81929866878289</v>
      </c>
      <c r="L203" s="64">
        <f t="shared" ca="1" si="50"/>
        <v>337.81025754538285</v>
      </c>
      <c r="M203" s="64">
        <f t="shared" ca="1" si="50"/>
        <v>557.05238896859828</v>
      </c>
      <c r="N203" s="64">
        <f t="shared" ca="1" si="50"/>
        <v>-59.344801336345675</v>
      </c>
      <c r="O203" s="115">
        <f t="shared" ca="1" si="51"/>
        <v>-79.002542844936698</v>
      </c>
      <c r="AD203">
        <f t="shared" ca="1" si="43"/>
        <v>372000</v>
      </c>
      <c r="AE203">
        <f t="shared" ca="1" si="44"/>
        <v>374000</v>
      </c>
      <c r="AF203">
        <f t="shared" ca="1" si="45"/>
        <v>1000</v>
      </c>
      <c r="AG203">
        <f t="shared" ca="1" si="46"/>
        <v>1000</v>
      </c>
    </row>
    <row r="204" spans="1:33" hidden="1" x14ac:dyDescent="0.25">
      <c r="A204" s="62">
        <f t="shared" si="52"/>
        <v>203</v>
      </c>
      <c r="B204" s="63">
        <f t="shared" ca="1" si="53"/>
        <v>-8.8469948177057542E-2</v>
      </c>
      <c r="C204" s="123">
        <f t="shared" ca="1" si="53"/>
        <v>1985.4066830989407</v>
      </c>
      <c r="D204" s="99">
        <f t="shared" ca="1" si="54"/>
        <v>-379.28915044218303</v>
      </c>
      <c r="E204" s="64">
        <f t="shared" ca="1" si="53"/>
        <v>1950.3996439868579</v>
      </c>
      <c r="F204" s="64">
        <f t="shared" ca="1" si="50"/>
        <v>-609.12479425357935</v>
      </c>
      <c r="G204" s="64">
        <f t="shared" ca="1" si="50"/>
        <v>1104.117034754544</v>
      </c>
      <c r="H204" s="64">
        <f t="shared" ca="1" si="50"/>
        <v>587.41959580034086</v>
      </c>
      <c r="I204" s="64">
        <f t="shared" ca="1" si="50"/>
        <v>1135.2514391308246</v>
      </c>
      <c r="J204" s="64">
        <f t="shared" ca="1" si="50"/>
        <v>1318.5930888168089</v>
      </c>
      <c r="K204" s="64">
        <f t="shared" ca="1" si="50"/>
        <v>-113.86524069680451</v>
      </c>
      <c r="L204" s="64">
        <f t="shared" ca="1" si="50"/>
        <v>134.97309405495068</v>
      </c>
      <c r="M204" s="64">
        <f t="shared" ca="1" si="50"/>
        <v>-458.69845495961596</v>
      </c>
      <c r="N204" s="64">
        <f t="shared" ca="1" si="50"/>
        <v>-328.90393586516342</v>
      </c>
      <c r="O204" s="115">
        <f t="shared" ca="1" si="51"/>
        <v>4720.1614707691624</v>
      </c>
      <c r="AD204">
        <f t="shared" ca="1" si="43"/>
        <v>374000</v>
      </c>
      <c r="AE204">
        <f t="shared" ca="1" si="44"/>
        <v>376000</v>
      </c>
      <c r="AF204">
        <f t="shared" ca="1" si="45"/>
        <v>1000</v>
      </c>
      <c r="AG204">
        <f t="shared" ca="1" si="46"/>
        <v>1000</v>
      </c>
    </row>
    <row r="205" spans="1:33" hidden="1" x14ac:dyDescent="0.25">
      <c r="A205" s="62">
        <f t="shared" si="52"/>
        <v>204</v>
      </c>
      <c r="B205" s="63">
        <f t="shared" ca="1" si="53"/>
        <v>6.9014491604174028E-2</v>
      </c>
      <c r="C205" s="123">
        <f t="shared" ca="1" si="53"/>
        <v>-669.21376340792915</v>
      </c>
      <c r="D205" s="99">
        <f t="shared" ca="1" si="54"/>
        <v>5546.8070470802741</v>
      </c>
      <c r="E205" s="64">
        <f t="shared" ca="1" si="53"/>
        <v>1688.8896493516202</v>
      </c>
      <c r="F205" s="64">
        <f t="shared" ca="1" si="50"/>
        <v>762.51117269538008</v>
      </c>
      <c r="G205" s="64">
        <f t="shared" ca="1" si="50"/>
        <v>-33.299937001025768</v>
      </c>
      <c r="H205" s="64">
        <f t="shared" ca="1" si="50"/>
        <v>279.91484679448814</v>
      </c>
      <c r="I205" s="64">
        <f t="shared" ca="1" si="50"/>
        <v>1846.3394968023781</v>
      </c>
      <c r="J205" s="64">
        <f t="shared" ca="1" si="50"/>
        <v>1850.1340127710639</v>
      </c>
      <c r="K205" s="64">
        <f t="shared" ca="1" si="50"/>
        <v>291.9616820182622</v>
      </c>
      <c r="L205" s="64">
        <f t="shared" ca="1" si="50"/>
        <v>-222.37506959924713</v>
      </c>
      <c r="M205" s="64">
        <f t="shared" ca="1" si="50"/>
        <v>273.55501631979058</v>
      </c>
      <c r="N205" s="64">
        <f t="shared" ca="1" si="50"/>
        <v>1893.2032950453906</v>
      </c>
      <c r="O205" s="115">
        <f t="shared" ca="1" si="51"/>
        <v>8630.8341651981009</v>
      </c>
      <c r="AD205">
        <f t="shared" ca="1" si="43"/>
        <v>376000</v>
      </c>
      <c r="AE205">
        <f t="shared" ca="1" si="44"/>
        <v>378000</v>
      </c>
      <c r="AF205">
        <f t="shared" ca="1" si="45"/>
        <v>1000</v>
      </c>
      <c r="AG205">
        <f t="shared" ca="1" si="46"/>
        <v>1000</v>
      </c>
    </row>
    <row r="206" spans="1:33" hidden="1" x14ac:dyDescent="0.25">
      <c r="A206" s="62">
        <f t="shared" si="52"/>
        <v>205</v>
      </c>
      <c r="B206" s="63">
        <f t="shared" ca="1" si="53"/>
        <v>0.11342146981459519</v>
      </c>
      <c r="C206" s="123">
        <f t="shared" ca="1" si="53"/>
        <v>932.14337077528933</v>
      </c>
      <c r="D206" s="99">
        <f t="shared" ca="1" si="54"/>
        <v>-7291.9817854207104</v>
      </c>
      <c r="E206" s="64">
        <f t="shared" ca="1" si="53"/>
        <v>-479.84047672460338</v>
      </c>
      <c r="F206" s="64">
        <f t="shared" ca="1" si="50"/>
        <v>1198.3691734375593</v>
      </c>
      <c r="G206" s="64">
        <f t="shared" ca="1" si="50"/>
        <v>851.24364255518776</v>
      </c>
      <c r="H206" s="64">
        <f t="shared" ca="1" si="50"/>
        <v>275.38728774153145</v>
      </c>
      <c r="I206" s="64">
        <f t="shared" ca="1" si="50"/>
        <v>355.38855127863758</v>
      </c>
      <c r="J206" s="64">
        <f t="shared" ca="1" si="50"/>
        <v>1694.0663901652144</v>
      </c>
      <c r="K206" s="64">
        <f t="shared" ca="1" si="50"/>
        <v>-361.75006139817151</v>
      </c>
      <c r="L206" s="64">
        <f t="shared" ca="1" si="50"/>
        <v>-318.00354962495072</v>
      </c>
      <c r="M206" s="64">
        <f t="shared" ca="1" si="50"/>
        <v>488.32888681916683</v>
      </c>
      <c r="N206" s="64">
        <f t="shared" ca="1" si="50"/>
        <v>-387.63395717570677</v>
      </c>
      <c r="O206" s="115">
        <f t="shared" ca="1" si="51"/>
        <v>3315.5558870738646</v>
      </c>
      <c r="AD206">
        <f t="shared" ca="1" si="43"/>
        <v>378000</v>
      </c>
      <c r="AE206">
        <f t="shared" ca="1" si="44"/>
        <v>380000</v>
      </c>
      <c r="AF206">
        <f t="shared" ca="1" si="45"/>
        <v>1000</v>
      </c>
      <c r="AG206">
        <f t="shared" ca="1" si="46"/>
        <v>1000</v>
      </c>
    </row>
    <row r="207" spans="1:33" hidden="1" x14ac:dyDescent="0.25">
      <c r="A207" s="62">
        <f t="shared" si="52"/>
        <v>206</v>
      </c>
      <c r="B207" s="63">
        <f t="shared" ca="1" si="53"/>
        <v>3.2002358900012878E-2</v>
      </c>
      <c r="C207" s="123">
        <f t="shared" ca="1" si="53"/>
        <v>-907.83057263165256</v>
      </c>
      <c r="D207" s="99">
        <f t="shared" ca="1" si="54"/>
        <v>9312.5094374271521</v>
      </c>
      <c r="E207" s="64">
        <f t="shared" ca="1" si="53"/>
        <v>124.65169220978747</v>
      </c>
      <c r="F207" s="64">
        <f t="shared" ca="1" si="50"/>
        <v>-165.73628073579482</v>
      </c>
      <c r="G207" s="64">
        <f t="shared" ca="1" si="50"/>
        <v>-558.14094869163887</v>
      </c>
      <c r="H207" s="64">
        <f t="shared" ca="1" si="50"/>
        <v>260.89665387614536</v>
      </c>
      <c r="I207" s="64">
        <f t="shared" ca="1" si="50"/>
        <v>-727.19843723969052</v>
      </c>
      <c r="J207" s="64">
        <f t="shared" ca="1" si="50"/>
        <v>-943.09824685223475</v>
      </c>
      <c r="K207" s="64">
        <f t="shared" ca="1" si="50"/>
        <v>470.19372163757538</v>
      </c>
      <c r="L207" s="64">
        <f t="shared" ca="1" si="50"/>
        <v>-586.38369738966526</v>
      </c>
      <c r="M207" s="64">
        <f t="shared" ca="1" si="50"/>
        <v>-742.84580826305819</v>
      </c>
      <c r="N207" s="64">
        <f t="shared" ca="1" si="50"/>
        <v>-133.75246994782833</v>
      </c>
      <c r="O207" s="115">
        <f t="shared" ca="1" si="51"/>
        <v>-3001.4138213964025</v>
      </c>
      <c r="AD207">
        <f t="shared" ref="AD207:AD270" ca="1" si="55">AE206</f>
        <v>380000</v>
      </c>
      <c r="AE207">
        <f t="shared" ref="AE207:AE270" ca="1" si="56">AD207+$AB$8</f>
        <v>382000</v>
      </c>
      <c r="AF207">
        <f t="shared" ref="AF207:AF270" ca="1" si="57">COUNTIF($D$2:$D$1001,"&lt;"&amp;AE207)</f>
        <v>1000</v>
      </c>
      <c r="AG207">
        <f t="shared" ref="AG207:AG270" ca="1" si="58">COUNTIF($O$2:$O$1001,"&lt;"&amp;AE207)</f>
        <v>1000</v>
      </c>
    </row>
    <row r="208" spans="1:33" hidden="1" x14ac:dyDescent="0.25">
      <c r="A208" s="62">
        <f t="shared" si="52"/>
        <v>207</v>
      </c>
      <c r="B208" s="63">
        <f t="shared" ca="1" si="53"/>
        <v>0.10883827692833772</v>
      </c>
      <c r="C208" s="123">
        <f t="shared" ca="1" si="53"/>
        <v>-96.708703448100678</v>
      </c>
      <c r="D208" s="99">
        <f t="shared" ca="1" si="54"/>
        <v>8893.41714770209</v>
      </c>
      <c r="E208" s="64">
        <f t="shared" ca="1" si="53"/>
        <v>-75.021152768786067</v>
      </c>
      <c r="F208" s="64">
        <f t="shared" ca="1" si="50"/>
        <v>-891.03899609178143</v>
      </c>
      <c r="G208" s="64">
        <f t="shared" ca="1" si="50"/>
        <v>722.31070332259367</v>
      </c>
      <c r="H208" s="64">
        <f t="shared" ca="1" si="50"/>
        <v>26.962316081703406</v>
      </c>
      <c r="I208" s="64">
        <f t="shared" ca="1" si="50"/>
        <v>1590.352168114649</v>
      </c>
      <c r="J208" s="64">
        <f t="shared" ca="1" si="50"/>
        <v>1483.5952617505377</v>
      </c>
      <c r="K208" s="64">
        <f t="shared" ca="1" si="50"/>
        <v>1098.1384524615253</v>
      </c>
      <c r="L208" s="64">
        <f t="shared" ca="1" si="50"/>
        <v>-428.48706932453825</v>
      </c>
      <c r="M208" s="64">
        <f t="shared" ca="1" si="50"/>
        <v>-961.63923908731465</v>
      </c>
      <c r="N208" s="64">
        <f t="shared" ca="1" si="50"/>
        <v>1383.6762676137978</v>
      </c>
      <c r="O208" s="115">
        <f t="shared" ca="1" si="51"/>
        <v>3948.8487120723862</v>
      </c>
      <c r="AD208">
        <f t="shared" ca="1" si="55"/>
        <v>382000</v>
      </c>
      <c r="AE208">
        <f t="shared" ca="1" si="56"/>
        <v>384000</v>
      </c>
      <c r="AF208">
        <f t="shared" ca="1" si="57"/>
        <v>1000</v>
      </c>
      <c r="AG208">
        <f t="shared" ca="1" si="58"/>
        <v>1000</v>
      </c>
    </row>
    <row r="209" spans="1:33" hidden="1" x14ac:dyDescent="0.25">
      <c r="A209" s="62">
        <f t="shared" si="52"/>
        <v>208</v>
      </c>
      <c r="B209" s="63">
        <f t="shared" ca="1" si="53"/>
        <v>0.13981780545088526</v>
      </c>
      <c r="C209" s="123">
        <f t="shared" ca="1" si="53"/>
        <v>-260.71742861451668</v>
      </c>
      <c r="D209" s="99">
        <f t="shared" ca="1" si="54"/>
        <v>1850.838023661669</v>
      </c>
      <c r="E209" s="64">
        <f t="shared" ca="1" si="53"/>
        <v>-816.37675255200634</v>
      </c>
      <c r="F209" s="64">
        <f t="shared" ca="1" si="50"/>
        <v>211.73203316222438</v>
      </c>
      <c r="G209" s="64">
        <f t="shared" ca="1" si="50"/>
        <v>-511.01253690258761</v>
      </c>
      <c r="H209" s="64">
        <f t="shared" ca="1" si="50"/>
        <v>-633.34961825156927</v>
      </c>
      <c r="I209" s="64">
        <f t="shared" ca="1" si="50"/>
        <v>893.15542956035188</v>
      </c>
      <c r="J209" s="64">
        <f t="shared" ca="1" si="50"/>
        <v>1438.0920478327355</v>
      </c>
      <c r="K209" s="64">
        <f t="shared" ca="1" si="50"/>
        <v>-141.0544055566844</v>
      </c>
      <c r="L209" s="64">
        <f t="shared" ca="1" si="50"/>
        <v>-109.61943282761941</v>
      </c>
      <c r="M209" s="64">
        <f t="shared" ca="1" si="50"/>
        <v>-683.53885741685576</v>
      </c>
      <c r="N209" s="64">
        <f t="shared" ca="1" si="50"/>
        <v>1101.9891664639547</v>
      </c>
      <c r="O209" s="115">
        <f t="shared" ca="1" si="51"/>
        <v>750.01707351194364</v>
      </c>
      <c r="AD209">
        <f t="shared" ca="1" si="55"/>
        <v>384000</v>
      </c>
      <c r="AE209">
        <f t="shared" ca="1" si="56"/>
        <v>386000</v>
      </c>
      <c r="AF209">
        <f t="shared" ca="1" si="57"/>
        <v>1000</v>
      </c>
      <c r="AG209">
        <f t="shared" ca="1" si="58"/>
        <v>1000</v>
      </c>
    </row>
    <row r="210" spans="1:33" hidden="1" x14ac:dyDescent="0.25">
      <c r="A210" s="62">
        <f t="shared" si="52"/>
        <v>209</v>
      </c>
      <c r="B210" s="63">
        <f t="shared" ca="1" si="53"/>
        <v>-9.2883155815190466E-2</v>
      </c>
      <c r="C210" s="123">
        <f t="shared" ca="1" si="53"/>
        <v>-54.702826178250483</v>
      </c>
      <c r="D210" s="99">
        <f t="shared" ca="1" si="54"/>
        <v>-7682.2541199491698</v>
      </c>
      <c r="E210" s="64">
        <f t="shared" ca="1" si="53"/>
        <v>-499.04529722368716</v>
      </c>
      <c r="F210" s="64">
        <f t="shared" ca="1" si="50"/>
        <v>-906.24910695003643</v>
      </c>
      <c r="G210" s="64">
        <f t="shared" ca="1" si="50"/>
        <v>1002.6588069654996</v>
      </c>
      <c r="H210" s="64">
        <f t="shared" ca="1" si="50"/>
        <v>147.5910608115978</v>
      </c>
      <c r="I210" s="64">
        <f t="shared" ca="1" si="50"/>
        <v>-427.4206543176013</v>
      </c>
      <c r="J210" s="64">
        <f t="shared" ca="1" si="50"/>
        <v>291.05996857460929</v>
      </c>
      <c r="K210" s="64">
        <f t="shared" ca="1" si="50"/>
        <v>-308.17674323864173</v>
      </c>
      <c r="L210" s="64">
        <f t="shared" ca="1" si="50"/>
        <v>-302.20073289254913</v>
      </c>
      <c r="M210" s="64">
        <f t="shared" ca="1" si="50"/>
        <v>1291.910231224145</v>
      </c>
      <c r="N210" s="64">
        <f t="shared" ca="1" si="50"/>
        <v>-714.25085587342801</v>
      </c>
      <c r="O210" s="115">
        <f t="shared" ca="1" si="51"/>
        <v>-424.12332292009216</v>
      </c>
      <c r="AD210">
        <f t="shared" ca="1" si="55"/>
        <v>386000</v>
      </c>
      <c r="AE210">
        <f t="shared" ca="1" si="56"/>
        <v>388000</v>
      </c>
      <c r="AF210">
        <f t="shared" ca="1" si="57"/>
        <v>1000</v>
      </c>
      <c r="AG210">
        <f t="shared" ca="1" si="58"/>
        <v>1000</v>
      </c>
    </row>
    <row r="211" spans="1:33" hidden="1" x14ac:dyDescent="0.25">
      <c r="A211" s="62">
        <f t="shared" si="52"/>
        <v>210</v>
      </c>
      <c r="B211" s="63">
        <f t="shared" ca="1" si="53"/>
        <v>-6.4188286578944348E-3</v>
      </c>
      <c r="C211" s="123">
        <f t="shared" ca="1" si="53"/>
        <v>997.65877909226617</v>
      </c>
      <c r="D211" s="99">
        <f t="shared" ca="1" si="54"/>
        <v>-1899.255075827426</v>
      </c>
      <c r="E211" s="64">
        <f t="shared" ca="1" si="53"/>
        <v>1895.3099906126745</v>
      </c>
      <c r="F211" s="64">
        <f t="shared" ca="1" si="50"/>
        <v>-782.57060758709372</v>
      </c>
      <c r="G211" s="64">
        <f t="shared" ca="1" si="50"/>
        <v>-765.34166499743208</v>
      </c>
      <c r="H211" s="64">
        <f t="shared" ca="1" si="50"/>
        <v>1868.0147696474839</v>
      </c>
      <c r="I211" s="64">
        <f t="shared" ca="1" si="50"/>
        <v>817.51750953343696</v>
      </c>
      <c r="J211" s="64">
        <f t="shared" ca="1" si="50"/>
        <v>-141.11758337862602</v>
      </c>
      <c r="K211" s="64">
        <f t="shared" ca="1" si="50"/>
        <v>-312.72050833218992</v>
      </c>
      <c r="L211" s="64">
        <f t="shared" ca="1" si="50"/>
        <v>-459.05441666832996</v>
      </c>
      <c r="M211" s="64">
        <f t="shared" ca="1" si="50"/>
        <v>-14.265137379060738</v>
      </c>
      <c r="N211" s="64">
        <f t="shared" ca="1" si="50"/>
        <v>1153.9579300448459</v>
      </c>
      <c r="O211" s="115">
        <f t="shared" ca="1" si="51"/>
        <v>3259.7302814957088</v>
      </c>
      <c r="AD211">
        <f t="shared" ca="1" si="55"/>
        <v>388000</v>
      </c>
      <c r="AE211">
        <f t="shared" ca="1" si="56"/>
        <v>390000</v>
      </c>
      <c r="AF211">
        <f t="shared" ca="1" si="57"/>
        <v>1000</v>
      </c>
      <c r="AG211">
        <f t="shared" ca="1" si="58"/>
        <v>1000</v>
      </c>
    </row>
    <row r="212" spans="1:33" hidden="1" x14ac:dyDescent="0.25">
      <c r="A212" s="62">
        <f t="shared" si="52"/>
        <v>211</v>
      </c>
      <c r="B212" s="63">
        <f t="shared" ca="1" si="53"/>
        <v>0.18714946455279932</v>
      </c>
      <c r="C212" s="123">
        <f t="shared" ca="1" si="53"/>
        <v>1977.0414726213189</v>
      </c>
      <c r="D212" s="99">
        <f t="shared" ca="1" si="54"/>
        <v>3332.5304983664901</v>
      </c>
      <c r="E212" s="64">
        <f t="shared" ca="1" si="53"/>
        <v>1837.9738556357274</v>
      </c>
      <c r="F212" s="64">
        <f t="shared" ca="1" si="50"/>
        <v>1384.7520800300481</v>
      </c>
      <c r="G212" s="64">
        <f t="shared" ca="1" si="50"/>
        <v>-777.41656525981807</v>
      </c>
      <c r="H212" s="64">
        <f t="shared" ca="1" si="50"/>
        <v>-823.37285243480528</v>
      </c>
      <c r="I212" s="64">
        <f t="shared" ca="1" si="50"/>
        <v>956.51835066187402</v>
      </c>
      <c r="J212" s="64">
        <f t="shared" ca="1" si="50"/>
        <v>1633.7327910950264</v>
      </c>
      <c r="K212" s="64">
        <f t="shared" ca="1" si="50"/>
        <v>564.09237162258626</v>
      </c>
      <c r="L212" s="64">
        <f t="shared" ca="1" si="50"/>
        <v>627.73722258830628</v>
      </c>
      <c r="M212" s="64">
        <f t="shared" ca="1" si="50"/>
        <v>1798.8374179078346</v>
      </c>
      <c r="N212" s="64">
        <f t="shared" ca="1" si="50"/>
        <v>17.702766612450738</v>
      </c>
      <c r="O212" s="115">
        <f t="shared" ca="1" si="51"/>
        <v>7220.5574384592301</v>
      </c>
      <c r="AD212">
        <f t="shared" ca="1" si="55"/>
        <v>390000</v>
      </c>
      <c r="AE212">
        <f t="shared" ca="1" si="56"/>
        <v>392000</v>
      </c>
      <c r="AF212">
        <f t="shared" ca="1" si="57"/>
        <v>1000</v>
      </c>
      <c r="AG212">
        <f t="shared" ca="1" si="58"/>
        <v>1000</v>
      </c>
    </row>
    <row r="213" spans="1:33" hidden="1" x14ac:dyDescent="0.25">
      <c r="A213" s="62">
        <f t="shared" si="52"/>
        <v>212</v>
      </c>
      <c r="B213" s="63">
        <f t="shared" ca="1" si="53"/>
        <v>0.17926874188534722</v>
      </c>
      <c r="C213" s="123">
        <f t="shared" ca="1" si="53"/>
        <v>-242.11271420614037</v>
      </c>
      <c r="D213" s="99">
        <f t="shared" ca="1" si="54"/>
        <v>7177.4796481202247</v>
      </c>
      <c r="E213" s="64">
        <f t="shared" ca="1" si="53"/>
        <v>117.44827710774578</v>
      </c>
      <c r="F213" s="64">
        <f t="shared" ca="1" si="50"/>
        <v>-848.82195601384672</v>
      </c>
      <c r="G213" s="64">
        <f t="shared" ca="1" si="50"/>
        <v>1314.5277599868643</v>
      </c>
      <c r="H213" s="64">
        <f t="shared" ca="1" si="50"/>
        <v>191.38212015353207</v>
      </c>
      <c r="I213" s="64">
        <f t="shared" ca="1" si="50"/>
        <v>1221.8336737999953</v>
      </c>
      <c r="J213" s="64">
        <f t="shared" ca="1" si="50"/>
        <v>-192.54577253365935</v>
      </c>
      <c r="K213" s="64">
        <f t="shared" ca="1" si="50"/>
        <v>365.0434457805851</v>
      </c>
      <c r="L213" s="64">
        <f t="shared" ca="1" si="50"/>
        <v>1697.1095218712453</v>
      </c>
      <c r="M213" s="64">
        <f t="shared" ca="1" si="50"/>
        <v>482.55508339646394</v>
      </c>
      <c r="N213" s="64">
        <f t="shared" ca="1" si="50"/>
        <v>906.73142445267865</v>
      </c>
      <c r="O213" s="115">
        <f t="shared" ca="1" si="51"/>
        <v>5255.2635780016044</v>
      </c>
      <c r="AD213">
        <f t="shared" ca="1" si="55"/>
        <v>392000</v>
      </c>
      <c r="AE213">
        <f t="shared" ca="1" si="56"/>
        <v>394000</v>
      </c>
      <c r="AF213">
        <f t="shared" ca="1" si="57"/>
        <v>1000</v>
      </c>
      <c r="AG213">
        <f t="shared" ca="1" si="58"/>
        <v>1000</v>
      </c>
    </row>
    <row r="214" spans="1:33" hidden="1" x14ac:dyDescent="0.25">
      <c r="A214" s="62">
        <f t="shared" si="52"/>
        <v>213</v>
      </c>
      <c r="B214" s="63">
        <f t="shared" ca="1" si="53"/>
        <v>5.4117241562288643E-2</v>
      </c>
      <c r="C214" s="123">
        <f t="shared" ca="1" si="53"/>
        <v>1960.9964864571657</v>
      </c>
      <c r="D214" s="99">
        <f t="shared" ca="1" si="54"/>
        <v>-9064.4749185999208</v>
      </c>
      <c r="E214" s="64">
        <f t="shared" ca="1" si="53"/>
        <v>1765.1365088265545</v>
      </c>
      <c r="F214" s="64">
        <f t="shared" ca="1" si="50"/>
        <v>-12.781464527139436</v>
      </c>
      <c r="G214" s="64">
        <f t="shared" ca="1" si="50"/>
        <v>-134.38186736400502</v>
      </c>
      <c r="H214" s="64">
        <f t="shared" ca="1" si="50"/>
        <v>564.08226551213716</v>
      </c>
      <c r="I214" s="64">
        <f t="shared" ca="1" si="50"/>
        <v>-406.13900501179324</v>
      </c>
      <c r="J214" s="64">
        <f t="shared" ca="1" si="50"/>
        <v>235.90328240491814</v>
      </c>
      <c r="K214" s="64">
        <f t="shared" ca="1" si="50"/>
        <v>676.84895458816038</v>
      </c>
      <c r="L214" s="64">
        <f t="shared" ca="1" si="50"/>
        <v>-899.63761655890619</v>
      </c>
      <c r="M214" s="64">
        <f t="shared" ca="1" si="50"/>
        <v>1854.687073247369</v>
      </c>
      <c r="N214" s="64">
        <f t="shared" ca="1" si="50"/>
        <v>1840.9125475451108</v>
      </c>
      <c r="O214" s="115">
        <f t="shared" ca="1" si="51"/>
        <v>5484.6306786624064</v>
      </c>
      <c r="AD214">
        <f t="shared" ca="1" si="55"/>
        <v>394000</v>
      </c>
      <c r="AE214">
        <f t="shared" ca="1" si="56"/>
        <v>396000</v>
      </c>
      <c r="AF214">
        <f t="shared" ca="1" si="57"/>
        <v>1000</v>
      </c>
      <c r="AG214">
        <f t="shared" ca="1" si="58"/>
        <v>1000</v>
      </c>
    </row>
    <row r="215" spans="1:33" hidden="1" x14ac:dyDescent="0.25">
      <c r="A215" s="62">
        <f t="shared" si="52"/>
        <v>214</v>
      </c>
      <c r="B215" s="63">
        <f t="shared" ca="1" si="53"/>
        <v>-2.3952660720527277E-2</v>
      </c>
      <c r="C215" s="123">
        <f t="shared" ca="1" si="53"/>
        <v>-751.99183670273521</v>
      </c>
      <c r="D215" s="99">
        <f t="shared" ca="1" si="54"/>
        <v>-4697.093020060589</v>
      </c>
      <c r="E215" s="64">
        <f t="shared" ca="1" si="53"/>
        <v>1382.5024414310462</v>
      </c>
      <c r="F215" s="64">
        <f t="shared" ca="1" si="50"/>
        <v>1966.4531292031359</v>
      </c>
      <c r="G215" s="64">
        <f t="shared" ca="1" si="50"/>
        <v>-608.10358553369656</v>
      </c>
      <c r="H215" s="64">
        <f t="shared" ca="1" si="50"/>
        <v>-122.01900240620456</v>
      </c>
      <c r="I215" s="64">
        <f t="shared" ca="1" si="50"/>
        <v>487.83897310197136</v>
      </c>
      <c r="J215" s="64">
        <f t="shared" ca="1" si="50"/>
        <v>75.109957810165085</v>
      </c>
      <c r="K215" s="64">
        <f t="shared" ca="1" si="50"/>
        <v>776.10892283279554</v>
      </c>
      <c r="L215" s="64">
        <f t="shared" ca="1" si="50"/>
        <v>414.83344418634243</v>
      </c>
      <c r="M215" s="64">
        <f t="shared" ca="1" si="50"/>
        <v>1651.3968995747371</v>
      </c>
      <c r="N215" s="64">
        <f t="shared" ca="1" si="50"/>
        <v>195.75313791796444</v>
      </c>
      <c r="O215" s="115">
        <f t="shared" ca="1" si="51"/>
        <v>6219.8743181182581</v>
      </c>
      <c r="AD215">
        <f t="shared" ca="1" si="55"/>
        <v>396000</v>
      </c>
      <c r="AE215">
        <f t="shared" ca="1" si="56"/>
        <v>398000</v>
      </c>
      <c r="AF215">
        <f t="shared" ca="1" si="57"/>
        <v>1000</v>
      </c>
      <c r="AG215">
        <f t="shared" ca="1" si="58"/>
        <v>1000</v>
      </c>
    </row>
    <row r="216" spans="1:33" hidden="1" x14ac:dyDescent="0.25">
      <c r="A216" s="62">
        <f t="shared" si="52"/>
        <v>215</v>
      </c>
      <c r="B216" s="63">
        <f t="shared" ca="1" si="53"/>
        <v>-2.7368692679068329E-2</v>
      </c>
      <c r="C216" s="123">
        <f t="shared" ca="1" si="53"/>
        <v>-347.44644423471664</v>
      </c>
      <c r="D216" s="99">
        <f t="shared" ca="1" si="54"/>
        <v>-2725.7395194540723</v>
      </c>
      <c r="E216" s="64">
        <f t="shared" ca="1" si="53"/>
        <v>-718.9451253327768</v>
      </c>
      <c r="F216" s="64">
        <f t="shared" ca="1" si="50"/>
        <v>270.18732151560812</v>
      </c>
      <c r="G216" s="64">
        <f t="shared" ca="1" si="50"/>
        <v>1071.7944602648781</v>
      </c>
      <c r="H216" s="64">
        <f t="shared" ca="1" si="50"/>
        <v>648.87076934140168</v>
      </c>
      <c r="I216" s="64">
        <f t="shared" ca="1" si="50"/>
        <v>842.44835380229642</v>
      </c>
      <c r="J216" s="64">
        <f t="shared" ca="1" si="50"/>
        <v>889.40934842132276</v>
      </c>
      <c r="K216" s="64">
        <f t="shared" ca="1" si="50"/>
        <v>964.71402835152935</v>
      </c>
      <c r="L216" s="64">
        <f t="shared" ca="1" si="50"/>
        <v>-295.86576076632429</v>
      </c>
      <c r="M216" s="64">
        <f t="shared" ca="1" si="50"/>
        <v>1630.5045720132487</v>
      </c>
      <c r="N216" s="64">
        <f t="shared" ca="1" si="50"/>
        <v>475.16939843093684</v>
      </c>
      <c r="O216" s="115">
        <f t="shared" ca="1" si="51"/>
        <v>5778.2873660421201</v>
      </c>
      <c r="AD216">
        <f t="shared" ca="1" si="55"/>
        <v>398000</v>
      </c>
      <c r="AE216">
        <f t="shared" ca="1" si="56"/>
        <v>400000</v>
      </c>
      <c r="AF216">
        <f t="shared" ca="1" si="57"/>
        <v>1000</v>
      </c>
      <c r="AG216">
        <f t="shared" ca="1" si="58"/>
        <v>1000</v>
      </c>
    </row>
    <row r="217" spans="1:33" hidden="1" x14ac:dyDescent="0.25">
      <c r="A217" s="62">
        <f t="shared" si="52"/>
        <v>216</v>
      </c>
      <c r="B217" s="63">
        <f t="shared" ca="1" si="53"/>
        <v>0.1930105478727577</v>
      </c>
      <c r="C217" s="123">
        <f t="shared" ca="1" si="53"/>
        <v>1560.8923876989043</v>
      </c>
      <c r="D217" s="99">
        <f t="shared" ca="1" si="54"/>
        <v>6911.0977926047117</v>
      </c>
      <c r="E217" s="64">
        <f t="shared" ca="1" si="53"/>
        <v>-35.086160564130608</v>
      </c>
      <c r="F217" s="64">
        <f t="shared" ca="1" si="50"/>
        <v>638.05857334918528</v>
      </c>
      <c r="G217" s="64">
        <f t="shared" ca="1" si="50"/>
        <v>-119.46503220783819</v>
      </c>
      <c r="H217" s="64">
        <f t="shared" ca="1" si="50"/>
        <v>1917.2686613197095</v>
      </c>
      <c r="I217" s="64">
        <f t="shared" ca="1" si="50"/>
        <v>1735.6535693432404</v>
      </c>
      <c r="J217" s="64">
        <f t="shared" ca="1" si="50"/>
        <v>-287.0247302220734</v>
      </c>
      <c r="K217" s="64">
        <f t="shared" ca="1" si="50"/>
        <v>1746.5114384594967</v>
      </c>
      <c r="L217" s="64">
        <f t="shared" ca="1" si="50"/>
        <v>675.92779577293709</v>
      </c>
      <c r="M217" s="64">
        <f t="shared" ca="1" si="50"/>
        <v>-560.22691939634979</v>
      </c>
      <c r="N217" s="64">
        <f t="shared" ca="1" si="50"/>
        <v>1159.0622813405157</v>
      </c>
      <c r="O217" s="115">
        <f t="shared" ca="1" si="51"/>
        <v>6870.6794771946934</v>
      </c>
      <c r="AD217">
        <f t="shared" ca="1" si="55"/>
        <v>400000</v>
      </c>
      <c r="AE217">
        <f t="shared" ca="1" si="56"/>
        <v>402000</v>
      </c>
      <c r="AF217">
        <f t="shared" ca="1" si="57"/>
        <v>1000</v>
      </c>
      <c r="AG217">
        <f t="shared" ca="1" si="58"/>
        <v>1000</v>
      </c>
    </row>
    <row r="218" spans="1:33" hidden="1" x14ac:dyDescent="0.25">
      <c r="A218" s="62">
        <f t="shared" si="52"/>
        <v>217</v>
      </c>
      <c r="B218" s="63">
        <f t="shared" ca="1" si="53"/>
        <v>5.6522908915124376E-2</v>
      </c>
      <c r="C218" s="123">
        <f t="shared" ca="1" si="53"/>
        <v>1754.3823985108861</v>
      </c>
      <c r="D218" s="99">
        <f t="shared" ca="1" si="54"/>
        <v>-547.06177212817397</v>
      </c>
      <c r="E218" s="64">
        <f t="shared" ca="1" si="53"/>
        <v>1012.7094011203105</v>
      </c>
      <c r="F218" s="64">
        <f t="shared" ca="1" si="50"/>
        <v>-4.2402946698015533</v>
      </c>
      <c r="G218" s="64">
        <f t="shared" ca="1" si="50"/>
        <v>1025.9156974254422</v>
      </c>
      <c r="H218" s="64">
        <f t="shared" ca="1" si="50"/>
        <v>1089.184218589113</v>
      </c>
      <c r="I218" s="64">
        <f t="shared" ca="1" si="50"/>
        <v>1949.1929001511196</v>
      </c>
      <c r="J218" s="64">
        <f t="shared" ca="1" si="50"/>
        <v>-745.09814969491163</v>
      </c>
      <c r="K218" s="64">
        <f t="shared" ca="1" si="50"/>
        <v>-372.09065487537276</v>
      </c>
      <c r="L218" s="64">
        <f t="shared" ca="1" si="50"/>
        <v>455.3198422582069</v>
      </c>
      <c r="M218" s="64">
        <f t="shared" ca="1" si="50"/>
        <v>1226.2732411055124</v>
      </c>
      <c r="N218" s="64">
        <f t="shared" ca="1" si="50"/>
        <v>-765.60812246410012</v>
      </c>
      <c r="O218" s="115">
        <f t="shared" ca="1" si="51"/>
        <v>4871.5580789455189</v>
      </c>
      <c r="AD218">
        <f t="shared" ca="1" si="55"/>
        <v>402000</v>
      </c>
      <c r="AE218">
        <f t="shared" ca="1" si="56"/>
        <v>404000</v>
      </c>
      <c r="AF218">
        <f t="shared" ca="1" si="57"/>
        <v>1000</v>
      </c>
      <c r="AG218">
        <f t="shared" ca="1" si="58"/>
        <v>1000</v>
      </c>
    </row>
    <row r="219" spans="1:33" hidden="1" x14ac:dyDescent="0.25">
      <c r="A219" s="62">
        <f t="shared" si="52"/>
        <v>218</v>
      </c>
      <c r="B219" s="63">
        <f t="shared" ca="1" si="53"/>
        <v>0.11546672716500334</v>
      </c>
      <c r="C219" s="123">
        <f t="shared" ca="1" si="53"/>
        <v>1726.6099164677969</v>
      </c>
      <c r="D219" s="99">
        <f t="shared" ca="1" si="54"/>
        <v>19876.715622775613</v>
      </c>
      <c r="E219" s="64">
        <f t="shared" ca="1" si="53"/>
        <v>-467.37996456229047</v>
      </c>
      <c r="F219" s="64">
        <f t="shared" ca="1" si="50"/>
        <v>1296.7152922460825</v>
      </c>
      <c r="G219" s="64">
        <f t="shared" ca="1" si="50"/>
        <v>1753.0775225471409</v>
      </c>
      <c r="H219" s="64">
        <f t="shared" ca="1" si="50"/>
        <v>1587.2887533849441</v>
      </c>
      <c r="I219" s="64">
        <f t="shared" ca="1" si="50"/>
        <v>-551.04146342949025</v>
      </c>
      <c r="J219" s="64">
        <f t="shared" ca="1" si="50"/>
        <v>-875.13479761590918</v>
      </c>
      <c r="K219" s="64">
        <f t="shared" ca="1" si="50"/>
        <v>-579.6475445809009</v>
      </c>
      <c r="L219" s="64">
        <f t="shared" ca="1" si="50"/>
        <v>-866.68422372196471</v>
      </c>
      <c r="M219" s="64">
        <f t="shared" ca="1" si="50"/>
        <v>1287.0289659253067</v>
      </c>
      <c r="N219" s="64">
        <f t="shared" ca="1" si="50"/>
        <v>1616.2229008656006</v>
      </c>
      <c r="O219" s="115">
        <f t="shared" ca="1" si="51"/>
        <v>4200.4454410585195</v>
      </c>
      <c r="AD219">
        <f t="shared" ca="1" si="55"/>
        <v>404000</v>
      </c>
      <c r="AE219">
        <f t="shared" ca="1" si="56"/>
        <v>406000</v>
      </c>
      <c r="AF219">
        <f t="shared" ca="1" si="57"/>
        <v>1000</v>
      </c>
      <c r="AG219">
        <f t="shared" ca="1" si="58"/>
        <v>1000</v>
      </c>
    </row>
    <row r="220" spans="1:33" hidden="1" x14ac:dyDescent="0.25">
      <c r="A220" s="62">
        <f t="shared" si="52"/>
        <v>219</v>
      </c>
      <c r="B220" s="63">
        <f t="shared" ca="1" si="53"/>
        <v>1.8049316885312722E-2</v>
      </c>
      <c r="C220" s="123">
        <f t="shared" ca="1" si="53"/>
        <v>1216.3189886934767</v>
      </c>
      <c r="D220" s="99">
        <f t="shared" ca="1" si="54"/>
        <v>1000.7390126637428</v>
      </c>
      <c r="E220" s="64">
        <f t="shared" ca="1" si="53"/>
        <v>593.63516238811701</v>
      </c>
      <c r="F220" s="64">
        <f t="shared" ca="1" si="50"/>
        <v>-938.65533034983196</v>
      </c>
      <c r="G220" s="64">
        <f t="shared" ca="1" si="50"/>
        <v>-648.29262658194364</v>
      </c>
      <c r="H220" s="64">
        <f t="shared" ca="1" si="50"/>
        <v>1682.5295201860743</v>
      </c>
      <c r="I220" s="64">
        <f t="shared" ca="1" si="50"/>
        <v>-907.24915882472317</v>
      </c>
      <c r="J220" s="64">
        <f t="shared" ca="1" si="50"/>
        <v>680.69819887309779</v>
      </c>
      <c r="K220" s="64">
        <f t="shared" ca="1" si="50"/>
        <v>759.55405479498529</v>
      </c>
      <c r="L220" s="64">
        <f t="shared" ca="1" si="50"/>
        <v>677.53385816534035</v>
      </c>
      <c r="M220" s="64">
        <f t="shared" ca="1" si="50"/>
        <v>1019.6523708805416</v>
      </c>
      <c r="N220" s="64">
        <f t="shared" ca="1" si="50"/>
        <v>1456.016920673608</v>
      </c>
      <c r="O220" s="115">
        <f t="shared" ca="1" si="51"/>
        <v>4375.4229702052653</v>
      </c>
      <c r="AD220">
        <f t="shared" ca="1" si="55"/>
        <v>406000</v>
      </c>
      <c r="AE220">
        <f t="shared" ca="1" si="56"/>
        <v>408000</v>
      </c>
      <c r="AF220">
        <f t="shared" ca="1" si="57"/>
        <v>1000</v>
      </c>
      <c r="AG220">
        <f t="shared" ca="1" si="58"/>
        <v>1000</v>
      </c>
    </row>
    <row r="221" spans="1:33" hidden="1" x14ac:dyDescent="0.25">
      <c r="A221" s="62">
        <f t="shared" si="52"/>
        <v>220</v>
      </c>
      <c r="B221" s="63">
        <f t="shared" ca="1" si="53"/>
        <v>0.17417524253842628</v>
      </c>
      <c r="C221" s="123">
        <f t="shared" ca="1" si="53"/>
        <v>247.18051782389199</v>
      </c>
      <c r="D221" s="99">
        <f t="shared" ca="1" si="54"/>
        <v>8953.3676705971029</v>
      </c>
      <c r="E221" s="64">
        <f t="shared" ca="1" si="53"/>
        <v>372.08068735592906</v>
      </c>
      <c r="F221" s="64">
        <f t="shared" ca="1" si="50"/>
        <v>-816.79706066445704</v>
      </c>
      <c r="G221" s="64">
        <f t="shared" ca="1" si="50"/>
        <v>1561.6938926599992</v>
      </c>
      <c r="H221" s="64">
        <f t="shared" ca="1" si="50"/>
        <v>679.58552646956127</v>
      </c>
      <c r="I221" s="64">
        <f t="shared" ca="1" si="50"/>
        <v>1018.4221084982886</v>
      </c>
      <c r="J221" s="64">
        <f t="shared" ca="1" si="50"/>
        <v>1658.9567013162184</v>
      </c>
      <c r="K221" s="64">
        <f t="shared" ca="1" si="50"/>
        <v>241.56034066531663</v>
      </c>
      <c r="L221" s="64">
        <f t="shared" ca="1" si="50"/>
        <v>-969.08237189702709</v>
      </c>
      <c r="M221" s="64">
        <f t="shared" ca="1" si="50"/>
        <v>-311.27656531593357</v>
      </c>
      <c r="N221" s="64">
        <f t="shared" ca="1" si="50"/>
        <v>1224.0632733414564</v>
      </c>
      <c r="O221" s="115">
        <f t="shared" ca="1" si="51"/>
        <v>4659.2065324293517</v>
      </c>
      <c r="AD221">
        <f t="shared" ca="1" si="55"/>
        <v>408000</v>
      </c>
      <c r="AE221">
        <f t="shared" ca="1" si="56"/>
        <v>410000</v>
      </c>
      <c r="AF221">
        <f t="shared" ca="1" si="57"/>
        <v>1000</v>
      </c>
      <c r="AG221">
        <f t="shared" ca="1" si="58"/>
        <v>1000</v>
      </c>
    </row>
    <row r="222" spans="1:33" hidden="1" x14ac:dyDescent="0.25">
      <c r="A222" s="62">
        <f t="shared" si="52"/>
        <v>221</v>
      </c>
      <c r="B222" s="63">
        <f t="shared" ca="1" si="53"/>
        <v>-7.7735202888842947E-2</v>
      </c>
      <c r="C222" s="123">
        <f t="shared" ca="1" si="53"/>
        <v>1121.4267736010081</v>
      </c>
      <c r="D222" s="99">
        <f t="shared" ca="1" si="54"/>
        <v>-9721.4165473049306</v>
      </c>
      <c r="E222" s="64">
        <f t="shared" ca="1" si="53"/>
        <v>-66.179100607116212</v>
      </c>
      <c r="F222" s="64">
        <f t="shared" ca="1" si="50"/>
        <v>1452.4429350858584</v>
      </c>
      <c r="G222" s="64">
        <f t="shared" ca="1" si="50"/>
        <v>-374.35575463923135</v>
      </c>
      <c r="H222" s="64">
        <f t="shared" ref="F222:N237" ca="1" si="59">H$1*($U$1+($W$1-$U$1)*RAND())</f>
        <v>1784.3342587868362</v>
      </c>
      <c r="I222" s="64">
        <f t="shared" ca="1" si="59"/>
        <v>1566.2908282044705</v>
      </c>
      <c r="J222" s="64">
        <f t="shared" ca="1" si="59"/>
        <v>301.73924471034479</v>
      </c>
      <c r="K222" s="64">
        <f t="shared" ca="1" si="59"/>
        <v>590.64720977301647</v>
      </c>
      <c r="L222" s="64">
        <f t="shared" ca="1" si="59"/>
        <v>1056.9067089603352</v>
      </c>
      <c r="M222" s="64">
        <f t="shared" ca="1" si="59"/>
        <v>323.10157951916801</v>
      </c>
      <c r="N222" s="64">
        <f t="shared" ca="1" si="59"/>
        <v>-756.93110315439276</v>
      </c>
      <c r="O222" s="115">
        <f t="shared" ca="1" si="51"/>
        <v>5877.9968066392885</v>
      </c>
      <c r="AD222">
        <f t="shared" ca="1" si="55"/>
        <v>410000</v>
      </c>
      <c r="AE222">
        <f t="shared" ca="1" si="56"/>
        <v>412000</v>
      </c>
      <c r="AF222">
        <f t="shared" ca="1" si="57"/>
        <v>1000</v>
      </c>
      <c r="AG222">
        <f t="shared" ca="1" si="58"/>
        <v>1000</v>
      </c>
    </row>
    <row r="223" spans="1:33" hidden="1" x14ac:dyDescent="0.25">
      <c r="A223" s="62">
        <f t="shared" si="52"/>
        <v>222</v>
      </c>
      <c r="B223" s="63">
        <f t="shared" ca="1" si="53"/>
        <v>0.14900155070343923</v>
      </c>
      <c r="C223" s="123">
        <f t="shared" ca="1" si="53"/>
        <v>-699.45741451578647</v>
      </c>
      <c r="D223" s="99">
        <f t="shared" ca="1" si="54"/>
        <v>10544.136835579742</v>
      </c>
      <c r="E223" s="64">
        <f t="shared" ca="1" si="53"/>
        <v>431.40135621396513</v>
      </c>
      <c r="F223" s="64">
        <f t="shared" ca="1" si="59"/>
        <v>918.96452861101432</v>
      </c>
      <c r="G223" s="64">
        <f t="shared" ca="1" si="59"/>
        <v>284.10872469550122</v>
      </c>
      <c r="H223" s="64">
        <f t="shared" ca="1" si="59"/>
        <v>-748.62982397054827</v>
      </c>
      <c r="I223" s="64">
        <f t="shared" ca="1" si="59"/>
        <v>-271.70450022248423</v>
      </c>
      <c r="J223" s="64">
        <f t="shared" ca="1" si="59"/>
        <v>-76.023547964275963</v>
      </c>
      <c r="K223" s="64">
        <f t="shared" ca="1" si="59"/>
        <v>1822.6882836931859</v>
      </c>
      <c r="L223" s="64">
        <f t="shared" ca="1" si="59"/>
        <v>-823.11393172764315</v>
      </c>
      <c r="M223" s="64">
        <f t="shared" ca="1" si="59"/>
        <v>57.341105936772053</v>
      </c>
      <c r="N223" s="64">
        <f t="shared" ca="1" si="59"/>
        <v>765.85634517496976</v>
      </c>
      <c r="O223" s="115">
        <f t="shared" ca="1" si="51"/>
        <v>2360.8885404404568</v>
      </c>
      <c r="AD223">
        <f t="shared" ca="1" si="55"/>
        <v>412000</v>
      </c>
      <c r="AE223">
        <f t="shared" ca="1" si="56"/>
        <v>414000</v>
      </c>
      <c r="AF223">
        <f t="shared" ca="1" si="57"/>
        <v>1000</v>
      </c>
      <c r="AG223">
        <f t="shared" ca="1" si="58"/>
        <v>1000</v>
      </c>
    </row>
    <row r="224" spans="1:33" hidden="1" x14ac:dyDescent="0.25">
      <c r="A224" s="62">
        <f t="shared" si="52"/>
        <v>223</v>
      </c>
      <c r="B224" s="63">
        <f t="shared" ca="1" si="53"/>
        <v>0.17944460986806052</v>
      </c>
      <c r="C224" s="123">
        <f t="shared" ca="1" si="53"/>
        <v>667.24330929749999</v>
      </c>
      <c r="D224" s="99">
        <f t="shared" ca="1" si="54"/>
        <v>18092.99437424837</v>
      </c>
      <c r="E224" s="64">
        <f t="shared" ca="1" si="53"/>
        <v>-720.55951711112925</v>
      </c>
      <c r="F224" s="64">
        <f t="shared" ca="1" si="59"/>
        <v>-971.95923758098661</v>
      </c>
      <c r="G224" s="64">
        <f t="shared" ca="1" si="59"/>
        <v>647.90914596382777</v>
      </c>
      <c r="H224" s="64">
        <f t="shared" ca="1" si="59"/>
        <v>357.43261945787503</v>
      </c>
      <c r="I224" s="64">
        <f t="shared" ca="1" si="59"/>
        <v>814.72558997524698</v>
      </c>
      <c r="J224" s="64">
        <f t="shared" ca="1" si="59"/>
        <v>1613.3971024237062</v>
      </c>
      <c r="K224" s="64">
        <f t="shared" ca="1" si="59"/>
        <v>271.18305433353748</v>
      </c>
      <c r="L224" s="64">
        <f t="shared" ca="1" si="59"/>
        <v>435.84222912762846</v>
      </c>
      <c r="M224" s="64">
        <f t="shared" ca="1" si="59"/>
        <v>-836.95146462817343</v>
      </c>
      <c r="N224" s="64">
        <f t="shared" ca="1" si="59"/>
        <v>715.55197744391012</v>
      </c>
      <c r="O224" s="115">
        <f t="shared" ca="1" si="51"/>
        <v>2326.5714994054429</v>
      </c>
      <c r="AD224">
        <f t="shared" ca="1" si="55"/>
        <v>414000</v>
      </c>
      <c r="AE224">
        <f t="shared" ca="1" si="56"/>
        <v>416000</v>
      </c>
      <c r="AF224">
        <f t="shared" ca="1" si="57"/>
        <v>1000</v>
      </c>
      <c r="AG224">
        <f t="shared" ca="1" si="58"/>
        <v>1000</v>
      </c>
    </row>
    <row r="225" spans="1:33" hidden="1" x14ac:dyDescent="0.25">
      <c r="A225" s="62">
        <f t="shared" si="52"/>
        <v>224</v>
      </c>
      <c r="B225" s="63">
        <f t="shared" ca="1" si="53"/>
        <v>-4.574460085370969E-2</v>
      </c>
      <c r="C225" s="123">
        <f t="shared" ca="1" si="53"/>
        <v>1200.0108812534024</v>
      </c>
      <c r="D225" s="99">
        <f t="shared" ca="1" si="54"/>
        <v>6298.7948346328039</v>
      </c>
      <c r="E225" s="64">
        <f t="shared" ca="1" si="53"/>
        <v>226.57313842785507</v>
      </c>
      <c r="F225" s="64">
        <f t="shared" ca="1" si="59"/>
        <v>301.45539954392535</v>
      </c>
      <c r="G225" s="64">
        <f t="shared" ca="1" si="59"/>
        <v>-832.49931674922141</v>
      </c>
      <c r="H225" s="64">
        <f t="shared" ca="1" si="59"/>
        <v>1606.1927476724511</v>
      </c>
      <c r="I225" s="64">
        <f t="shared" ca="1" si="59"/>
        <v>147.18403281384934</v>
      </c>
      <c r="J225" s="64">
        <f t="shared" ca="1" si="59"/>
        <v>1601.7408782184691</v>
      </c>
      <c r="K225" s="64">
        <f t="shared" ca="1" si="59"/>
        <v>-868.56222165611564</v>
      </c>
      <c r="L225" s="64">
        <f t="shared" ca="1" si="59"/>
        <v>832.44460170195077</v>
      </c>
      <c r="M225" s="64">
        <f t="shared" ca="1" si="59"/>
        <v>1948.8639000633259</v>
      </c>
      <c r="N225" s="64">
        <f t="shared" ca="1" si="59"/>
        <v>-788.02846994679373</v>
      </c>
      <c r="O225" s="115">
        <f t="shared" ca="1" si="51"/>
        <v>4175.3646900896965</v>
      </c>
      <c r="AD225">
        <f t="shared" ca="1" si="55"/>
        <v>416000</v>
      </c>
      <c r="AE225">
        <f t="shared" ca="1" si="56"/>
        <v>418000</v>
      </c>
      <c r="AF225">
        <f t="shared" ca="1" si="57"/>
        <v>1000</v>
      </c>
      <c r="AG225">
        <f t="shared" ca="1" si="58"/>
        <v>1000</v>
      </c>
    </row>
    <row r="226" spans="1:33" hidden="1" x14ac:dyDescent="0.25">
      <c r="A226" s="62">
        <f t="shared" si="52"/>
        <v>225</v>
      </c>
      <c r="B226" s="63">
        <f t="shared" ca="1" si="53"/>
        <v>0.11887004765410769</v>
      </c>
      <c r="C226" s="123">
        <f t="shared" ca="1" si="53"/>
        <v>-155.79278707614816</v>
      </c>
      <c r="D226" s="99">
        <f t="shared" ca="1" si="54"/>
        <v>2513.5156973677767</v>
      </c>
      <c r="E226" s="64">
        <f t="shared" ca="1" si="53"/>
        <v>1332.3708541674221</v>
      </c>
      <c r="F226" s="64">
        <f t="shared" ca="1" si="59"/>
        <v>1846.9593290339135</v>
      </c>
      <c r="G226" s="64">
        <f t="shared" ca="1" si="59"/>
        <v>283.151950472198</v>
      </c>
      <c r="H226" s="64">
        <f t="shared" ca="1" si="59"/>
        <v>366.87981411299751</v>
      </c>
      <c r="I226" s="64">
        <f t="shared" ca="1" si="59"/>
        <v>243.67277801814009</v>
      </c>
      <c r="J226" s="64">
        <f t="shared" ca="1" si="59"/>
        <v>-88.866224660031776</v>
      </c>
      <c r="K226" s="64">
        <f t="shared" ca="1" si="59"/>
        <v>-364.59013150131113</v>
      </c>
      <c r="L226" s="64">
        <f t="shared" ca="1" si="59"/>
        <v>-882.66062909485925</v>
      </c>
      <c r="M226" s="64">
        <f t="shared" ca="1" si="59"/>
        <v>1326.8050327134276</v>
      </c>
      <c r="N226" s="64">
        <f t="shared" ca="1" si="59"/>
        <v>-958.86687681954481</v>
      </c>
      <c r="O226" s="115">
        <f t="shared" ca="1" si="51"/>
        <v>3104.8558964423519</v>
      </c>
      <c r="AD226">
        <f t="shared" ca="1" si="55"/>
        <v>418000</v>
      </c>
      <c r="AE226">
        <f t="shared" ca="1" si="56"/>
        <v>420000</v>
      </c>
      <c r="AF226">
        <f t="shared" ca="1" si="57"/>
        <v>1000</v>
      </c>
      <c r="AG226">
        <f t="shared" ca="1" si="58"/>
        <v>1000</v>
      </c>
    </row>
    <row r="227" spans="1:33" hidden="1" x14ac:dyDescent="0.25">
      <c r="A227" s="62">
        <f t="shared" si="52"/>
        <v>226</v>
      </c>
      <c r="B227" s="63">
        <f t="shared" ca="1" si="53"/>
        <v>9.6214178796189098E-2</v>
      </c>
      <c r="C227" s="123">
        <f t="shared" ca="1" si="53"/>
        <v>-49.864151518296815</v>
      </c>
      <c r="D227" s="99">
        <f t="shared" ca="1" si="54"/>
        <v>7183.7054216924853</v>
      </c>
      <c r="E227" s="64">
        <f t="shared" ca="1" si="53"/>
        <v>1743.7127166119794</v>
      </c>
      <c r="F227" s="64">
        <f t="shared" ca="1" si="59"/>
        <v>1371.8431070330339</v>
      </c>
      <c r="G227" s="64">
        <f t="shared" ca="1" si="59"/>
        <v>519.85734602991852</v>
      </c>
      <c r="H227" s="64">
        <f t="shared" ca="1" si="59"/>
        <v>1762.9467077204695</v>
      </c>
      <c r="I227" s="64">
        <f t="shared" ca="1" si="59"/>
        <v>1740.6850403655135</v>
      </c>
      <c r="J227" s="64">
        <f t="shared" ca="1" si="59"/>
        <v>583.30783071471831</v>
      </c>
      <c r="K227" s="64">
        <f t="shared" ca="1" si="59"/>
        <v>490.08080592102903</v>
      </c>
      <c r="L227" s="64">
        <f t="shared" ca="1" si="59"/>
        <v>1404.4011048859554</v>
      </c>
      <c r="M227" s="64">
        <f t="shared" ca="1" si="59"/>
        <v>683.49849764231385</v>
      </c>
      <c r="N227" s="64">
        <f t="shared" ca="1" si="59"/>
        <v>39.062362594967922</v>
      </c>
      <c r="O227" s="115">
        <f t="shared" ca="1" si="51"/>
        <v>10339.3955195199</v>
      </c>
      <c r="AD227">
        <f t="shared" ca="1" si="55"/>
        <v>420000</v>
      </c>
      <c r="AE227">
        <f t="shared" ca="1" si="56"/>
        <v>422000</v>
      </c>
      <c r="AF227">
        <f t="shared" ca="1" si="57"/>
        <v>1000</v>
      </c>
      <c r="AG227">
        <f t="shared" ca="1" si="58"/>
        <v>1000</v>
      </c>
    </row>
    <row r="228" spans="1:33" hidden="1" x14ac:dyDescent="0.25">
      <c r="A228" s="62">
        <f t="shared" si="52"/>
        <v>227</v>
      </c>
      <c r="B228" s="63">
        <f t="shared" ca="1" si="53"/>
        <v>6.4480054442180607E-2</v>
      </c>
      <c r="C228" s="123">
        <f t="shared" ca="1" si="53"/>
        <v>1189.5244662216703</v>
      </c>
      <c r="D228" s="99">
        <f t="shared" ca="1" si="54"/>
        <v>7405.1668242025362</v>
      </c>
      <c r="E228" s="64">
        <f t="shared" ca="1" si="53"/>
        <v>-80.790721675135515</v>
      </c>
      <c r="F228" s="64">
        <f t="shared" ca="1" si="59"/>
        <v>1844.0618412526696</v>
      </c>
      <c r="G228" s="64">
        <f t="shared" ca="1" si="59"/>
        <v>714.71753679207268</v>
      </c>
      <c r="H228" s="64">
        <f t="shared" ca="1" si="59"/>
        <v>-756.9898094420106</v>
      </c>
      <c r="I228" s="64">
        <f t="shared" ca="1" si="59"/>
        <v>1859.1853402572253</v>
      </c>
      <c r="J228" s="64">
        <f t="shared" ca="1" si="59"/>
        <v>1419.5269968272075</v>
      </c>
      <c r="K228" s="64">
        <f t="shared" ca="1" si="59"/>
        <v>-808.75533199090489</v>
      </c>
      <c r="L228" s="64">
        <f t="shared" ca="1" si="59"/>
        <v>825.33306795681108</v>
      </c>
      <c r="M228" s="64">
        <f t="shared" ca="1" si="59"/>
        <v>1076.9005499071238</v>
      </c>
      <c r="N228" s="64">
        <f t="shared" ca="1" si="59"/>
        <v>332.95594134971492</v>
      </c>
      <c r="O228" s="115">
        <f t="shared" ca="1" si="51"/>
        <v>6426.1454112347737</v>
      </c>
      <c r="AD228">
        <f t="shared" ca="1" si="55"/>
        <v>422000</v>
      </c>
      <c r="AE228">
        <f t="shared" ca="1" si="56"/>
        <v>424000</v>
      </c>
      <c r="AF228">
        <f t="shared" ca="1" si="57"/>
        <v>1000</v>
      </c>
      <c r="AG228">
        <f t="shared" ca="1" si="58"/>
        <v>1000</v>
      </c>
    </row>
    <row r="229" spans="1:33" hidden="1" x14ac:dyDescent="0.25">
      <c r="A229" s="62">
        <f t="shared" si="52"/>
        <v>228</v>
      </c>
      <c r="B229" s="63">
        <f t="shared" ca="1" si="53"/>
        <v>0.13079628064261467</v>
      </c>
      <c r="C229" s="123">
        <f t="shared" ca="1" si="53"/>
        <v>953.03466501460014</v>
      </c>
      <c r="D229" s="99">
        <f t="shared" ca="1" si="54"/>
        <v>-7776.1033099229053</v>
      </c>
      <c r="E229" s="64">
        <f t="shared" ca="1" si="53"/>
        <v>-12.32661785110875</v>
      </c>
      <c r="F229" s="64">
        <f t="shared" ca="1" si="59"/>
        <v>-981.5413444001365</v>
      </c>
      <c r="G229" s="64">
        <f t="shared" ca="1" si="59"/>
        <v>1916.0523907743029</v>
      </c>
      <c r="H229" s="64">
        <f t="shared" ca="1" si="59"/>
        <v>-502.48375496236343</v>
      </c>
      <c r="I229" s="64">
        <f t="shared" ca="1" si="59"/>
        <v>987.91598604330341</v>
      </c>
      <c r="J229" s="64">
        <f t="shared" ca="1" si="59"/>
        <v>1594.7570946866965</v>
      </c>
      <c r="K229" s="64">
        <f t="shared" ca="1" si="59"/>
        <v>1348.8732163366537</v>
      </c>
      <c r="L229" s="64">
        <f t="shared" ca="1" si="59"/>
        <v>-386.25803772251913</v>
      </c>
      <c r="M229" s="64">
        <f t="shared" ca="1" si="59"/>
        <v>-241.73891887423414</v>
      </c>
      <c r="N229" s="64">
        <f t="shared" ca="1" si="59"/>
        <v>248.5791999839619</v>
      </c>
      <c r="O229" s="115">
        <f t="shared" ca="1" si="51"/>
        <v>3971.8292140145568</v>
      </c>
      <c r="AD229">
        <f t="shared" ca="1" si="55"/>
        <v>424000</v>
      </c>
      <c r="AE229">
        <f t="shared" ca="1" si="56"/>
        <v>426000</v>
      </c>
      <c r="AF229">
        <f t="shared" ca="1" si="57"/>
        <v>1000</v>
      </c>
      <c r="AG229">
        <f t="shared" ca="1" si="58"/>
        <v>1000</v>
      </c>
    </row>
    <row r="230" spans="1:33" hidden="1" x14ac:dyDescent="0.25">
      <c r="A230" s="62">
        <f t="shared" si="52"/>
        <v>229</v>
      </c>
      <c r="B230" s="63">
        <f t="shared" ca="1" si="53"/>
        <v>-8.6353738185974915E-2</v>
      </c>
      <c r="C230" s="123">
        <f t="shared" ca="1" si="53"/>
        <v>1624.9879945442583</v>
      </c>
      <c r="D230" s="99">
        <f t="shared" ca="1" si="54"/>
        <v>11665.923673214162</v>
      </c>
      <c r="E230" s="64">
        <f t="shared" ca="1" si="53"/>
        <v>1945.0437018671344</v>
      </c>
      <c r="F230" s="64">
        <f t="shared" ca="1" si="59"/>
        <v>-344.75588778101559</v>
      </c>
      <c r="G230" s="64">
        <f t="shared" ca="1" si="59"/>
        <v>1466.7725539878857</v>
      </c>
      <c r="H230" s="64">
        <f t="shared" ca="1" si="59"/>
        <v>1311.9131318114482</v>
      </c>
      <c r="I230" s="64">
        <f t="shared" ca="1" si="59"/>
        <v>1755.1785841069775</v>
      </c>
      <c r="J230" s="64">
        <f t="shared" ca="1" si="59"/>
        <v>-221.04092271416908</v>
      </c>
      <c r="K230" s="64">
        <f t="shared" ca="1" si="59"/>
        <v>127.78317875037123</v>
      </c>
      <c r="L230" s="64">
        <f t="shared" ca="1" si="59"/>
        <v>-638.88217048471961</v>
      </c>
      <c r="M230" s="64">
        <f t="shared" ca="1" si="59"/>
        <v>603.29835348093275</v>
      </c>
      <c r="N230" s="64">
        <f t="shared" ca="1" si="59"/>
        <v>518.99383429407897</v>
      </c>
      <c r="O230" s="115">
        <f t="shared" ca="1" si="51"/>
        <v>6524.3043573189243</v>
      </c>
      <c r="AD230">
        <f t="shared" ca="1" si="55"/>
        <v>426000</v>
      </c>
      <c r="AE230">
        <f t="shared" ca="1" si="56"/>
        <v>428000</v>
      </c>
      <c r="AF230">
        <f t="shared" ca="1" si="57"/>
        <v>1000</v>
      </c>
      <c r="AG230">
        <f t="shared" ca="1" si="58"/>
        <v>1000</v>
      </c>
    </row>
    <row r="231" spans="1:33" hidden="1" x14ac:dyDescent="0.25">
      <c r="A231" s="62">
        <f t="shared" si="52"/>
        <v>230</v>
      </c>
      <c r="B231" s="63">
        <f t="shared" ca="1" si="53"/>
        <v>7.7289755007772853E-2</v>
      </c>
      <c r="C231" s="123">
        <f t="shared" ca="1" si="53"/>
        <v>-239.10213424920488</v>
      </c>
      <c r="D231" s="99">
        <f t="shared" ca="1" si="54"/>
        <v>-6991.6753418485787</v>
      </c>
      <c r="E231" s="64">
        <f t="shared" ca="1" si="53"/>
        <v>1818.1951373135794</v>
      </c>
      <c r="F231" s="64">
        <f t="shared" ca="1" si="59"/>
        <v>244.04636441991605</v>
      </c>
      <c r="G231" s="64">
        <f t="shared" ca="1" si="59"/>
        <v>-574.40469515706206</v>
      </c>
      <c r="H231" s="64">
        <f t="shared" ca="1" si="59"/>
        <v>1926.2819044459725</v>
      </c>
      <c r="I231" s="64">
        <f t="shared" ca="1" si="59"/>
        <v>430.81696195918369</v>
      </c>
      <c r="J231" s="64">
        <f t="shared" ca="1" si="59"/>
        <v>1120.3153560112048</v>
      </c>
      <c r="K231" s="64">
        <f t="shared" ca="1" si="59"/>
        <v>917.78054390800776</v>
      </c>
      <c r="L231" s="64">
        <f t="shared" ca="1" si="59"/>
        <v>16.981782357591985</v>
      </c>
      <c r="M231" s="64">
        <f t="shared" ca="1" si="59"/>
        <v>-793.72066814345681</v>
      </c>
      <c r="N231" s="64">
        <f t="shared" ca="1" si="59"/>
        <v>-747.56592724970619</v>
      </c>
      <c r="O231" s="115">
        <f t="shared" ca="1" si="51"/>
        <v>4358.7267598652315</v>
      </c>
      <c r="AD231">
        <f t="shared" ca="1" si="55"/>
        <v>428000</v>
      </c>
      <c r="AE231">
        <f t="shared" ca="1" si="56"/>
        <v>430000</v>
      </c>
      <c r="AF231">
        <f t="shared" ca="1" si="57"/>
        <v>1000</v>
      </c>
      <c r="AG231">
        <f t="shared" ca="1" si="58"/>
        <v>1000</v>
      </c>
    </row>
    <row r="232" spans="1:33" hidden="1" x14ac:dyDescent="0.25">
      <c r="A232" s="62">
        <f t="shared" si="52"/>
        <v>231</v>
      </c>
      <c r="B232" s="63">
        <f t="shared" ca="1" si="53"/>
        <v>1.3583036622269826E-2</v>
      </c>
      <c r="C232" s="123">
        <f t="shared" ca="1" si="53"/>
        <v>1447.4152658427731</v>
      </c>
      <c r="D232" s="99">
        <f t="shared" ca="1" si="54"/>
        <v>2797.2905391502213</v>
      </c>
      <c r="E232" s="64">
        <f t="shared" ca="1" si="53"/>
        <v>1867.8978927041121</v>
      </c>
      <c r="F232" s="64">
        <f t="shared" ca="1" si="59"/>
        <v>269.82903146843205</v>
      </c>
      <c r="G232" s="64">
        <f t="shared" ca="1" si="59"/>
        <v>1411.7454124968665</v>
      </c>
      <c r="H232" s="64">
        <f t="shared" ca="1" si="59"/>
        <v>842.02414043874796</v>
      </c>
      <c r="I232" s="64">
        <f t="shared" ca="1" si="59"/>
        <v>-487.25389817593287</v>
      </c>
      <c r="J232" s="64">
        <f t="shared" ca="1" si="59"/>
        <v>-492.80747249001001</v>
      </c>
      <c r="K232" s="64">
        <f t="shared" ca="1" si="59"/>
        <v>882.884253215081</v>
      </c>
      <c r="L232" s="64">
        <f t="shared" ca="1" si="59"/>
        <v>1054.5248200134145</v>
      </c>
      <c r="M232" s="64">
        <f t="shared" ca="1" si="59"/>
        <v>965.87110261292798</v>
      </c>
      <c r="N232" s="64">
        <f t="shared" ca="1" si="59"/>
        <v>416.0427510799866</v>
      </c>
      <c r="O232" s="115">
        <f t="shared" ca="1" si="51"/>
        <v>6730.7580333636251</v>
      </c>
      <c r="AD232">
        <f t="shared" ca="1" si="55"/>
        <v>430000</v>
      </c>
      <c r="AE232">
        <f t="shared" ca="1" si="56"/>
        <v>432000</v>
      </c>
      <c r="AF232">
        <f t="shared" ca="1" si="57"/>
        <v>1000</v>
      </c>
      <c r="AG232">
        <f t="shared" ca="1" si="58"/>
        <v>1000</v>
      </c>
    </row>
    <row r="233" spans="1:33" hidden="1" x14ac:dyDescent="0.25">
      <c r="A233" s="62">
        <f t="shared" si="52"/>
        <v>232</v>
      </c>
      <c r="B233" s="63">
        <f t="shared" ca="1" si="53"/>
        <v>9.7047707815312134E-2</v>
      </c>
      <c r="C233" s="123">
        <f t="shared" ca="1" si="53"/>
        <v>118.2424774598144</v>
      </c>
      <c r="D233" s="99">
        <f t="shared" ca="1" si="54"/>
        <v>11216.022678144713</v>
      </c>
      <c r="E233" s="64">
        <f t="shared" ca="1" si="53"/>
        <v>13.638037961945654</v>
      </c>
      <c r="F233" s="64">
        <f t="shared" ca="1" si="59"/>
        <v>531.29051754222917</v>
      </c>
      <c r="G233" s="64">
        <f t="shared" ca="1" si="59"/>
        <v>-401.36082716413421</v>
      </c>
      <c r="H233" s="64">
        <f t="shared" ca="1" si="59"/>
        <v>308.30064477487372</v>
      </c>
      <c r="I233" s="64">
        <f t="shared" ca="1" si="59"/>
        <v>1140.6016054459421</v>
      </c>
      <c r="J233" s="64">
        <f t="shared" ca="1" si="59"/>
        <v>224.10940394967187</v>
      </c>
      <c r="K233" s="64">
        <f t="shared" ca="1" si="59"/>
        <v>342.49725381951839</v>
      </c>
      <c r="L233" s="64">
        <f t="shared" ca="1" si="59"/>
        <v>-591.9328380657056</v>
      </c>
      <c r="M233" s="64">
        <f t="shared" ca="1" si="59"/>
        <v>1441.6952964933946</v>
      </c>
      <c r="N233" s="64">
        <f t="shared" ca="1" si="59"/>
        <v>1318.6461795165235</v>
      </c>
      <c r="O233" s="115">
        <f t="shared" ca="1" si="51"/>
        <v>4327.4852742742587</v>
      </c>
      <c r="AD233">
        <f t="shared" ca="1" si="55"/>
        <v>432000</v>
      </c>
      <c r="AE233">
        <f t="shared" ca="1" si="56"/>
        <v>434000</v>
      </c>
      <c r="AF233">
        <f t="shared" ca="1" si="57"/>
        <v>1000</v>
      </c>
      <c r="AG233">
        <f t="shared" ca="1" si="58"/>
        <v>1000</v>
      </c>
    </row>
    <row r="234" spans="1:33" hidden="1" x14ac:dyDescent="0.25">
      <c r="A234" s="62">
        <f t="shared" si="52"/>
        <v>233</v>
      </c>
      <c r="B234" s="63">
        <f t="shared" ca="1" si="53"/>
        <v>-2.2641364124217606E-2</v>
      </c>
      <c r="C234" s="123">
        <f t="shared" ca="1" si="53"/>
        <v>1361.4691239617489</v>
      </c>
      <c r="D234" s="99">
        <f t="shared" ca="1" si="54"/>
        <v>835.47382750049633</v>
      </c>
      <c r="E234" s="64">
        <f t="shared" ca="1" si="53"/>
        <v>1892.6254235648689</v>
      </c>
      <c r="F234" s="64">
        <f t="shared" ca="1" si="59"/>
        <v>368.53366614308572</v>
      </c>
      <c r="G234" s="64">
        <f t="shared" ca="1" si="59"/>
        <v>1485.7822884214493</v>
      </c>
      <c r="H234" s="64">
        <f t="shared" ca="1" si="59"/>
        <v>-653.27637126617697</v>
      </c>
      <c r="I234" s="64">
        <f t="shared" ca="1" si="59"/>
        <v>316.91387635283007</v>
      </c>
      <c r="J234" s="64">
        <f t="shared" ca="1" si="59"/>
        <v>1395.211848254223</v>
      </c>
      <c r="K234" s="64">
        <f t="shared" ca="1" si="59"/>
        <v>235.95791247623052</v>
      </c>
      <c r="L234" s="64">
        <f t="shared" ca="1" si="59"/>
        <v>-179.15224659855664</v>
      </c>
      <c r="M234" s="64">
        <f t="shared" ca="1" si="59"/>
        <v>1738.9143928681863</v>
      </c>
      <c r="N234" s="64">
        <f t="shared" ca="1" si="59"/>
        <v>548.83379589873357</v>
      </c>
      <c r="O234" s="115">
        <f t="shared" ca="1" si="51"/>
        <v>7150.3445861148739</v>
      </c>
      <c r="AD234">
        <f t="shared" ca="1" si="55"/>
        <v>434000</v>
      </c>
      <c r="AE234">
        <f t="shared" ca="1" si="56"/>
        <v>436000</v>
      </c>
      <c r="AF234">
        <f t="shared" ca="1" si="57"/>
        <v>1000</v>
      </c>
      <c r="AG234">
        <f t="shared" ca="1" si="58"/>
        <v>1000</v>
      </c>
    </row>
    <row r="235" spans="1:33" hidden="1" x14ac:dyDescent="0.25">
      <c r="A235" s="62">
        <f t="shared" si="52"/>
        <v>234</v>
      </c>
      <c r="B235" s="63">
        <f t="shared" ca="1" si="53"/>
        <v>0.15098648042048216</v>
      </c>
      <c r="C235" s="123">
        <f t="shared" ca="1" si="53"/>
        <v>687.10893571582142</v>
      </c>
      <c r="D235" s="99">
        <f t="shared" ca="1" si="54"/>
        <v>-8959.6706334409282</v>
      </c>
      <c r="E235" s="64">
        <f t="shared" ca="1" si="53"/>
        <v>1572.0587021046242</v>
      </c>
      <c r="F235" s="64">
        <f t="shared" ca="1" si="59"/>
        <v>1261.7474772498124</v>
      </c>
      <c r="G235" s="64">
        <f t="shared" ca="1" si="59"/>
        <v>-646.77100697726928</v>
      </c>
      <c r="H235" s="64">
        <f t="shared" ca="1" si="59"/>
        <v>1543.4791184796145</v>
      </c>
      <c r="I235" s="64">
        <f t="shared" ca="1" si="59"/>
        <v>1375.3202225452671</v>
      </c>
      <c r="J235" s="64">
        <f t="shared" ca="1" si="59"/>
        <v>213.03435492983206</v>
      </c>
      <c r="K235" s="64">
        <f t="shared" ca="1" si="59"/>
        <v>-137.97639009764774</v>
      </c>
      <c r="L235" s="64">
        <f t="shared" ca="1" si="59"/>
        <v>-524.65647037091207</v>
      </c>
      <c r="M235" s="64">
        <f t="shared" ca="1" si="59"/>
        <v>-444.29579612085439</v>
      </c>
      <c r="N235" s="64">
        <f t="shared" ca="1" si="59"/>
        <v>839.61239553034727</v>
      </c>
      <c r="O235" s="115">
        <f t="shared" ca="1" si="51"/>
        <v>5051.5526072728153</v>
      </c>
      <c r="AD235">
        <f t="shared" ca="1" si="55"/>
        <v>436000</v>
      </c>
      <c r="AE235">
        <f t="shared" ca="1" si="56"/>
        <v>438000</v>
      </c>
      <c r="AF235">
        <f t="shared" ca="1" si="57"/>
        <v>1000</v>
      </c>
      <c r="AG235">
        <f t="shared" ca="1" si="58"/>
        <v>1000</v>
      </c>
    </row>
    <row r="236" spans="1:33" hidden="1" x14ac:dyDescent="0.25">
      <c r="A236" s="62">
        <f t="shared" si="52"/>
        <v>235</v>
      </c>
      <c r="B236" s="63">
        <f t="shared" ca="1" si="53"/>
        <v>0.11915192072048827</v>
      </c>
      <c r="C236" s="123">
        <f t="shared" ca="1" si="53"/>
        <v>-985.26452512578715</v>
      </c>
      <c r="D236" s="99">
        <f t="shared" ca="1" si="54"/>
        <v>-7678.9862618885018</v>
      </c>
      <c r="E236" s="64">
        <f t="shared" ca="1" si="53"/>
        <v>216.83840126511879</v>
      </c>
      <c r="F236" s="64">
        <f t="shared" ca="1" si="59"/>
        <v>1122.4887353098457</v>
      </c>
      <c r="G236" s="64">
        <f t="shared" ca="1" si="59"/>
        <v>1328.3792583897587</v>
      </c>
      <c r="H236" s="64">
        <f t="shared" ca="1" si="59"/>
        <v>339.16598515057848</v>
      </c>
      <c r="I236" s="64">
        <f t="shared" ca="1" si="59"/>
        <v>-402.50468032109785</v>
      </c>
      <c r="J236" s="64">
        <f t="shared" ca="1" si="59"/>
        <v>-605.55631042253867</v>
      </c>
      <c r="K236" s="64">
        <f t="shared" ca="1" si="59"/>
        <v>1476.3644034414749</v>
      </c>
      <c r="L236" s="64">
        <f t="shared" ca="1" si="59"/>
        <v>827.17298158514166</v>
      </c>
      <c r="M236" s="64">
        <f t="shared" ca="1" si="59"/>
        <v>-416.84658041768859</v>
      </c>
      <c r="N236" s="64">
        <f t="shared" ca="1" si="59"/>
        <v>1722.7421253299506</v>
      </c>
      <c r="O236" s="115">
        <f t="shared" ca="1" si="51"/>
        <v>5608.2443193105437</v>
      </c>
      <c r="AD236">
        <f t="shared" ca="1" si="55"/>
        <v>438000</v>
      </c>
      <c r="AE236">
        <f t="shared" ca="1" si="56"/>
        <v>440000</v>
      </c>
      <c r="AF236">
        <f t="shared" ca="1" si="57"/>
        <v>1000</v>
      </c>
      <c r="AG236">
        <f t="shared" ca="1" si="58"/>
        <v>1000</v>
      </c>
    </row>
    <row r="237" spans="1:33" hidden="1" x14ac:dyDescent="0.25">
      <c r="A237" s="62">
        <f t="shared" si="52"/>
        <v>236</v>
      </c>
      <c r="B237" s="63">
        <f t="shared" ca="1" si="53"/>
        <v>-4.1732634533715035E-2</v>
      </c>
      <c r="C237" s="123">
        <f t="shared" ca="1" si="53"/>
        <v>-554.0917202630817</v>
      </c>
      <c r="D237" s="99">
        <f t="shared" ca="1" si="54"/>
        <v>-6983.8720616742858</v>
      </c>
      <c r="E237" s="64">
        <f t="shared" ca="1" si="53"/>
        <v>106.67193180018339</v>
      </c>
      <c r="F237" s="64">
        <f t="shared" ca="1" si="59"/>
        <v>1060.9667536308052</v>
      </c>
      <c r="G237" s="64">
        <f t="shared" ca="1" si="59"/>
        <v>92.569008724603663</v>
      </c>
      <c r="H237" s="64">
        <f t="shared" ca="1" si="59"/>
        <v>-997.72286629937753</v>
      </c>
      <c r="I237" s="64">
        <f t="shared" ca="1" si="59"/>
        <v>-105.17078513853723</v>
      </c>
      <c r="J237" s="64">
        <f t="shared" ca="1" si="59"/>
        <v>1835.385684318753</v>
      </c>
      <c r="K237" s="64">
        <f t="shared" ca="1" si="59"/>
        <v>-400.9834152582298</v>
      </c>
      <c r="L237" s="64">
        <f t="shared" ca="1" si="59"/>
        <v>-729.99243362775667</v>
      </c>
      <c r="M237" s="64">
        <f t="shared" ca="1" si="59"/>
        <v>997.17083856864974</v>
      </c>
      <c r="N237" s="64">
        <f t="shared" ca="1" si="59"/>
        <v>1304.0443582269077</v>
      </c>
      <c r="O237" s="115">
        <f t="shared" ca="1" si="51"/>
        <v>3162.9390749460013</v>
      </c>
      <c r="AD237">
        <f t="shared" ca="1" si="55"/>
        <v>440000</v>
      </c>
      <c r="AE237">
        <f t="shared" ca="1" si="56"/>
        <v>442000</v>
      </c>
      <c r="AF237">
        <f t="shared" ca="1" si="57"/>
        <v>1000</v>
      </c>
      <c r="AG237">
        <f t="shared" ca="1" si="58"/>
        <v>1000</v>
      </c>
    </row>
    <row r="238" spans="1:33" hidden="1" x14ac:dyDescent="0.25">
      <c r="A238" s="62">
        <f t="shared" si="52"/>
        <v>237</v>
      </c>
      <c r="B238" s="63">
        <f t="shared" ca="1" si="53"/>
        <v>0.14512097678635605</v>
      </c>
      <c r="C238" s="123">
        <f t="shared" ca="1" si="53"/>
        <v>631.19762252730777</v>
      </c>
      <c r="D238" s="99">
        <f t="shared" ca="1" si="54"/>
        <v>3857.7409738156098</v>
      </c>
      <c r="E238" s="64">
        <f t="shared" ca="1" si="53"/>
        <v>1263.2960040515773</v>
      </c>
      <c r="F238" s="64">
        <f t="shared" ref="F238:N253" ca="1" si="60">F$1*($U$1+($W$1-$U$1)*RAND())</f>
        <v>1467.8317576203135</v>
      </c>
      <c r="G238" s="64">
        <f t="shared" ca="1" si="60"/>
        <v>415.30377186847267</v>
      </c>
      <c r="H238" s="64">
        <f t="shared" ca="1" si="60"/>
        <v>1626.2658091678909</v>
      </c>
      <c r="I238" s="64">
        <f t="shared" ca="1" si="60"/>
        <v>-427.30597438683668</v>
      </c>
      <c r="J238" s="64">
        <f t="shared" ca="1" si="60"/>
        <v>-817.54481139743621</v>
      </c>
      <c r="K238" s="64">
        <f t="shared" ca="1" si="60"/>
        <v>-445.49209598347113</v>
      </c>
      <c r="L238" s="64">
        <f t="shared" ca="1" si="60"/>
        <v>346.54143240037047</v>
      </c>
      <c r="M238" s="64">
        <f t="shared" ca="1" si="60"/>
        <v>1583.0065167556309</v>
      </c>
      <c r="N238" s="64">
        <f t="shared" ca="1" si="60"/>
        <v>-973.09365866044595</v>
      </c>
      <c r="O238" s="115">
        <f t="shared" ca="1" si="51"/>
        <v>4038.808751436065</v>
      </c>
      <c r="AD238">
        <f t="shared" ca="1" si="55"/>
        <v>442000</v>
      </c>
      <c r="AE238">
        <f t="shared" ca="1" si="56"/>
        <v>444000</v>
      </c>
      <c r="AF238">
        <f t="shared" ca="1" si="57"/>
        <v>1000</v>
      </c>
      <c r="AG238">
        <f t="shared" ca="1" si="58"/>
        <v>1000</v>
      </c>
    </row>
    <row r="239" spans="1:33" hidden="1" x14ac:dyDescent="0.25">
      <c r="A239" s="62">
        <f t="shared" si="52"/>
        <v>238</v>
      </c>
      <c r="B239" s="63">
        <f t="shared" ca="1" si="53"/>
        <v>-9.0694012573683022E-2</v>
      </c>
      <c r="C239" s="123">
        <f t="shared" ca="1" si="53"/>
        <v>1762.3281568149705</v>
      </c>
      <c r="D239" s="99">
        <f t="shared" ca="1" si="54"/>
        <v>11964.614121528364</v>
      </c>
      <c r="E239" s="64">
        <f t="shared" ca="1" si="53"/>
        <v>1864.4181111731664</v>
      </c>
      <c r="F239" s="64">
        <f t="shared" ca="1" si="60"/>
        <v>856.34048121922967</v>
      </c>
      <c r="G239" s="64">
        <f t="shared" ca="1" si="60"/>
        <v>1001.3071823059655</v>
      </c>
      <c r="H239" s="64">
        <f t="shared" ca="1" si="60"/>
        <v>-619.99874390125353</v>
      </c>
      <c r="I239" s="64">
        <f t="shared" ca="1" si="60"/>
        <v>1624.7710317368467</v>
      </c>
      <c r="J239" s="64">
        <f t="shared" ca="1" si="60"/>
        <v>1921.9400978158349</v>
      </c>
      <c r="K239" s="64">
        <f t="shared" ca="1" si="60"/>
        <v>66.179112814648974</v>
      </c>
      <c r="L239" s="64">
        <f t="shared" ca="1" si="60"/>
        <v>1428.1294350995413</v>
      </c>
      <c r="M239" s="64">
        <f t="shared" ca="1" si="60"/>
        <v>1074.3869193702435</v>
      </c>
      <c r="N239" s="64">
        <f t="shared" ca="1" si="60"/>
        <v>513.20463320325109</v>
      </c>
      <c r="O239" s="115">
        <f t="shared" ca="1" si="51"/>
        <v>9730.6782608374742</v>
      </c>
      <c r="AD239">
        <f t="shared" ca="1" si="55"/>
        <v>444000</v>
      </c>
      <c r="AE239">
        <f t="shared" ca="1" si="56"/>
        <v>446000</v>
      </c>
      <c r="AF239">
        <f t="shared" ca="1" si="57"/>
        <v>1000</v>
      </c>
      <c r="AG239">
        <f t="shared" ca="1" si="58"/>
        <v>1000</v>
      </c>
    </row>
    <row r="240" spans="1:33" hidden="1" x14ac:dyDescent="0.25">
      <c r="A240" s="62">
        <f t="shared" si="52"/>
        <v>239</v>
      </c>
      <c r="B240" s="63">
        <f t="shared" ca="1" si="53"/>
        <v>-8.5385541878727836E-2</v>
      </c>
      <c r="C240" s="123">
        <f t="shared" ca="1" si="53"/>
        <v>156.94775267348777</v>
      </c>
      <c r="D240" s="99">
        <f t="shared" ca="1" si="54"/>
        <v>13838.296827607297</v>
      </c>
      <c r="E240" s="64">
        <f t="shared" ca="1" si="53"/>
        <v>-644.66026916270232</v>
      </c>
      <c r="F240" s="64">
        <f t="shared" ca="1" si="60"/>
        <v>-72.523037752214435</v>
      </c>
      <c r="G240" s="64">
        <f t="shared" ca="1" si="60"/>
        <v>-183.09615067353943</v>
      </c>
      <c r="H240" s="64">
        <f t="shared" ca="1" si="60"/>
        <v>109.68830121126233</v>
      </c>
      <c r="I240" s="64">
        <f t="shared" ca="1" si="60"/>
        <v>464.70972748538259</v>
      </c>
      <c r="J240" s="64">
        <f t="shared" ca="1" si="60"/>
        <v>-88.76705485840894</v>
      </c>
      <c r="K240" s="64">
        <f t="shared" ca="1" si="60"/>
        <v>1304.3318597873945</v>
      </c>
      <c r="L240" s="64">
        <f t="shared" ca="1" si="60"/>
        <v>-205.1294115287497</v>
      </c>
      <c r="M240" s="64">
        <f t="shared" ca="1" si="60"/>
        <v>-574.97145320898483</v>
      </c>
      <c r="N240" s="64">
        <f t="shared" ca="1" si="60"/>
        <v>1613.3840693255738</v>
      </c>
      <c r="O240" s="115">
        <f t="shared" ca="1" si="51"/>
        <v>1722.9665806250136</v>
      </c>
      <c r="AD240">
        <f t="shared" ca="1" si="55"/>
        <v>446000</v>
      </c>
      <c r="AE240">
        <f t="shared" ca="1" si="56"/>
        <v>448000</v>
      </c>
      <c r="AF240">
        <f t="shared" ca="1" si="57"/>
        <v>1000</v>
      </c>
      <c r="AG240">
        <f t="shared" ca="1" si="58"/>
        <v>1000</v>
      </c>
    </row>
    <row r="241" spans="1:33" hidden="1" x14ac:dyDescent="0.25">
      <c r="A241" s="62">
        <f t="shared" si="52"/>
        <v>240</v>
      </c>
      <c r="B241" s="63">
        <f t="shared" ca="1" si="53"/>
        <v>9.7150508319517132E-2</v>
      </c>
      <c r="C241" s="123">
        <f t="shared" ca="1" si="53"/>
        <v>852.26080941202019</v>
      </c>
      <c r="D241" s="99">
        <f t="shared" ca="1" si="54"/>
        <v>3708.0233776313808</v>
      </c>
      <c r="E241" s="64">
        <f t="shared" ca="1" si="53"/>
        <v>1778.2036595667248</v>
      </c>
      <c r="F241" s="64">
        <f t="shared" ca="1" si="60"/>
        <v>-649.02684927781604</v>
      </c>
      <c r="G241" s="64">
        <f t="shared" ca="1" si="60"/>
        <v>762.54390151998086</v>
      </c>
      <c r="H241" s="64">
        <f t="shared" ca="1" si="60"/>
        <v>850.10911784585142</v>
      </c>
      <c r="I241" s="64">
        <f t="shared" ca="1" si="60"/>
        <v>967.20294953984239</v>
      </c>
      <c r="J241" s="64">
        <f t="shared" ca="1" si="60"/>
        <v>1863.7318215436258</v>
      </c>
      <c r="K241" s="64">
        <f t="shared" ca="1" si="60"/>
        <v>-364.58736418917198</v>
      </c>
      <c r="L241" s="64">
        <f t="shared" ca="1" si="60"/>
        <v>574.35861632155218</v>
      </c>
      <c r="M241" s="64">
        <f t="shared" ca="1" si="60"/>
        <v>-853.15525230841706</v>
      </c>
      <c r="N241" s="64">
        <f t="shared" ca="1" si="60"/>
        <v>580.5616400022825</v>
      </c>
      <c r="O241" s="115">
        <f t="shared" ca="1" si="51"/>
        <v>5509.9422405644546</v>
      </c>
      <c r="AD241">
        <f t="shared" ca="1" si="55"/>
        <v>448000</v>
      </c>
      <c r="AE241">
        <f t="shared" ca="1" si="56"/>
        <v>450000</v>
      </c>
      <c r="AF241">
        <f t="shared" ca="1" si="57"/>
        <v>1000</v>
      </c>
      <c r="AG241">
        <f t="shared" ca="1" si="58"/>
        <v>1000</v>
      </c>
    </row>
    <row r="242" spans="1:33" hidden="1" x14ac:dyDescent="0.25">
      <c r="A242" s="62">
        <f t="shared" si="52"/>
        <v>241</v>
      </c>
      <c r="B242" s="63">
        <f t="shared" ca="1" si="53"/>
        <v>2.7410347771789828E-2</v>
      </c>
      <c r="C242" s="123">
        <f t="shared" ca="1" si="53"/>
        <v>-125.96418108628188</v>
      </c>
      <c r="D242" s="99">
        <f t="shared" ca="1" si="54"/>
        <v>2466.5576643452191</v>
      </c>
      <c r="E242" s="64">
        <f t="shared" ca="1" si="53"/>
        <v>942.90336610733357</v>
      </c>
      <c r="F242" s="64">
        <f t="shared" ca="1" si="60"/>
        <v>182.01085693824322</v>
      </c>
      <c r="G242" s="64">
        <f t="shared" ca="1" si="60"/>
        <v>-560.97129799305185</v>
      </c>
      <c r="H242" s="64">
        <f t="shared" ca="1" si="60"/>
        <v>381.77561966098477</v>
      </c>
      <c r="I242" s="64">
        <f t="shared" ca="1" si="60"/>
        <v>-157.53154996279716</v>
      </c>
      <c r="J242" s="64">
        <f t="shared" ca="1" si="60"/>
        <v>496.27299395269915</v>
      </c>
      <c r="K242" s="64">
        <f t="shared" ca="1" si="60"/>
        <v>855.65349546713242</v>
      </c>
      <c r="L242" s="64">
        <f t="shared" ca="1" si="60"/>
        <v>808.66508847473017</v>
      </c>
      <c r="M242" s="64">
        <f t="shared" ca="1" si="60"/>
        <v>1581.5589142582933</v>
      </c>
      <c r="N242" s="64">
        <f t="shared" ca="1" si="60"/>
        <v>1520.5144090089582</v>
      </c>
      <c r="O242" s="115">
        <f t="shared" ca="1" si="51"/>
        <v>6050.8518959125258</v>
      </c>
      <c r="AD242">
        <f t="shared" ca="1" si="55"/>
        <v>450000</v>
      </c>
      <c r="AE242">
        <f t="shared" ca="1" si="56"/>
        <v>452000</v>
      </c>
      <c r="AF242">
        <f t="shared" ca="1" si="57"/>
        <v>1000</v>
      </c>
      <c r="AG242">
        <f t="shared" ca="1" si="58"/>
        <v>1000</v>
      </c>
    </row>
    <row r="243" spans="1:33" hidden="1" x14ac:dyDescent="0.25">
      <c r="A243" s="62">
        <f t="shared" si="52"/>
        <v>242</v>
      </c>
      <c r="B243" s="63">
        <f t="shared" ca="1" si="53"/>
        <v>0.10654789912446966</v>
      </c>
      <c r="C243" s="123">
        <f t="shared" ca="1" si="53"/>
        <v>1217.9928323237809</v>
      </c>
      <c r="D243" s="99">
        <f t="shared" ca="1" si="54"/>
        <v>-7174.8558024447784</v>
      </c>
      <c r="E243" s="64">
        <f t="shared" ca="1" si="53"/>
        <v>-364.9696762014691</v>
      </c>
      <c r="F243" s="64">
        <f t="shared" ca="1" si="60"/>
        <v>956.30156194786571</v>
      </c>
      <c r="G243" s="64">
        <f t="shared" ca="1" si="60"/>
        <v>245.96155645086367</v>
      </c>
      <c r="H243" s="64">
        <f t="shared" ca="1" si="60"/>
        <v>1069.9947501040419</v>
      </c>
      <c r="I243" s="64">
        <f t="shared" ca="1" si="60"/>
        <v>-365.45010523683919</v>
      </c>
      <c r="J243" s="64">
        <f t="shared" ca="1" si="60"/>
        <v>-740.70020495359267</v>
      </c>
      <c r="K243" s="64">
        <f t="shared" ca="1" si="60"/>
        <v>1947.7947027301925</v>
      </c>
      <c r="L243" s="64">
        <f t="shared" ca="1" si="60"/>
        <v>1993.3038361303993</v>
      </c>
      <c r="M243" s="64">
        <f t="shared" ca="1" si="60"/>
        <v>-328.28049675320813</v>
      </c>
      <c r="N243" s="64">
        <f t="shared" ca="1" si="60"/>
        <v>953.34865798953172</v>
      </c>
      <c r="O243" s="115">
        <f t="shared" ca="1" si="51"/>
        <v>5367.3045822077856</v>
      </c>
      <c r="AD243">
        <f t="shared" ca="1" si="55"/>
        <v>452000</v>
      </c>
      <c r="AE243">
        <f t="shared" ca="1" si="56"/>
        <v>454000</v>
      </c>
      <c r="AF243">
        <f t="shared" ca="1" si="57"/>
        <v>1000</v>
      </c>
      <c r="AG243">
        <f t="shared" ca="1" si="58"/>
        <v>1000</v>
      </c>
    </row>
    <row r="244" spans="1:33" hidden="1" x14ac:dyDescent="0.25">
      <c r="A244" s="62">
        <f t="shared" si="52"/>
        <v>243</v>
      </c>
      <c r="B244" s="63">
        <f t="shared" ca="1" si="53"/>
        <v>0.16339673400902308</v>
      </c>
      <c r="C244" s="123">
        <f t="shared" ca="1" si="53"/>
        <v>397.34143969283127</v>
      </c>
      <c r="D244" s="99">
        <f t="shared" ca="1" si="54"/>
        <v>14380.608770397157</v>
      </c>
      <c r="E244" s="64">
        <f t="shared" ca="1" si="53"/>
        <v>903.34645088023331</v>
      </c>
      <c r="F244" s="64">
        <f t="shared" ca="1" si="60"/>
        <v>1991.1490359217878</v>
      </c>
      <c r="G244" s="64">
        <f t="shared" ca="1" si="60"/>
        <v>1328.2576372576509</v>
      </c>
      <c r="H244" s="64">
        <f t="shared" ca="1" si="60"/>
        <v>-638.69446367659248</v>
      </c>
      <c r="I244" s="64">
        <f t="shared" ca="1" si="60"/>
        <v>1687.3118829068094</v>
      </c>
      <c r="J244" s="64">
        <f t="shared" ca="1" si="60"/>
        <v>-524.94387030394796</v>
      </c>
      <c r="K244" s="64">
        <f t="shared" ca="1" si="60"/>
        <v>438.95652382571734</v>
      </c>
      <c r="L244" s="64">
        <f t="shared" ca="1" si="60"/>
        <v>529.66840195341285</v>
      </c>
      <c r="M244" s="64">
        <f t="shared" ca="1" si="60"/>
        <v>628.79645069005142</v>
      </c>
      <c r="N244" s="64">
        <f t="shared" ca="1" si="60"/>
        <v>1019.1520701009746</v>
      </c>
      <c r="O244" s="115">
        <f t="shared" ca="1" si="51"/>
        <v>7363.000119556099</v>
      </c>
      <c r="AD244">
        <f t="shared" ca="1" si="55"/>
        <v>454000</v>
      </c>
      <c r="AE244">
        <f t="shared" ca="1" si="56"/>
        <v>456000</v>
      </c>
      <c r="AF244">
        <f t="shared" ca="1" si="57"/>
        <v>1000</v>
      </c>
      <c r="AG244">
        <f t="shared" ca="1" si="58"/>
        <v>1000</v>
      </c>
    </row>
    <row r="245" spans="1:33" hidden="1" x14ac:dyDescent="0.25">
      <c r="A245" s="62">
        <f t="shared" si="52"/>
        <v>244</v>
      </c>
      <c r="B245" s="63">
        <f t="shared" ca="1" si="53"/>
        <v>-9.530782209995188E-2</v>
      </c>
      <c r="C245" s="123">
        <f t="shared" ca="1" si="53"/>
        <v>163.93932281656572</v>
      </c>
      <c r="D245" s="99">
        <f t="shared" ca="1" si="54"/>
        <v>-6710.0350173495926</v>
      </c>
      <c r="E245" s="64">
        <f t="shared" ca="1" si="53"/>
        <v>142.41274601963158</v>
      </c>
      <c r="F245" s="64">
        <f t="shared" ca="1" si="60"/>
        <v>-971.63952115201153</v>
      </c>
      <c r="G245" s="64">
        <f t="shared" ca="1" si="60"/>
        <v>172.20554535333375</v>
      </c>
      <c r="H245" s="64">
        <f t="shared" ca="1" si="60"/>
        <v>550.57669649820593</v>
      </c>
      <c r="I245" s="64">
        <f t="shared" ca="1" si="60"/>
        <v>946.00173096939295</v>
      </c>
      <c r="J245" s="64">
        <f t="shared" ca="1" si="60"/>
        <v>-259.89845355266232</v>
      </c>
      <c r="K245" s="64">
        <f t="shared" ca="1" si="60"/>
        <v>-238.08557816764025</v>
      </c>
      <c r="L245" s="64">
        <f t="shared" ca="1" si="60"/>
        <v>750.77625898377607</v>
      </c>
      <c r="M245" s="64">
        <f t="shared" ca="1" si="60"/>
        <v>-831.65215248527898</v>
      </c>
      <c r="N245" s="64">
        <f t="shared" ca="1" si="60"/>
        <v>698.99638490927725</v>
      </c>
      <c r="O245" s="115">
        <f t="shared" ca="1" si="51"/>
        <v>959.69365737602436</v>
      </c>
      <c r="AD245">
        <f t="shared" ca="1" si="55"/>
        <v>456000</v>
      </c>
      <c r="AE245">
        <f t="shared" ca="1" si="56"/>
        <v>458000</v>
      </c>
      <c r="AF245">
        <f t="shared" ca="1" si="57"/>
        <v>1000</v>
      </c>
      <c r="AG245">
        <f t="shared" ca="1" si="58"/>
        <v>1000</v>
      </c>
    </row>
    <row r="246" spans="1:33" hidden="1" x14ac:dyDescent="0.25">
      <c r="A246" s="62">
        <f t="shared" si="52"/>
        <v>245</v>
      </c>
      <c r="B246" s="63">
        <f t="shared" ca="1" si="53"/>
        <v>0.19006328157316529</v>
      </c>
      <c r="C246" s="123">
        <f t="shared" ca="1" si="53"/>
        <v>337.03004942436803</v>
      </c>
      <c r="D246" s="99">
        <f t="shared" ca="1" si="54"/>
        <v>-7573.6317128670707</v>
      </c>
      <c r="E246" s="64">
        <f t="shared" ca="1" si="53"/>
        <v>1498.0267613268973</v>
      </c>
      <c r="F246" s="64">
        <f t="shared" ca="1" si="60"/>
        <v>1030.8885071589871</v>
      </c>
      <c r="G246" s="64">
        <f t="shared" ca="1" si="60"/>
        <v>518.36795571566336</v>
      </c>
      <c r="H246" s="64">
        <f t="shared" ca="1" si="60"/>
        <v>1872.7206307989804</v>
      </c>
      <c r="I246" s="64">
        <f t="shared" ca="1" si="60"/>
        <v>-240.36237379203101</v>
      </c>
      <c r="J246" s="64">
        <f t="shared" ca="1" si="60"/>
        <v>1632.6569210692746</v>
      </c>
      <c r="K246" s="64">
        <f t="shared" ca="1" si="60"/>
        <v>1472.919273976235</v>
      </c>
      <c r="L246" s="64">
        <f t="shared" ca="1" si="60"/>
        <v>236.09095100370388</v>
      </c>
      <c r="M246" s="64">
        <f t="shared" ca="1" si="60"/>
        <v>78.060190508214831</v>
      </c>
      <c r="N246" s="64">
        <f t="shared" ca="1" si="60"/>
        <v>-466.54652159508731</v>
      </c>
      <c r="O246" s="115">
        <f t="shared" ca="1" si="51"/>
        <v>7632.8222961708389</v>
      </c>
      <c r="AD246">
        <f t="shared" ca="1" si="55"/>
        <v>458000</v>
      </c>
      <c r="AE246">
        <f t="shared" ca="1" si="56"/>
        <v>460000</v>
      </c>
      <c r="AF246">
        <f t="shared" ca="1" si="57"/>
        <v>1000</v>
      </c>
      <c r="AG246">
        <f t="shared" ca="1" si="58"/>
        <v>1000</v>
      </c>
    </row>
    <row r="247" spans="1:33" hidden="1" x14ac:dyDescent="0.25">
      <c r="A247" s="62">
        <f t="shared" si="52"/>
        <v>246</v>
      </c>
      <c r="B247" s="63">
        <f t="shared" ca="1" si="53"/>
        <v>-2.7761102773572022E-2</v>
      </c>
      <c r="C247" s="123">
        <f t="shared" ca="1" si="53"/>
        <v>1884.6718251449527</v>
      </c>
      <c r="D247" s="99">
        <f t="shared" ca="1" si="54"/>
        <v>-8822.4510383740035</v>
      </c>
      <c r="E247" s="64">
        <f t="shared" ca="1" si="53"/>
        <v>-902.09870237640553</v>
      </c>
      <c r="F247" s="64">
        <f t="shared" ca="1" si="60"/>
        <v>204.1538560250597</v>
      </c>
      <c r="G247" s="64">
        <f t="shared" ca="1" si="60"/>
        <v>932.40663227575021</v>
      </c>
      <c r="H247" s="64">
        <f t="shared" ca="1" si="60"/>
        <v>-715.68059245353675</v>
      </c>
      <c r="I247" s="64">
        <f t="shared" ca="1" si="60"/>
        <v>72.582397501035487</v>
      </c>
      <c r="J247" s="64">
        <f t="shared" ca="1" si="60"/>
        <v>348.73732836125714</v>
      </c>
      <c r="K247" s="64">
        <f t="shared" ca="1" si="60"/>
        <v>-229.19830813892665</v>
      </c>
      <c r="L247" s="64">
        <f t="shared" ca="1" si="60"/>
        <v>-946.04866918534287</v>
      </c>
      <c r="M247" s="64">
        <f t="shared" ca="1" si="60"/>
        <v>-489.93027762068186</v>
      </c>
      <c r="N247" s="64">
        <f t="shared" ca="1" si="60"/>
        <v>-159.3951059024007</v>
      </c>
      <c r="O247" s="115">
        <f t="shared" ca="1" si="51"/>
        <v>-1884.4714415141918</v>
      </c>
      <c r="AD247">
        <f t="shared" ca="1" si="55"/>
        <v>460000</v>
      </c>
      <c r="AE247">
        <f t="shared" ca="1" si="56"/>
        <v>462000</v>
      </c>
      <c r="AF247">
        <f t="shared" ca="1" si="57"/>
        <v>1000</v>
      </c>
      <c r="AG247">
        <f t="shared" ca="1" si="58"/>
        <v>1000</v>
      </c>
    </row>
    <row r="248" spans="1:33" hidden="1" x14ac:dyDescent="0.25">
      <c r="A248" s="62">
        <f t="shared" si="52"/>
        <v>247</v>
      </c>
      <c r="B248" s="63">
        <f t="shared" ca="1" si="53"/>
        <v>1.3665942025876787E-2</v>
      </c>
      <c r="C248" s="123">
        <f t="shared" ca="1" si="53"/>
        <v>-795.85252177617497</v>
      </c>
      <c r="D248" s="99">
        <f t="shared" ca="1" si="54"/>
        <v>-1064.474042745471</v>
      </c>
      <c r="E248" s="64">
        <f t="shared" ca="1" si="53"/>
        <v>579.6025535952939</v>
      </c>
      <c r="F248" s="64">
        <f t="shared" ca="1" si="60"/>
        <v>-586.64876999090166</v>
      </c>
      <c r="G248" s="64">
        <f t="shared" ca="1" si="60"/>
        <v>-47.220601750864873</v>
      </c>
      <c r="H248" s="64">
        <f t="shared" ca="1" si="60"/>
        <v>1480.5326947065334</v>
      </c>
      <c r="I248" s="64">
        <f t="shared" ca="1" si="60"/>
        <v>350.73394881239227</v>
      </c>
      <c r="J248" s="64">
        <f t="shared" ca="1" si="60"/>
        <v>1279.6429445170584</v>
      </c>
      <c r="K248" s="64">
        <f t="shared" ca="1" si="60"/>
        <v>-695.46902856216263</v>
      </c>
      <c r="L248" s="64">
        <f t="shared" ca="1" si="60"/>
        <v>-499.03238808306901</v>
      </c>
      <c r="M248" s="64">
        <f t="shared" ca="1" si="60"/>
        <v>489.97999877531532</v>
      </c>
      <c r="N248" s="64">
        <f t="shared" ca="1" si="60"/>
        <v>1109.1942906452268</v>
      </c>
      <c r="O248" s="115">
        <f t="shared" ca="1" si="51"/>
        <v>3461.3156426648216</v>
      </c>
      <c r="AD248">
        <f t="shared" ca="1" si="55"/>
        <v>462000</v>
      </c>
      <c r="AE248">
        <f t="shared" ca="1" si="56"/>
        <v>464000</v>
      </c>
      <c r="AF248">
        <f t="shared" ca="1" si="57"/>
        <v>1000</v>
      </c>
      <c r="AG248">
        <f t="shared" ca="1" si="58"/>
        <v>1000</v>
      </c>
    </row>
    <row r="249" spans="1:33" hidden="1" x14ac:dyDescent="0.25">
      <c r="A249" s="62">
        <f t="shared" si="52"/>
        <v>248</v>
      </c>
      <c r="B249" s="63">
        <f t="shared" ca="1" si="53"/>
        <v>1.8101593492653223E-2</v>
      </c>
      <c r="C249" s="123">
        <f t="shared" ca="1" si="53"/>
        <v>-964.78010029428413</v>
      </c>
      <c r="D249" s="99">
        <f t="shared" ca="1" si="54"/>
        <v>19567.082673502977</v>
      </c>
      <c r="E249" s="64">
        <f t="shared" ca="1" si="53"/>
        <v>1946.6886180981794</v>
      </c>
      <c r="F249" s="64">
        <f t="shared" ca="1" si="60"/>
        <v>435.083696898656</v>
      </c>
      <c r="G249" s="64">
        <f t="shared" ca="1" si="60"/>
        <v>-997.69378897041133</v>
      </c>
      <c r="H249" s="64">
        <f t="shared" ca="1" si="60"/>
        <v>455.3001628769693</v>
      </c>
      <c r="I249" s="64">
        <f t="shared" ca="1" si="60"/>
        <v>1998.7711586710363</v>
      </c>
      <c r="J249" s="64">
        <f t="shared" ca="1" si="60"/>
        <v>-97.045600794142544</v>
      </c>
      <c r="K249" s="64">
        <f t="shared" ca="1" si="60"/>
        <v>4.7205834548921803</v>
      </c>
      <c r="L249" s="64">
        <f t="shared" ca="1" si="60"/>
        <v>1134.8752147163154</v>
      </c>
      <c r="M249" s="64">
        <f t="shared" ca="1" si="60"/>
        <v>1419.9931456970749</v>
      </c>
      <c r="N249" s="64">
        <f t="shared" ca="1" si="60"/>
        <v>1147.2666797611662</v>
      </c>
      <c r="O249" s="115">
        <f t="shared" ca="1" si="51"/>
        <v>7447.9598704097361</v>
      </c>
      <c r="AD249">
        <f t="shared" ca="1" si="55"/>
        <v>464000</v>
      </c>
      <c r="AE249">
        <f t="shared" ca="1" si="56"/>
        <v>466000</v>
      </c>
      <c r="AF249">
        <f t="shared" ca="1" si="57"/>
        <v>1000</v>
      </c>
      <c r="AG249">
        <f t="shared" ca="1" si="58"/>
        <v>1000</v>
      </c>
    </row>
    <row r="250" spans="1:33" hidden="1" x14ac:dyDescent="0.25">
      <c r="A250" s="62">
        <f t="shared" si="52"/>
        <v>249</v>
      </c>
      <c r="B250" s="63">
        <f t="shared" ca="1" si="53"/>
        <v>9.2799013872510272E-2</v>
      </c>
      <c r="C250" s="123">
        <f t="shared" ca="1" si="53"/>
        <v>-514.09642847198495</v>
      </c>
      <c r="D250" s="99">
        <f t="shared" ca="1" si="54"/>
        <v>-5284.5493861877485</v>
      </c>
      <c r="E250" s="64">
        <f t="shared" ca="1" si="53"/>
        <v>-322.57808731901957</v>
      </c>
      <c r="F250" s="64">
        <f t="shared" ca="1" si="60"/>
        <v>411.0561362711901</v>
      </c>
      <c r="G250" s="64">
        <f t="shared" ca="1" si="60"/>
        <v>1856.713662826809</v>
      </c>
      <c r="H250" s="64">
        <f t="shared" ca="1" si="60"/>
        <v>777.81138382494589</v>
      </c>
      <c r="I250" s="64">
        <f t="shared" ca="1" si="60"/>
        <v>1205.742219701624</v>
      </c>
      <c r="J250" s="64">
        <f t="shared" ca="1" si="60"/>
        <v>726.67856648584268</v>
      </c>
      <c r="K250" s="64">
        <f t="shared" ca="1" si="60"/>
        <v>814.81224997119489</v>
      </c>
      <c r="L250" s="64">
        <f t="shared" ca="1" si="60"/>
        <v>-713.55167570419292</v>
      </c>
      <c r="M250" s="64">
        <f t="shared" ca="1" si="60"/>
        <v>656.95989981787022</v>
      </c>
      <c r="N250" s="64">
        <f t="shared" ca="1" si="60"/>
        <v>-114.99049966474425</v>
      </c>
      <c r="O250" s="115">
        <f t="shared" ca="1" si="51"/>
        <v>5298.6538562115193</v>
      </c>
      <c r="AD250">
        <f t="shared" ca="1" si="55"/>
        <v>466000</v>
      </c>
      <c r="AE250">
        <f t="shared" ca="1" si="56"/>
        <v>468000</v>
      </c>
      <c r="AF250">
        <f t="shared" ca="1" si="57"/>
        <v>1000</v>
      </c>
      <c r="AG250">
        <f t="shared" ca="1" si="58"/>
        <v>1000</v>
      </c>
    </row>
    <row r="251" spans="1:33" hidden="1" x14ac:dyDescent="0.25">
      <c r="A251" s="62">
        <f t="shared" si="52"/>
        <v>250</v>
      </c>
      <c r="B251" s="63">
        <f t="shared" ca="1" si="53"/>
        <v>6.9585089552034879E-2</v>
      </c>
      <c r="C251" s="123">
        <f t="shared" ca="1" si="53"/>
        <v>395.31560055195177</v>
      </c>
      <c r="D251" s="99">
        <f t="shared" ca="1" si="54"/>
        <v>9713.6612149816665</v>
      </c>
      <c r="E251" s="64">
        <f t="shared" ca="1" si="53"/>
        <v>-505.89357030520051</v>
      </c>
      <c r="F251" s="64">
        <f t="shared" ca="1" si="60"/>
        <v>1217.0317243307845</v>
      </c>
      <c r="G251" s="64">
        <f t="shared" ca="1" si="60"/>
        <v>1504.4873579389887</v>
      </c>
      <c r="H251" s="64">
        <f t="shared" ca="1" si="60"/>
        <v>766.38782227465117</v>
      </c>
      <c r="I251" s="64">
        <f t="shared" ca="1" si="60"/>
        <v>897.07570470997314</v>
      </c>
      <c r="J251" s="64">
        <f t="shared" ca="1" si="60"/>
        <v>1536.6194066678931</v>
      </c>
      <c r="K251" s="64">
        <f t="shared" ca="1" si="60"/>
        <v>18.163384507871861</v>
      </c>
      <c r="L251" s="64">
        <f t="shared" ca="1" si="60"/>
        <v>699.26045380444032</v>
      </c>
      <c r="M251" s="64">
        <f t="shared" ca="1" si="60"/>
        <v>-341.42971641459297</v>
      </c>
      <c r="N251" s="64">
        <f t="shared" ca="1" si="60"/>
        <v>1881.0890443621927</v>
      </c>
      <c r="O251" s="115">
        <f t="shared" ca="1" si="51"/>
        <v>7672.7916118770036</v>
      </c>
      <c r="AD251">
        <f t="shared" ca="1" si="55"/>
        <v>468000</v>
      </c>
      <c r="AE251">
        <f t="shared" ca="1" si="56"/>
        <v>470000</v>
      </c>
      <c r="AF251">
        <f t="shared" ca="1" si="57"/>
        <v>1000</v>
      </c>
      <c r="AG251">
        <f t="shared" ca="1" si="58"/>
        <v>1000</v>
      </c>
    </row>
    <row r="252" spans="1:33" hidden="1" x14ac:dyDescent="0.25">
      <c r="A252" s="62">
        <f t="shared" si="52"/>
        <v>251</v>
      </c>
      <c r="B252" s="63">
        <f t="shared" ca="1" si="53"/>
        <v>0.1317023344079731</v>
      </c>
      <c r="C252" s="123">
        <f t="shared" ca="1" si="53"/>
        <v>-277.88893569520718</v>
      </c>
      <c r="D252" s="99">
        <f t="shared" ca="1" si="54"/>
        <v>10234.571225237491</v>
      </c>
      <c r="E252" s="64">
        <f t="shared" ca="1" si="53"/>
        <v>1436.600304626787</v>
      </c>
      <c r="F252" s="64">
        <f t="shared" ca="1" si="60"/>
        <v>328.69177963985999</v>
      </c>
      <c r="G252" s="64">
        <f t="shared" ca="1" si="60"/>
        <v>999.89625799034059</v>
      </c>
      <c r="H252" s="64">
        <f t="shared" ca="1" si="60"/>
        <v>1927.7279507422727</v>
      </c>
      <c r="I252" s="64">
        <f t="shared" ca="1" si="60"/>
        <v>-383.13317543294971</v>
      </c>
      <c r="J252" s="64">
        <f t="shared" ca="1" si="60"/>
        <v>-207.93947319928978</v>
      </c>
      <c r="K252" s="64">
        <f t="shared" ca="1" si="60"/>
        <v>660.75203168864982</v>
      </c>
      <c r="L252" s="64">
        <f t="shared" ca="1" si="60"/>
        <v>350.01287148941242</v>
      </c>
      <c r="M252" s="64">
        <f t="shared" ca="1" si="60"/>
        <v>1983.2062391946822</v>
      </c>
      <c r="N252" s="64">
        <f t="shared" ca="1" si="60"/>
        <v>822.97069914620374</v>
      </c>
      <c r="O252" s="115">
        <f t="shared" ca="1" si="51"/>
        <v>7918.7854858859691</v>
      </c>
      <c r="AD252">
        <f t="shared" ca="1" si="55"/>
        <v>470000</v>
      </c>
      <c r="AE252">
        <f t="shared" ca="1" si="56"/>
        <v>472000</v>
      </c>
      <c r="AF252">
        <f t="shared" ca="1" si="57"/>
        <v>1000</v>
      </c>
      <c r="AG252">
        <f t="shared" ca="1" si="58"/>
        <v>1000</v>
      </c>
    </row>
    <row r="253" spans="1:33" hidden="1" x14ac:dyDescent="0.25">
      <c r="A253" s="62">
        <f t="shared" si="52"/>
        <v>252</v>
      </c>
      <c r="B253" s="63">
        <f t="shared" ca="1" si="53"/>
        <v>6.5519073908005182E-2</v>
      </c>
      <c r="C253" s="123">
        <f t="shared" ca="1" si="53"/>
        <v>1658.1918343057725</v>
      </c>
      <c r="D253" s="99">
        <f t="shared" ca="1" si="54"/>
        <v>15197.331464792294</v>
      </c>
      <c r="E253" s="64">
        <f t="shared" ca="1" si="53"/>
        <v>731.63879627626989</v>
      </c>
      <c r="F253" s="64">
        <f t="shared" ca="1" si="60"/>
        <v>170.43200384780965</v>
      </c>
      <c r="G253" s="64">
        <f t="shared" ca="1" si="60"/>
        <v>-882.93589410559173</v>
      </c>
      <c r="H253" s="64">
        <f t="shared" ca="1" si="60"/>
        <v>-648.90446629372889</v>
      </c>
      <c r="I253" s="64">
        <f t="shared" ca="1" si="60"/>
        <v>1552.4325061318386</v>
      </c>
      <c r="J253" s="64">
        <f t="shared" ca="1" si="60"/>
        <v>-150.10574825573568</v>
      </c>
      <c r="K253" s="64">
        <f t="shared" ca="1" si="60"/>
        <v>-794.47279818703362</v>
      </c>
      <c r="L253" s="64">
        <f t="shared" ca="1" si="60"/>
        <v>1777.122961412839</v>
      </c>
      <c r="M253" s="64">
        <f t="shared" ca="1" si="60"/>
        <v>199.60431603519041</v>
      </c>
      <c r="N253" s="64">
        <f t="shared" ca="1" si="60"/>
        <v>1295.4503379823284</v>
      </c>
      <c r="O253" s="115">
        <f t="shared" ca="1" si="51"/>
        <v>3250.2620148441861</v>
      </c>
      <c r="AD253">
        <f t="shared" ca="1" si="55"/>
        <v>472000</v>
      </c>
      <c r="AE253">
        <f t="shared" ca="1" si="56"/>
        <v>474000</v>
      </c>
      <c r="AF253">
        <f t="shared" ca="1" si="57"/>
        <v>1000</v>
      </c>
      <c r="AG253">
        <f t="shared" ca="1" si="58"/>
        <v>1000</v>
      </c>
    </row>
    <row r="254" spans="1:33" hidden="1" x14ac:dyDescent="0.25">
      <c r="A254" s="62">
        <f t="shared" si="52"/>
        <v>253</v>
      </c>
      <c r="B254" s="63">
        <f t="shared" ca="1" si="53"/>
        <v>-1.2601240335109315E-2</v>
      </c>
      <c r="C254" s="123">
        <f t="shared" ca="1" si="53"/>
        <v>-501.29010060650535</v>
      </c>
      <c r="D254" s="99">
        <f t="shared" ca="1" si="54"/>
        <v>12643.728976446186</v>
      </c>
      <c r="E254" s="64">
        <f t="shared" ca="1" si="53"/>
        <v>-611.26778903356808</v>
      </c>
      <c r="F254" s="64">
        <f t="shared" ref="F254:N257" ca="1" si="61">F$1*($U$1+($W$1-$U$1)*RAND())</f>
        <v>222.52024565460854</v>
      </c>
      <c r="G254" s="64">
        <f t="shared" ca="1" si="61"/>
        <v>1531.1866455627135</v>
      </c>
      <c r="H254" s="64">
        <f t="shared" ca="1" si="61"/>
        <v>167.68607978109389</v>
      </c>
      <c r="I254" s="64">
        <f t="shared" ca="1" si="61"/>
        <v>970.7022440553842</v>
      </c>
      <c r="J254" s="64">
        <f t="shared" ca="1" si="61"/>
        <v>238.70822588688389</v>
      </c>
      <c r="K254" s="64">
        <f t="shared" ca="1" si="61"/>
        <v>1152.3750817546902</v>
      </c>
      <c r="L254" s="64">
        <f t="shared" ca="1" si="61"/>
        <v>-117.77295211545274</v>
      </c>
      <c r="M254" s="64">
        <f t="shared" ca="1" si="61"/>
        <v>1872.2057389044796</v>
      </c>
      <c r="N254" s="64">
        <f t="shared" ca="1" si="61"/>
        <v>144.03750258228169</v>
      </c>
      <c r="O254" s="115">
        <f t="shared" ca="1" si="51"/>
        <v>5570.3810230331146</v>
      </c>
      <c r="AD254">
        <f t="shared" ca="1" si="55"/>
        <v>474000</v>
      </c>
      <c r="AE254">
        <f t="shared" ca="1" si="56"/>
        <v>476000</v>
      </c>
      <c r="AF254">
        <f t="shared" ca="1" si="57"/>
        <v>1000</v>
      </c>
      <c r="AG254">
        <f t="shared" ca="1" si="58"/>
        <v>1000</v>
      </c>
    </row>
    <row r="255" spans="1:33" hidden="1" x14ac:dyDescent="0.25">
      <c r="A255" s="62">
        <f t="shared" si="52"/>
        <v>254</v>
      </c>
      <c r="B255" s="63">
        <f t="shared" ca="1" si="53"/>
        <v>-8.2124093173861393E-2</v>
      </c>
      <c r="C255" s="123">
        <f t="shared" ca="1" si="53"/>
        <v>-788.34553485108938</v>
      </c>
      <c r="D255" s="99">
        <f t="shared" ca="1" si="54"/>
        <v>19208.86767204725</v>
      </c>
      <c r="E255" s="64">
        <f t="shared" ca="1" si="53"/>
        <v>550.57438912220846</v>
      </c>
      <c r="F255" s="64">
        <f t="shared" ca="1" si="61"/>
        <v>1570.7164141729381</v>
      </c>
      <c r="G255" s="64">
        <f t="shared" ca="1" si="61"/>
        <v>118.1097631055729</v>
      </c>
      <c r="H255" s="64">
        <f t="shared" ca="1" si="61"/>
        <v>-111.10000243485393</v>
      </c>
      <c r="I255" s="64">
        <f t="shared" ca="1" si="61"/>
        <v>-257.18725400836502</v>
      </c>
      <c r="J255" s="64">
        <f t="shared" ca="1" si="61"/>
        <v>1812.2650038034562</v>
      </c>
      <c r="K255" s="64">
        <f t="shared" ca="1" si="61"/>
        <v>-815.65951715983135</v>
      </c>
      <c r="L255" s="64">
        <f t="shared" ca="1" si="61"/>
        <v>1539.6353799355713</v>
      </c>
      <c r="M255" s="64">
        <f t="shared" ca="1" si="61"/>
        <v>-91.649008212494195</v>
      </c>
      <c r="N255" s="64">
        <f t="shared" ca="1" si="61"/>
        <v>1158.1980128504033</v>
      </c>
      <c r="O255" s="115">
        <f t="shared" ca="1" si="51"/>
        <v>5473.9031811746063</v>
      </c>
      <c r="AD255">
        <f t="shared" ca="1" si="55"/>
        <v>476000</v>
      </c>
      <c r="AE255">
        <f t="shared" ca="1" si="56"/>
        <v>478000</v>
      </c>
      <c r="AF255">
        <f t="shared" ca="1" si="57"/>
        <v>1000</v>
      </c>
      <c r="AG255">
        <f t="shared" ca="1" si="58"/>
        <v>1000</v>
      </c>
    </row>
    <row r="256" spans="1:33" hidden="1" x14ac:dyDescent="0.25">
      <c r="A256" s="62">
        <f t="shared" si="52"/>
        <v>255</v>
      </c>
      <c r="B256" s="63">
        <f t="shared" ca="1" si="53"/>
        <v>8.4640609531564104E-2</v>
      </c>
      <c r="C256" s="123">
        <f t="shared" ca="1" si="53"/>
        <v>-796.28463138392692</v>
      </c>
      <c r="D256" s="99">
        <f t="shared" ca="1" si="54"/>
        <v>10907.080816711834</v>
      </c>
      <c r="E256" s="64">
        <f t="shared" ca="1" si="53"/>
        <v>1024.6811180964487</v>
      </c>
      <c r="F256" s="64">
        <f t="shared" ca="1" si="61"/>
        <v>1015.5665789719437</v>
      </c>
      <c r="G256" s="64">
        <f t="shared" ca="1" si="61"/>
        <v>273.88780349198976</v>
      </c>
      <c r="H256" s="64">
        <f t="shared" ca="1" si="61"/>
        <v>1416.1923252097631</v>
      </c>
      <c r="I256" s="64">
        <f t="shared" ca="1" si="61"/>
        <v>1915.436369847632</v>
      </c>
      <c r="J256" s="64">
        <f t="shared" ca="1" si="61"/>
        <v>938.44148006578916</v>
      </c>
      <c r="K256" s="64">
        <f t="shared" ca="1" si="61"/>
        <v>5.6706976840954768</v>
      </c>
      <c r="L256" s="64">
        <f t="shared" ca="1" si="61"/>
        <v>1924.9445604676644</v>
      </c>
      <c r="M256" s="64">
        <f t="shared" ca="1" si="61"/>
        <v>-625.74007765134411</v>
      </c>
      <c r="N256" s="64">
        <f t="shared" ca="1" si="61"/>
        <v>-129.95905053642218</v>
      </c>
      <c r="O256" s="115">
        <f t="shared" ca="1" si="51"/>
        <v>7759.12180564756</v>
      </c>
      <c r="AD256">
        <f t="shared" ca="1" si="55"/>
        <v>478000</v>
      </c>
      <c r="AE256">
        <f t="shared" ca="1" si="56"/>
        <v>480000</v>
      </c>
      <c r="AF256">
        <f t="shared" ca="1" si="57"/>
        <v>1000</v>
      </c>
      <c r="AG256">
        <f t="shared" ca="1" si="58"/>
        <v>1000</v>
      </c>
    </row>
    <row r="257" spans="1:33" hidden="1" x14ac:dyDescent="0.25">
      <c r="A257" s="62">
        <f t="shared" si="52"/>
        <v>256</v>
      </c>
      <c r="B257" s="63">
        <f t="shared" ca="1" si="53"/>
        <v>3.9245071242735269E-2</v>
      </c>
      <c r="C257" s="123">
        <f t="shared" ca="1" si="53"/>
        <v>352.10472548921678</v>
      </c>
      <c r="D257" s="99">
        <f t="shared" ca="1" si="54"/>
        <v>15421.54659788055</v>
      </c>
      <c r="E257" s="64">
        <f t="shared" ca="1" si="53"/>
        <v>1366.2365250916851</v>
      </c>
      <c r="F257" s="64">
        <f t="shared" ca="1" si="61"/>
        <v>1810.7549215818328</v>
      </c>
      <c r="G257" s="64">
        <f t="shared" ca="1" si="61"/>
        <v>1067.9770734569295</v>
      </c>
      <c r="H257" s="64">
        <f t="shared" ca="1" si="61"/>
        <v>70.036567311386463</v>
      </c>
      <c r="I257" s="64">
        <f t="shared" ca="1" si="61"/>
        <v>-657.30506890007314</v>
      </c>
      <c r="J257" s="64">
        <f t="shared" ca="1" si="61"/>
        <v>-857.37157879002893</v>
      </c>
      <c r="K257" s="64">
        <f t="shared" ca="1" si="61"/>
        <v>-437.00439285533383</v>
      </c>
      <c r="L257" s="64">
        <f t="shared" ca="1" si="61"/>
        <v>1471.561165372603</v>
      </c>
      <c r="M257" s="64">
        <f t="shared" ca="1" si="61"/>
        <v>146.07097959216858</v>
      </c>
      <c r="N257" s="64">
        <f t="shared" ca="1" si="61"/>
        <v>1664.0709688375014</v>
      </c>
      <c r="O257" s="115">
        <f t="shared" ca="1" si="51"/>
        <v>5645.0271606986717</v>
      </c>
      <c r="AD257">
        <f t="shared" ca="1" si="55"/>
        <v>480000</v>
      </c>
      <c r="AE257">
        <f t="shared" ca="1" si="56"/>
        <v>482000</v>
      </c>
      <c r="AF257">
        <f t="shared" ca="1" si="57"/>
        <v>1000</v>
      </c>
      <c r="AG257">
        <f t="shared" ca="1" si="58"/>
        <v>1000</v>
      </c>
    </row>
    <row r="258" spans="1:33" hidden="1" x14ac:dyDescent="0.25">
      <c r="A258" s="62">
        <f t="shared" si="52"/>
        <v>257</v>
      </c>
      <c r="B258" s="63">
        <f t="shared" ca="1" si="53"/>
        <v>-9.140420764102522E-2</v>
      </c>
      <c r="C258" s="123">
        <f t="shared" ca="1" si="53"/>
        <v>1964.1515538892299</v>
      </c>
      <c r="D258" s="99">
        <f t="shared" ca="1" si="54"/>
        <v>8047.6233054533914</v>
      </c>
      <c r="E258" s="64">
        <f t="shared" ref="E258:N286" ca="1" si="62">E$1*($U$1+($W$1-$U$1)*RAND())</f>
        <v>283.10191305305818</v>
      </c>
      <c r="F258" s="64">
        <f t="shared" ca="1" si="62"/>
        <v>1362.921444823422</v>
      </c>
      <c r="G258" s="64">
        <f t="shared" ca="1" si="62"/>
        <v>1314.4535836943096</v>
      </c>
      <c r="H258" s="64">
        <f t="shared" ca="1" si="62"/>
        <v>253.57282166061395</v>
      </c>
      <c r="I258" s="64">
        <f t="shared" ca="1" si="62"/>
        <v>4.454066411385682</v>
      </c>
      <c r="J258" s="64">
        <f t="shared" ca="1" si="62"/>
        <v>1084.0182284225548</v>
      </c>
      <c r="K258" s="64">
        <f t="shared" ca="1" si="62"/>
        <v>544.60405538151986</v>
      </c>
      <c r="L258" s="64">
        <f t="shared" ca="1" si="62"/>
        <v>1692.9260922741344</v>
      </c>
      <c r="M258" s="64">
        <f t="shared" ca="1" si="62"/>
        <v>1135.7087567956426</v>
      </c>
      <c r="N258" s="64">
        <f t="shared" ca="1" si="62"/>
        <v>1173.510200798125</v>
      </c>
      <c r="O258" s="115">
        <f t="shared" ref="O258:O321" ca="1" si="63">SUM(E258:N258)</f>
        <v>8849.2711633147665</v>
      </c>
      <c r="AD258">
        <f t="shared" ca="1" si="55"/>
        <v>482000</v>
      </c>
      <c r="AE258">
        <f t="shared" ca="1" si="56"/>
        <v>484000</v>
      </c>
      <c r="AF258">
        <f t="shared" ca="1" si="57"/>
        <v>1000</v>
      </c>
      <c r="AG258">
        <f t="shared" ca="1" si="58"/>
        <v>1000</v>
      </c>
    </row>
    <row r="259" spans="1:33" hidden="1" x14ac:dyDescent="0.25">
      <c r="A259" s="62">
        <f t="shared" ref="A259:A322" si="64">1+A258</f>
        <v>258</v>
      </c>
      <c r="B259" s="63">
        <f t="shared" ref="B259:E322" ca="1" si="65">B$1*($U$1+($W$1-$U$1)*RAND())</f>
        <v>0.17446164102489239</v>
      </c>
      <c r="C259" s="123">
        <f t="shared" ca="1" si="65"/>
        <v>1956.7440525870986</v>
      </c>
      <c r="D259" s="99">
        <f t="shared" ca="1" si="54"/>
        <v>14304.319156663492</v>
      </c>
      <c r="E259" s="64">
        <f t="shared" ca="1" si="65"/>
        <v>559.24920547650333</v>
      </c>
      <c r="F259" s="64">
        <f t="shared" ca="1" si="62"/>
        <v>1744.2039738844071</v>
      </c>
      <c r="G259" s="64">
        <f t="shared" ca="1" si="62"/>
        <v>-887.82055657528645</v>
      </c>
      <c r="H259" s="64">
        <f t="shared" ca="1" si="62"/>
        <v>-317.00271753234506</v>
      </c>
      <c r="I259" s="64">
        <f t="shared" ca="1" si="62"/>
        <v>1951.4265051344801</v>
      </c>
      <c r="J259" s="64">
        <f t="shared" ca="1" si="62"/>
        <v>-822.50578411806839</v>
      </c>
      <c r="K259" s="64">
        <f t="shared" ca="1" si="62"/>
        <v>1840.1424289083398</v>
      </c>
      <c r="L259" s="64">
        <f t="shared" ca="1" si="62"/>
        <v>453.61391705413536</v>
      </c>
      <c r="M259" s="64">
        <f t="shared" ca="1" si="62"/>
        <v>-250.64563252076428</v>
      </c>
      <c r="N259" s="64">
        <f t="shared" ca="1" si="62"/>
        <v>-743.37650313630456</v>
      </c>
      <c r="O259" s="115">
        <f t="shared" ca="1" si="63"/>
        <v>3527.2848365750961</v>
      </c>
      <c r="AD259">
        <f t="shared" ca="1" si="55"/>
        <v>484000</v>
      </c>
      <c r="AE259">
        <f t="shared" ca="1" si="56"/>
        <v>486000</v>
      </c>
      <c r="AF259">
        <f t="shared" ca="1" si="57"/>
        <v>1000</v>
      </c>
      <c r="AG259">
        <f t="shared" ca="1" si="58"/>
        <v>1000</v>
      </c>
    </row>
    <row r="260" spans="1:33" hidden="1" x14ac:dyDescent="0.25">
      <c r="A260" s="62">
        <f t="shared" si="64"/>
        <v>259</v>
      </c>
      <c r="B260" s="63">
        <f t="shared" ca="1" si="65"/>
        <v>8.5984956440954163E-2</v>
      </c>
      <c r="C260" s="123">
        <f t="shared" ca="1" si="65"/>
        <v>618.25911859948314</v>
      </c>
      <c r="D260" s="99">
        <f t="shared" ca="1" si="54"/>
        <v>6277.2513725971676</v>
      </c>
      <c r="E260" s="64">
        <f t="shared" ca="1" si="65"/>
        <v>206.60180576566017</v>
      </c>
      <c r="F260" s="64">
        <f t="shared" ca="1" si="62"/>
        <v>1219.201628914861</v>
      </c>
      <c r="G260" s="64">
        <f t="shared" ca="1" si="62"/>
        <v>1472.7314644636929</v>
      </c>
      <c r="H260" s="64">
        <f t="shared" ca="1" si="62"/>
        <v>547.9938658457254</v>
      </c>
      <c r="I260" s="64">
        <f t="shared" ca="1" si="62"/>
        <v>1972.3722337647246</v>
      </c>
      <c r="J260" s="64">
        <f t="shared" ca="1" si="62"/>
        <v>-736.40163997025502</v>
      </c>
      <c r="K260" s="64">
        <f t="shared" ca="1" si="62"/>
        <v>-77.91984444647224</v>
      </c>
      <c r="L260" s="64">
        <f t="shared" ca="1" si="62"/>
        <v>-931.93948308312554</v>
      </c>
      <c r="M260" s="64">
        <f t="shared" ca="1" si="62"/>
        <v>-362.9935895949771</v>
      </c>
      <c r="N260" s="64">
        <f t="shared" ca="1" si="62"/>
        <v>714.57060430694082</v>
      </c>
      <c r="O260" s="115">
        <f t="shared" ca="1" si="63"/>
        <v>4024.2170459667755</v>
      </c>
      <c r="AD260">
        <f t="shared" ca="1" si="55"/>
        <v>486000</v>
      </c>
      <c r="AE260">
        <f t="shared" ca="1" si="56"/>
        <v>488000</v>
      </c>
      <c r="AF260">
        <f t="shared" ca="1" si="57"/>
        <v>1000</v>
      </c>
      <c r="AG260">
        <f t="shared" ca="1" si="58"/>
        <v>1000</v>
      </c>
    </row>
    <row r="261" spans="1:33" hidden="1" x14ac:dyDescent="0.25">
      <c r="A261" s="62">
        <f t="shared" si="64"/>
        <v>260</v>
      </c>
      <c r="B261" s="63">
        <f t="shared" ca="1" si="65"/>
        <v>-1.6005712660092694E-2</v>
      </c>
      <c r="C261" s="123">
        <f t="shared" ca="1" si="65"/>
        <v>-289.51399885924934</v>
      </c>
      <c r="D261" s="99">
        <f t="shared" ca="1" si="54"/>
        <v>-2983.8980421275642</v>
      </c>
      <c r="E261" s="64">
        <f t="shared" ca="1" si="65"/>
        <v>-979.31160765090476</v>
      </c>
      <c r="F261" s="64">
        <f t="shared" ca="1" si="62"/>
        <v>-819.76903317881761</v>
      </c>
      <c r="G261" s="64">
        <f t="shared" ca="1" si="62"/>
        <v>-711.92465587190884</v>
      </c>
      <c r="H261" s="64">
        <f t="shared" ca="1" si="62"/>
        <v>434.41600233236147</v>
      </c>
      <c r="I261" s="64">
        <f t="shared" ca="1" si="62"/>
        <v>103.38793664759413</v>
      </c>
      <c r="J261" s="64">
        <f t="shared" ca="1" si="62"/>
        <v>-490.62455197139678</v>
      </c>
      <c r="K261" s="64">
        <f t="shared" ca="1" si="62"/>
        <v>609.86752911365932</v>
      </c>
      <c r="L261" s="64">
        <f t="shared" ca="1" si="62"/>
        <v>-429.74467798936462</v>
      </c>
      <c r="M261" s="64">
        <f t="shared" ca="1" si="62"/>
        <v>684.51259771711875</v>
      </c>
      <c r="N261" s="64">
        <f t="shared" ca="1" si="62"/>
        <v>1984.9800111906704</v>
      </c>
      <c r="O261" s="115">
        <f t="shared" ca="1" si="63"/>
        <v>385.78955033901116</v>
      </c>
      <c r="AD261">
        <f t="shared" ca="1" si="55"/>
        <v>488000</v>
      </c>
      <c r="AE261">
        <f t="shared" ca="1" si="56"/>
        <v>490000</v>
      </c>
      <c r="AF261">
        <f t="shared" ca="1" si="57"/>
        <v>1000</v>
      </c>
      <c r="AG261">
        <f t="shared" ca="1" si="58"/>
        <v>1000</v>
      </c>
    </row>
    <row r="262" spans="1:33" hidden="1" x14ac:dyDescent="0.25">
      <c r="A262" s="62">
        <f t="shared" si="64"/>
        <v>261</v>
      </c>
      <c r="B262" s="63">
        <f t="shared" ca="1" si="65"/>
        <v>6.0208983431673246E-2</v>
      </c>
      <c r="C262" s="123">
        <f t="shared" ca="1" si="65"/>
        <v>-929.81155484609496</v>
      </c>
      <c r="D262" s="99">
        <f t="shared" ca="1" si="54"/>
        <v>8730.4978381240071</v>
      </c>
      <c r="E262" s="64">
        <f t="shared" ca="1" si="65"/>
        <v>113.95026601389053</v>
      </c>
      <c r="F262" s="64">
        <f t="shared" ca="1" si="62"/>
        <v>175.20444580786915</v>
      </c>
      <c r="G262" s="64">
        <f t="shared" ca="1" si="62"/>
        <v>-488.37196488512575</v>
      </c>
      <c r="H262" s="64">
        <f t="shared" ca="1" si="62"/>
        <v>1304.0307157366346</v>
      </c>
      <c r="I262" s="64">
        <f t="shared" ca="1" si="62"/>
        <v>0.77635281678090085</v>
      </c>
      <c r="J262" s="64">
        <f t="shared" ca="1" si="62"/>
        <v>1140.3650617885551</v>
      </c>
      <c r="K262" s="64">
        <f t="shared" ca="1" si="62"/>
        <v>-81.3138057117839</v>
      </c>
      <c r="L262" s="64">
        <f t="shared" ca="1" si="62"/>
        <v>-298.48335592578377</v>
      </c>
      <c r="M262" s="64">
        <f t="shared" ca="1" si="62"/>
        <v>1307.9635756157488</v>
      </c>
      <c r="N262" s="64">
        <f t="shared" ca="1" si="62"/>
        <v>-983.07325677530423</v>
      </c>
      <c r="O262" s="115">
        <f t="shared" ca="1" si="63"/>
        <v>2191.0480344814814</v>
      </c>
      <c r="AD262">
        <f t="shared" ca="1" si="55"/>
        <v>490000</v>
      </c>
      <c r="AE262">
        <f t="shared" ca="1" si="56"/>
        <v>492000</v>
      </c>
      <c r="AF262">
        <f t="shared" ca="1" si="57"/>
        <v>1000</v>
      </c>
      <c r="AG262">
        <f t="shared" ca="1" si="58"/>
        <v>1000</v>
      </c>
    </row>
    <row r="263" spans="1:33" hidden="1" x14ac:dyDescent="0.25">
      <c r="A263" s="62">
        <f t="shared" si="64"/>
        <v>262</v>
      </c>
      <c r="B263" s="63">
        <f t="shared" ca="1" si="65"/>
        <v>4.7567325407937622E-2</v>
      </c>
      <c r="C263" s="123">
        <f t="shared" ca="1" si="65"/>
        <v>1931.7155134153361</v>
      </c>
      <c r="D263" s="99">
        <f t="shared" ref="D263:D327" ca="1" si="66">D$1*($U$1+($W$1-$U$1)*RAND())</f>
        <v>11662.24760177419</v>
      </c>
      <c r="E263" s="64">
        <f t="shared" ca="1" si="65"/>
        <v>-564.32569439335964</v>
      </c>
      <c r="F263" s="64">
        <f t="shared" ca="1" si="62"/>
        <v>1318.2456177865463</v>
      </c>
      <c r="G263" s="64">
        <f t="shared" ca="1" si="62"/>
        <v>30.299243951008442</v>
      </c>
      <c r="H263" s="64">
        <f t="shared" ca="1" si="62"/>
        <v>340.70168550108582</v>
      </c>
      <c r="I263" s="64">
        <f t="shared" ca="1" si="62"/>
        <v>-724.80911414000843</v>
      </c>
      <c r="J263" s="64">
        <f t="shared" ca="1" si="62"/>
        <v>60.733512404240884</v>
      </c>
      <c r="K263" s="64">
        <f t="shared" ca="1" si="62"/>
        <v>1080.6407608162938</v>
      </c>
      <c r="L263" s="64">
        <f t="shared" ca="1" si="62"/>
        <v>1184.033893487401</v>
      </c>
      <c r="M263" s="64">
        <f t="shared" ca="1" si="62"/>
        <v>586.84498927964296</v>
      </c>
      <c r="N263" s="64">
        <f t="shared" ca="1" si="62"/>
        <v>1365.8252061847429</v>
      </c>
      <c r="O263" s="115">
        <f t="shared" ca="1" si="63"/>
        <v>4678.190100877594</v>
      </c>
      <c r="AD263">
        <f t="shared" ca="1" si="55"/>
        <v>492000</v>
      </c>
      <c r="AE263">
        <f t="shared" ca="1" si="56"/>
        <v>494000</v>
      </c>
      <c r="AF263">
        <f t="shared" ca="1" si="57"/>
        <v>1000</v>
      </c>
      <c r="AG263">
        <f t="shared" ca="1" si="58"/>
        <v>1000</v>
      </c>
    </row>
    <row r="264" spans="1:33" hidden="1" x14ac:dyDescent="0.25">
      <c r="A264" s="62">
        <f t="shared" si="64"/>
        <v>263</v>
      </c>
      <c r="B264" s="63">
        <f t="shared" ca="1" si="65"/>
        <v>-1.2574562194728731E-2</v>
      </c>
      <c r="C264" s="123">
        <f t="shared" ca="1" si="65"/>
        <v>1179.3526553894621</v>
      </c>
      <c r="D264" s="99">
        <f t="shared" ca="1" si="66"/>
        <v>16009.84040618423</v>
      </c>
      <c r="E264" s="64">
        <f t="shared" ca="1" si="65"/>
        <v>1256.517090435397</v>
      </c>
      <c r="F264" s="64">
        <f t="shared" ca="1" si="62"/>
        <v>1241.8740578667196</v>
      </c>
      <c r="G264" s="64">
        <f t="shared" ca="1" si="62"/>
        <v>1130.8955746603592</v>
      </c>
      <c r="H264" s="64">
        <f t="shared" ca="1" si="62"/>
        <v>1800.5208460155627</v>
      </c>
      <c r="I264" s="64">
        <f t="shared" ca="1" si="62"/>
        <v>489.72824489139475</v>
      </c>
      <c r="J264" s="64">
        <f t="shared" ca="1" si="62"/>
        <v>67.943076198323382</v>
      </c>
      <c r="K264" s="64">
        <f t="shared" ca="1" si="62"/>
        <v>1569.0442467201974</v>
      </c>
      <c r="L264" s="64">
        <f t="shared" ca="1" si="62"/>
        <v>234.60424420320828</v>
      </c>
      <c r="M264" s="64">
        <f t="shared" ca="1" si="62"/>
        <v>990.29437437318018</v>
      </c>
      <c r="N264" s="64">
        <f t="shared" ca="1" si="62"/>
        <v>-427.07006071418459</v>
      </c>
      <c r="O264" s="115">
        <f t="shared" ca="1" si="63"/>
        <v>8354.3516946501568</v>
      </c>
      <c r="AD264">
        <f t="shared" ca="1" si="55"/>
        <v>494000</v>
      </c>
      <c r="AE264">
        <f t="shared" ca="1" si="56"/>
        <v>496000</v>
      </c>
      <c r="AF264">
        <f t="shared" ca="1" si="57"/>
        <v>1000</v>
      </c>
      <c r="AG264">
        <f t="shared" ca="1" si="58"/>
        <v>1000</v>
      </c>
    </row>
    <row r="265" spans="1:33" hidden="1" x14ac:dyDescent="0.25">
      <c r="A265" s="62">
        <f t="shared" si="64"/>
        <v>264</v>
      </c>
      <c r="B265" s="63">
        <f t="shared" ca="1" si="65"/>
        <v>-3.2144608605683356E-2</v>
      </c>
      <c r="C265" s="123">
        <f t="shared" ca="1" si="65"/>
        <v>1777.2130997157651</v>
      </c>
      <c r="D265" s="99">
        <f t="shared" ca="1" si="66"/>
        <v>-717.43859174382555</v>
      </c>
      <c r="E265" s="64">
        <f t="shared" ca="1" si="65"/>
        <v>-503.92815087613917</v>
      </c>
      <c r="F265" s="64">
        <f t="shared" ca="1" si="62"/>
        <v>1281.2651261621916</v>
      </c>
      <c r="G265" s="64">
        <f t="shared" ca="1" si="62"/>
        <v>1047.4694740546536</v>
      </c>
      <c r="H265" s="64">
        <f t="shared" ca="1" si="62"/>
        <v>852.31635348009013</v>
      </c>
      <c r="I265" s="64">
        <f t="shared" ca="1" si="62"/>
        <v>1112.6453740209515</v>
      </c>
      <c r="J265" s="64">
        <f t="shared" ca="1" si="62"/>
        <v>562.66969174800818</v>
      </c>
      <c r="K265" s="64">
        <f t="shared" ca="1" si="62"/>
        <v>187.33593239837268</v>
      </c>
      <c r="L265" s="64">
        <f t="shared" ca="1" si="62"/>
        <v>1389.235294737437</v>
      </c>
      <c r="M265" s="64">
        <f t="shared" ca="1" si="62"/>
        <v>1900.064878322398</v>
      </c>
      <c r="N265" s="64">
        <f t="shared" ca="1" si="62"/>
        <v>1312.4990509342767</v>
      </c>
      <c r="O265" s="115">
        <f t="shared" ca="1" si="63"/>
        <v>9141.5730249822391</v>
      </c>
      <c r="AD265">
        <f t="shared" ca="1" si="55"/>
        <v>496000</v>
      </c>
      <c r="AE265">
        <f t="shared" ca="1" si="56"/>
        <v>498000</v>
      </c>
      <c r="AF265">
        <f t="shared" ca="1" si="57"/>
        <v>1000</v>
      </c>
      <c r="AG265">
        <f t="shared" ca="1" si="58"/>
        <v>1000</v>
      </c>
    </row>
    <row r="266" spans="1:33" hidden="1" x14ac:dyDescent="0.25">
      <c r="A266" s="62">
        <f t="shared" si="64"/>
        <v>265</v>
      </c>
      <c r="B266" s="63">
        <f t="shared" ca="1" si="65"/>
        <v>-4.1055919775383518E-2</v>
      </c>
      <c r="C266" s="123">
        <f t="shared" ca="1" si="65"/>
        <v>1445.4099511541749</v>
      </c>
      <c r="D266" s="99">
        <f t="shared" ca="1" si="66"/>
        <v>-6026.6702183462767</v>
      </c>
      <c r="E266" s="64">
        <f t="shared" ca="1" si="65"/>
        <v>-199.33470417819274</v>
      </c>
      <c r="F266" s="64">
        <f t="shared" ca="1" si="62"/>
        <v>322.49772127715738</v>
      </c>
      <c r="G266" s="64">
        <f t="shared" ca="1" si="62"/>
        <v>673.88523687807321</v>
      </c>
      <c r="H266" s="64">
        <f t="shared" ca="1" si="62"/>
        <v>724.37537623207652</v>
      </c>
      <c r="I266" s="64">
        <f t="shared" ca="1" si="62"/>
        <v>1582.9481287644096</v>
      </c>
      <c r="J266" s="64">
        <f t="shared" ca="1" si="62"/>
        <v>1844.8115872592389</v>
      </c>
      <c r="K266" s="64">
        <f t="shared" ca="1" si="62"/>
        <v>1110.2674506359706</v>
      </c>
      <c r="L266" s="64">
        <f t="shared" ca="1" si="62"/>
        <v>635.70489936292245</v>
      </c>
      <c r="M266" s="64">
        <f t="shared" ca="1" si="62"/>
        <v>1287.8293019245418</v>
      </c>
      <c r="N266" s="64">
        <f t="shared" ca="1" si="62"/>
        <v>228.02002331642103</v>
      </c>
      <c r="O266" s="115">
        <f t="shared" ca="1" si="63"/>
        <v>8211.0050214726198</v>
      </c>
      <c r="AD266">
        <f t="shared" ca="1" si="55"/>
        <v>498000</v>
      </c>
      <c r="AE266">
        <f t="shared" ca="1" si="56"/>
        <v>500000</v>
      </c>
      <c r="AF266">
        <f t="shared" ca="1" si="57"/>
        <v>1000</v>
      </c>
      <c r="AG266">
        <f t="shared" ca="1" si="58"/>
        <v>1000</v>
      </c>
    </row>
    <row r="267" spans="1:33" hidden="1" x14ac:dyDescent="0.25">
      <c r="A267" s="62">
        <f t="shared" si="64"/>
        <v>266</v>
      </c>
      <c r="B267" s="63">
        <f t="shared" ca="1" si="65"/>
        <v>0.17055627092114237</v>
      </c>
      <c r="C267" s="123">
        <f t="shared" ca="1" si="65"/>
        <v>-299.97825771361386</v>
      </c>
      <c r="D267" s="99">
        <f t="shared" ca="1" si="66"/>
        <v>-1665.1467845327199</v>
      </c>
      <c r="E267" s="64">
        <f t="shared" ca="1" si="65"/>
        <v>1380.2558044751138</v>
      </c>
      <c r="F267" s="64">
        <f t="shared" ca="1" si="62"/>
        <v>1915.4059919659187</v>
      </c>
      <c r="G267" s="64">
        <f t="shared" ca="1" si="62"/>
        <v>1978.4193998059893</v>
      </c>
      <c r="H267" s="64">
        <f t="shared" ca="1" si="62"/>
        <v>764.40399148150209</v>
      </c>
      <c r="I267" s="64">
        <f t="shared" ca="1" si="62"/>
        <v>-203.67411511108546</v>
      </c>
      <c r="J267" s="64">
        <f t="shared" ca="1" si="62"/>
        <v>1522.9362266003368</v>
      </c>
      <c r="K267" s="64">
        <f t="shared" ca="1" si="62"/>
        <v>70.111982045187588</v>
      </c>
      <c r="L267" s="64">
        <f t="shared" ca="1" si="62"/>
        <v>1720.5578224189508</v>
      </c>
      <c r="M267" s="64">
        <f t="shared" ca="1" si="62"/>
        <v>-87.24050756402562</v>
      </c>
      <c r="N267" s="64">
        <f t="shared" ca="1" si="62"/>
        <v>-502.51474908451951</v>
      </c>
      <c r="O267" s="115">
        <f t="shared" ca="1" si="63"/>
        <v>8558.6618470333688</v>
      </c>
      <c r="AD267">
        <f t="shared" ca="1" si="55"/>
        <v>500000</v>
      </c>
      <c r="AE267">
        <f t="shared" ca="1" si="56"/>
        <v>502000</v>
      </c>
      <c r="AF267">
        <f t="shared" ca="1" si="57"/>
        <v>1000</v>
      </c>
      <c r="AG267">
        <f t="shared" ca="1" si="58"/>
        <v>1000</v>
      </c>
    </row>
    <row r="268" spans="1:33" hidden="1" x14ac:dyDescent="0.25">
      <c r="A268" s="62">
        <f t="shared" si="64"/>
        <v>267</v>
      </c>
      <c r="B268" s="63">
        <f t="shared" ca="1" si="65"/>
        <v>0.15087385298262398</v>
      </c>
      <c r="C268" s="123">
        <f t="shared" ca="1" si="65"/>
        <v>-469.72165025212456</v>
      </c>
      <c r="D268" s="99">
        <f t="shared" ca="1" si="66"/>
        <v>2695.868175554328</v>
      </c>
      <c r="E268" s="64">
        <f t="shared" ca="1" si="65"/>
        <v>1199.4568550046988</v>
      </c>
      <c r="F268" s="64">
        <f t="shared" ca="1" si="62"/>
        <v>-241.33546366178274</v>
      </c>
      <c r="G268" s="64">
        <f t="shared" ca="1" si="62"/>
        <v>589.75528265596347</v>
      </c>
      <c r="H268" s="64">
        <f t="shared" ca="1" si="62"/>
        <v>723.44129874933299</v>
      </c>
      <c r="I268" s="64">
        <f t="shared" ca="1" si="62"/>
        <v>898.39310910959261</v>
      </c>
      <c r="J268" s="64">
        <f t="shared" ca="1" si="62"/>
        <v>1275.5332463928019</v>
      </c>
      <c r="K268" s="64">
        <f t="shared" ca="1" si="62"/>
        <v>1504.4975107677226</v>
      </c>
      <c r="L268" s="64">
        <f t="shared" ca="1" si="62"/>
        <v>816.81087709737471</v>
      </c>
      <c r="M268" s="64">
        <f t="shared" ca="1" si="62"/>
        <v>1159.6262975278835</v>
      </c>
      <c r="N268" s="64">
        <f t="shared" ca="1" si="62"/>
        <v>1788.4808025538953</v>
      </c>
      <c r="O268" s="115">
        <f t="shared" ca="1" si="63"/>
        <v>9714.6598161974835</v>
      </c>
      <c r="AD268">
        <f t="shared" ca="1" si="55"/>
        <v>502000</v>
      </c>
      <c r="AE268">
        <f t="shared" ca="1" si="56"/>
        <v>504000</v>
      </c>
      <c r="AF268">
        <f t="shared" ca="1" si="57"/>
        <v>1000</v>
      </c>
      <c r="AG268">
        <f t="shared" ca="1" si="58"/>
        <v>1000</v>
      </c>
    </row>
    <row r="269" spans="1:33" hidden="1" x14ac:dyDescent="0.25">
      <c r="A269" s="62">
        <f t="shared" si="64"/>
        <v>268</v>
      </c>
      <c r="B269" s="63">
        <f t="shared" ca="1" si="65"/>
        <v>-9.5620106093579876E-2</v>
      </c>
      <c r="C269" s="123">
        <f t="shared" ca="1" si="65"/>
        <v>-652.76371299024549</v>
      </c>
      <c r="D269" s="99">
        <f t="shared" ca="1" si="66"/>
        <v>-8974.9708662558387</v>
      </c>
      <c r="E269" s="64">
        <f t="shared" ca="1" si="65"/>
        <v>1659.1786292862851</v>
      </c>
      <c r="F269" s="64">
        <f t="shared" ca="1" si="62"/>
        <v>1864.3422064199031</v>
      </c>
      <c r="G269" s="64">
        <f t="shared" ca="1" si="62"/>
        <v>-883.16000858022619</v>
      </c>
      <c r="H269" s="64">
        <f t="shared" ca="1" si="62"/>
        <v>-326.29118845835052</v>
      </c>
      <c r="I269" s="64">
        <f t="shared" ca="1" si="62"/>
        <v>713.04551818630159</v>
      </c>
      <c r="J269" s="64">
        <f t="shared" ca="1" si="62"/>
        <v>378.12298857756275</v>
      </c>
      <c r="K269" s="64">
        <f t="shared" ca="1" si="62"/>
        <v>-863.27904208193706</v>
      </c>
      <c r="L269" s="64">
        <f t="shared" ca="1" si="62"/>
        <v>-494.92075299637469</v>
      </c>
      <c r="M269" s="64">
        <f t="shared" ca="1" si="62"/>
        <v>131.71125018049719</v>
      </c>
      <c r="N269" s="64">
        <f t="shared" ca="1" si="62"/>
        <v>-113.06959642260931</v>
      </c>
      <c r="O269" s="115">
        <f t="shared" ca="1" si="63"/>
        <v>2065.6800041110528</v>
      </c>
      <c r="AD269">
        <f t="shared" ca="1" si="55"/>
        <v>504000</v>
      </c>
      <c r="AE269">
        <f t="shared" ca="1" si="56"/>
        <v>506000</v>
      </c>
      <c r="AF269">
        <f t="shared" ca="1" si="57"/>
        <v>1000</v>
      </c>
      <c r="AG269">
        <f t="shared" ca="1" si="58"/>
        <v>1000</v>
      </c>
    </row>
    <row r="270" spans="1:33" hidden="1" x14ac:dyDescent="0.25">
      <c r="A270" s="62">
        <f t="shared" si="64"/>
        <v>269</v>
      </c>
      <c r="B270" s="63">
        <f t="shared" ca="1" si="65"/>
        <v>0.12964042633416809</v>
      </c>
      <c r="C270" s="123">
        <f t="shared" ca="1" si="65"/>
        <v>836.12030236495491</v>
      </c>
      <c r="D270" s="99">
        <f t="shared" ca="1" si="66"/>
        <v>16608.077643021683</v>
      </c>
      <c r="E270" s="64">
        <f t="shared" ca="1" si="65"/>
        <v>-339.64993414362601</v>
      </c>
      <c r="F270" s="64">
        <f t="shared" ca="1" si="62"/>
        <v>321.73747166509196</v>
      </c>
      <c r="G270" s="64">
        <f t="shared" ca="1" si="62"/>
        <v>862.60895787487937</v>
      </c>
      <c r="H270" s="64">
        <f t="shared" ca="1" si="62"/>
        <v>1949.6255088028411</v>
      </c>
      <c r="I270" s="64">
        <f t="shared" ca="1" si="62"/>
        <v>1048.6407082368219</v>
      </c>
      <c r="J270" s="64">
        <f t="shared" ca="1" si="62"/>
        <v>181.97865801269046</v>
      </c>
      <c r="K270" s="64">
        <f t="shared" ca="1" si="62"/>
        <v>638.98335732991757</v>
      </c>
      <c r="L270" s="64">
        <f t="shared" ca="1" si="62"/>
        <v>283.96412734321808</v>
      </c>
      <c r="M270" s="64">
        <f t="shared" ca="1" si="62"/>
        <v>-975.28840629530328</v>
      </c>
      <c r="N270" s="64">
        <f t="shared" ca="1" si="62"/>
        <v>-749.06873842717062</v>
      </c>
      <c r="O270" s="115">
        <f t="shared" ca="1" si="63"/>
        <v>3223.5317103993602</v>
      </c>
      <c r="AD270">
        <f t="shared" ca="1" si="55"/>
        <v>506000</v>
      </c>
      <c r="AE270">
        <f t="shared" ca="1" si="56"/>
        <v>508000</v>
      </c>
      <c r="AF270">
        <f t="shared" ca="1" si="57"/>
        <v>1000</v>
      </c>
      <c r="AG270">
        <f t="shared" ca="1" si="58"/>
        <v>1000</v>
      </c>
    </row>
    <row r="271" spans="1:33" hidden="1" x14ac:dyDescent="0.25">
      <c r="A271" s="62">
        <f t="shared" si="64"/>
        <v>270</v>
      </c>
      <c r="B271" s="63">
        <f t="shared" ca="1" si="65"/>
        <v>9.4425360032658973E-2</v>
      </c>
      <c r="C271" s="123">
        <f t="shared" ca="1" si="65"/>
        <v>863.35229682394493</v>
      </c>
      <c r="D271" s="99">
        <f t="shared" ca="1" si="66"/>
        <v>-7222.1097690727311</v>
      </c>
      <c r="E271" s="64">
        <f t="shared" ca="1" si="65"/>
        <v>-786.55204328912237</v>
      </c>
      <c r="F271" s="64">
        <f t="shared" ca="1" si="62"/>
        <v>-923.03011414902062</v>
      </c>
      <c r="G271" s="64">
        <f t="shared" ca="1" si="62"/>
        <v>-864.38963702829335</v>
      </c>
      <c r="H271" s="64">
        <f t="shared" ca="1" si="62"/>
        <v>1151.7764609198284</v>
      </c>
      <c r="I271" s="64">
        <f t="shared" ca="1" si="62"/>
        <v>1470.0886520204415</v>
      </c>
      <c r="J271" s="64">
        <f t="shared" ca="1" si="62"/>
        <v>50.617100261284989</v>
      </c>
      <c r="K271" s="64">
        <f t="shared" ca="1" si="62"/>
        <v>-678.2702299583276</v>
      </c>
      <c r="L271" s="64">
        <f t="shared" ca="1" si="62"/>
        <v>-57.408346676590668</v>
      </c>
      <c r="M271" s="64">
        <f t="shared" ca="1" si="62"/>
        <v>1738.3821664246748</v>
      </c>
      <c r="N271" s="64">
        <f t="shared" ca="1" si="62"/>
        <v>1893.5925000182399</v>
      </c>
      <c r="O271" s="115">
        <f t="shared" ca="1" si="63"/>
        <v>2994.8065085431153</v>
      </c>
      <c r="AD271">
        <f t="shared" ref="AD271:AD334" ca="1" si="67">AE270</f>
        <v>508000</v>
      </c>
      <c r="AE271">
        <f t="shared" ref="AE271:AE334" ca="1" si="68">AD271+$AB$8</f>
        <v>510000</v>
      </c>
      <c r="AF271">
        <f t="shared" ref="AF271:AF334" ca="1" si="69">COUNTIF($D$2:$D$1001,"&lt;"&amp;AE271)</f>
        <v>1000</v>
      </c>
      <c r="AG271">
        <f t="shared" ref="AG271:AG334" ca="1" si="70">COUNTIF($O$2:$O$1001,"&lt;"&amp;AE271)</f>
        <v>1000</v>
      </c>
    </row>
    <row r="272" spans="1:33" hidden="1" x14ac:dyDescent="0.25">
      <c r="A272" s="62">
        <f t="shared" si="64"/>
        <v>271</v>
      </c>
      <c r="B272" s="63">
        <f t="shared" ca="1" si="65"/>
        <v>5.0788586506200523E-2</v>
      </c>
      <c r="C272" s="123">
        <f t="shared" ca="1" si="65"/>
        <v>680.36903019949102</v>
      </c>
      <c r="D272" s="99">
        <f t="shared" ca="1" si="66"/>
        <v>17516.958047475069</v>
      </c>
      <c r="E272" s="64">
        <f t="shared" ca="1" si="65"/>
        <v>86.309937302380675</v>
      </c>
      <c r="F272" s="64">
        <f t="shared" ca="1" si="62"/>
        <v>-570.24473899835107</v>
      </c>
      <c r="G272" s="64">
        <f t="shared" ca="1" si="62"/>
        <v>38.594463659032272</v>
      </c>
      <c r="H272" s="64">
        <f t="shared" ca="1" si="62"/>
        <v>217.71104156659894</v>
      </c>
      <c r="I272" s="64">
        <f t="shared" ca="1" si="62"/>
        <v>-18.97533729125475</v>
      </c>
      <c r="J272" s="64">
        <f t="shared" ca="1" si="62"/>
        <v>1920.1089685501702</v>
      </c>
      <c r="K272" s="64">
        <f t="shared" ca="1" si="62"/>
        <v>160.39050117246239</v>
      </c>
      <c r="L272" s="64">
        <f t="shared" ca="1" si="62"/>
        <v>91.623454618170726</v>
      </c>
      <c r="M272" s="64">
        <f t="shared" ca="1" si="62"/>
        <v>-705.36369246703225</v>
      </c>
      <c r="N272" s="64">
        <f t="shared" ca="1" si="62"/>
        <v>732.81641273439413</v>
      </c>
      <c r="O272" s="115">
        <f t="shared" ca="1" si="63"/>
        <v>1952.9710108465711</v>
      </c>
      <c r="AD272">
        <f t="shared" ca="1" si="67"/>
        <v>510000</v>
      </c>
      <c r="AE272">
        <f t="shared" ca="1" si="68"/>
        <v>512000</v>
      </c>
      <c r="AF272">
        <f t="shared" ca="1" si="69"/>
        <v>1000</v>
      </c>
      <c r="AG272">
        <f t="shared" ca="1" si="70"/>
        <v>1000</v>
      </c>
    </row>
    <row r="273" spans="1:33" hidden="1" x14ac:dyDescent="0.25">
      <c r="A273" s="62">
        <f t="shared" si="64"/>
        <v>272</v>
      </c>
      <c r="B273" s="63">
        <f t="shared" ca="1" si="65"/>
        <v>2.4242524157178424E-2</v>
      </c>
      <c r="C273" s="123">
        <f t="shared" ca="1" si="65"/>
        <v>1052.269499198685</v>
      </c>
      <c r="D273" s="99">
        <f t="shared" ca="1" si="66"/>
        <v>12049.778768860391</v>
      </c>
      <c r="E273" s="64">
        <f t="shared" ca="1" si="65"/>
        <v>-905.02326241001117</v>
      </c>
      <c r="F273" s="64">
        <f t="shared" ca="1" si="62"/>
        <v>-952.94043420508842</v>
      </c>
      <c r="G273" s="64">
        <f t="shared" ca="1" si="62"/>
        <v>409.47109532693008</v>
      </c>
      <c r="H273" s="64">
        <f t="shared" ca="1" si="62"/>
        <v>774.13224835004507</v>
      </c>
      <c r="I273" s="64">
        <f t="shared" ca="1" si="62"/>
        <v>1533.9019937758678</v>
      </c>
      <c r="J273" s="64">
        <f t="shared" ca="1" si="62"/>
        <v>445.85148315433088</v>
      </c>
      <c r="K273" s="64">
        <f t="shared" ca="1" si="62"/>
        <v>1586.8411829138715</v>
      </c>
      <c r="L273" s="64">
        <f t="shared" ca="1" si="62"/>
        <v>1481.503319848081</v>
      </c>
      <c r="M273" s="64">
        <f t="shared" ca="1" si="62"/>
        <v>877.15841703917329</v>
      </c>
      <c r="N273" s="64">
        <f t="shared" ca="1" si="62"/>
        <v>-209.38141091885271</v>
      </c>
      <c r="O273" s="115">
        <f t="shared" ca="1" si="63"/>
        <v>5041.5146328743476</v>
      </c>
      <c r="AD273">
        <f t="shared" ca="1" si="67"/>
        <v>512000</v>
      </c>
      <c r="AE273">
        <f t="shared" ca="1" si="68"/>
        <v>514000</v>
      </c>
      <c r="AF273">
        <f t="shared" ca="1" si="69"/>
        <v>1000</v>
      </c>
      <c r="AG273">
        <f t="shared" ca="1" si="70"/>
        <v>1000</v>
      </c>
    </row>
    <row r="274" spans="1:33" hidden="1" x14ac:dyDescent="0.25">
      <c r="A274" s="62">
        <f t="shared" si="64"/>
        <v>273</v>
      </c>
      <c r="B274" s="63">
        <f t="shared" ca="1" si="65"/>
        <v>3.7660732306250416E-2</v>
      </c>
      <c r="C274" s="123">
        <f t="shared" ca="1" si="65"/>
        <v>1012.1206757218423</v>
      </c>
      <c r="D274" s="99">
        <f t="shared" ca="1" si="66"/>
        <v>-3234.7223999066159</v>
      </c>
      <c r="E274" s="64">
        <f t="shared" ca="1" si="65"/>
        <v>1354.4446345471713</v>
      </c>
      <c r="F274" s="64">
        <f t="shared" ca="1" si="62"/>
        <v>685.84374806725407</v>
      </c>
      <c r="G274" s="64">
        <f t="shared" ca="1" si="62"/>
        <v>1393.6388555113012</v>
      </c>
      <c r="H274" s="64">
        <f t="shared" ca="1" si="62"/>
        <v>1044.0296109426424</v>
      </c>
      <c r="I274" s="64">
        <f t="shared" ca="1" si="62"/>
        <v>1189.2358714987683</v>
      </c>
      <c r="J274" s="64">
        <f t="shared" ca="1" si="62"/>
        <v>1575.7363982247955</v>
      </c>
      <c r="K274" s="64">
        <f t="shared" ca="1" si="62"/>
        <v>1584.4336046270089</v>
      </c>
      <c r="L274" s="64">
        <f t="shared" ca="1" si="62"/>
        <v>1196.1061567561319</v>
      </c>
      <c r="M274" s="64">
        <f t="shared" ca="1" si="62"/>
        <v>-937.32361636306075</v>
      </c>
      <c r="N274" s="64">
        <f t="shared" ca="1" si="62"/>
        <v>-443.96908617111848</v>
      </c>
      <c r="O274" s="115">
        <f t="shared" ca="1" si="63"/>
        <v>8642.176177640893</v>
      </c>
      <c r="AD274">
        <f t="shared" ca="1" si="67"/>
        <v>514000</v>
      </c>
      <c r="AE274">
        <f t="shared" ca="1" si="68"/>
        <v>516000</v>
      </c>
      <c r="AF274">
        <f t="shared" ca="1" si="69"/>
        <v>1000</v>
      </c>
      <c r="AG274">
        <f t="shared" ca="1" si="70"/>
        <v>1000</v>
      </c>
    </row>
    <row r="275" spans="1:33" hidden="1" x14ac:dyDescent="0.25">
      <c r="A275" s="62">
        <f t="shared" si="64"/>
        <v>274</v>
      </c>
      <c r="B275" s="63">
        <f t="shared" ca="1" si="65"/>
        <v>0.16774577361204454</v>
      </c>
      <c r="C275" s="123">
        <f t="shared" ca="1" si="65"/>
        <v>1434.3851521587244</v>
      </c>
      <c r="D275" s="99">
        <f t="shared" ca="1" si="66"/>
        <v>-4046.338793787334</v>
      </c>
      <c r="E275" s="64">
        <f t="shared" ca="1" si="65"/>
        <v>860.80081800968185</v>
      </c>
      <c r="F275" s="64">
        <f t="shared" ca="1" si="62"/>
        <v>1569.099998227199</v>
      </c>
      <c r="G275" s="64">
        <f t="shared" ca="1" si="62"/>
        <v>279.86911338484384</v>
      </c>
      <c r="H275" s="64">
        <f t="shared" ca="1" si="62"/>
        <v>729.8462161514027</v>
      </c>
      <c r="I275" s="64">
        <f t="shared" ca="1" si="62"/>
        <v>1789.7219087991864</v>
      </c>
      <c r="J275" s="64">
        <f t="shared" ca="1" si="62"/>
        <v>120.74946271334471</v>
      </c>
      <c r="K275" s="64">
        <f t="shared" ca="1" si="62"/>
        <v>-538.90006410223361</v>
      </c>
      <c r="L275" s="64">
        <f t="shared" ca="1" si="62"/>
        <v>1360.0603650369824</v>
      </c>
      <c r="M275" s="64">
        <f t="shared" ca="1" si="62"/>
        <v>-542.32983372442902</v>
      </c>
      <c r="N275" s="64">
        <f t="shared" ca="1" si="62"/>
        <v>-632.58918522486272</v>
      </c>
      <c r="O275" s="115">
        <f t="shared" ca="1" si="63"/>
        <v>4996.3287992711157</v>
      </c>
      <c r="AD275">
        <f t="shared" ca="1" si="67"/>
        <v>516000</v>
      </c>
      <c r="AE275">
        <f t="shared" ca="1" si="68"/>
        <v>518000</v>
      </c>
      <c r="AF275">
        <f t="shared" ca="1" si="69"/>
        <v>1000</v>
      </c>
      <c r="AG275">
        <f t="shared" ca="1" si="70"/>
        <v>1000</v>
      </c>
    </row>
    <row r="276" spans="1:33" hidden="1" x14ac:dyDescent="0.25">
      <c r="A276" s="62">
        <f t="shared" si="64"/>
        <v>275</v>
      </c>
      <c r="B276" s="63">
        <f t="shared" ca="1" si="65"/>
        <v>-7.2465716458790866E-2</v>
      </c>
      <c r="C276" s="123">
        <f t="shared" ca="1" si="65"/>
        <v>1082.6247071676407</v>
      </c>
      <c r="D276" s="99">
        <f t="shared" ca="1" si="66"/>
        <v>7670.4619366732559</v>
      </c>
      <c r="E276" s="64">
        <f t="shared" ca="1" si="65"/>
        <v>1804.8508721640958</v>
      </c>
      <c r="F276" s="64">
        <f t="shared" ca="1" si="62"/>
        <v>1990.1204245094614</v>
      </c>
      <c r="G276" s="64">
        <f t="shared" ca="1" si="62"/>
        <v>576.11555358585338</v>
      </c>
      <c r="H276" s="64">
        <f t="shared" ca="1" si="62"/>
        <v>247.12530370299399</v>
      </c>
      <c r="I276" s="64">
        <f t="shared" ca="1" si="62"/>
        <v>1765.1131690213392</v>
      </c>
      <c r="J276" s="64">
        <f t="shared" ca="1" si="62"/>
        <v>1733.629698339169</v>
      </c>
      <c r="K276" s="64">
        <f t="shared" ca="1" si="62"/>
        <v>-72.868557700481446</v>
      </c>
      <c r="L276" s="64">
        <f t="shared" ca="1" si="62"/>
        <v>-723.96674801722486</v>
      </c>
      <c r="M276" s="64">
        <f t="shared" ca="1" si="62"/>
        <v>660.26353959207302</v>
      </c>
      <c r="N276" s="64">
        <f t="shared" ca="1" si="62"/>
        <v>756.55456080121974</v>
      </c>
      <c r="O276" s="115">
        <f t="shared" ca="1" si="63"/>
        <v>8736.937815998499</v>
      </c>
      <c r="AD276">
        <f t="shared" ca="1" si="67"/>
        <v>518000</v>
      </c>
      <c r="AE276">
        <f t="shared" ca="1" si="68"/>
        <v>520000</v>
      </c>
      <c r="AF276">
        <f t="shared" ca="1" si="69"/>
        <v>1000</v>
      </c>
      <c r="AG276">
        <f t="shared" ca="1" si="70"/>
        <v>1000</v>
      </c>
    </row>
    <row r="277" spans="1:33" hidden="1" x14ac:dyDescent="0.25">
      <c r="A277" s="62">
        <f t="shared" si="64"/>
        <v>276</v>
      </c>
      <c r="B277" s="63">
        <f t="shared" ca="1" si="65"/>
        <v>5.9230284571255482E-2</v>
      </c>
      <c r="C277" s="123">
        <f t="shared" ca="1" si="65"/>
        <v>874.58730772614877</v>
      </c>
      <c r="D277" s="99">
        <f t="shared" ca="1" si="66"/>
        <v>-4421.4374664335592</v>
      </c>
      <c r="E277" s="64">
        <f t="shared" ca="1" si="65"/>
        <v>-958.71798915191073</v>
      </c>
      <c r="F277" s="64">
        <f t="shared" ca="1" si="62"/>
        <v>-912.84972063727969</v>
      </c>
      <c r="G277" s="64">
        <f t="shared" ca="1" si="62"/>
        <v>518.15490319705975</v>
      </c>
      <c r="H277" s="64">
        <f t="shared" ca="1" si="62"/>
        <v>-215.09490834493715</v>
      </c>
      <c r="I277" s="64">
        <f t="shared" ca="1" si="62"/>
        <v>-308.9106604322281</v>
      </c>
      <c r="J277" s="64">
        <f t="shared" ca="1" si="62"/>
        <v>-314.83080665905828</v>
      </c>
      <c r="K277" s="64">
        <f t="shared" ca="1" si="62"/>
        <v>-365.84093749030058</v>
      </c>
      <c r="L277" s="64">
        <f t="shared" ca="1" si="62"/>
        <v>197.48976380763241</v>
      </c>
      <c r="M277" s="64">
        <f t="shared" ca="1" si="62"/>
        <v>42.680032202277587</v>
      </c>
      <c r="N277" s="64">
        <f t="shared" ca="1" si="62"/>
        <v>123.19961733743764</v>
      </c>
      <c r="O277" s="115">
        <f t="shared" ca="1" si="63"/>
        <v>-2194.7207061713066</v>
      </c>
      <c r="AD277">
        <f t="shared" ca="1" si="67"/>
        <v>520000</v>
      </c>
      <c r="AE277">
        <f t="shared" ca="1" si="68"/>
        <v>522000</v>
      </c>
      <c r="AF277">
        <f t="shared" ca="1" si="69"/>
        <v>1000</v>
      </c>
      <c r="AG277">
        <f t="shared" ca="1" si="70"/>
        <v>1000</v>
      </c>
    </row>
    <row r="278" spans="1:33" hidden="1" x14ac:dyDescent="0.25">
      <c r="A278" s="62">
        <f t="shared" si="64"/>
        <v>277</v>
      </c>
      <c r="B278" s="63">
        <f t="shared" ca="1" si="65"/>
        <v>-7.5411812679498785E-3</v>
      </c>
      <c r="C278" s="123">
        <f t="shared" ca="1" si="65"/>
        <v>-172.16634667250651</v>
      </c>
      <c r="D278" s="99">
        <f t="shared" ca="1" si="66"/>
        <v>18452.962609116948</v>
      </c>
      <c r="E278" s="64">
        <f t="shared" ca="1" si="65"/>
        <v>1360.7539699605102</v>
      </c>
      <c r="F278" s="64">
        <f t="shared" ca="1" si="62"/>
        <v>1306.0488970902113</v>
      </c>
      <c r="G278" s="64">
        <f t="shared" ca="1" si="62"/>
        <v>1963.5149025168955</v>
      </c>
      <c r="H278" s="64">
        <f t="shared" ca="1" si="62"/>
        <v>-811.6277955475673</v>
      </c>
      <c r="I278" s="64">
        <f t="shared" ca="1" si="62"/>
        <v>853.46125414524408</v>
      </c>
      <c r="J278" s="64">
        <f t="shared" ca="1" si="62"/>
        <v>1212.6003409112232</v>
      </c>
      <c r="K278" s="64">
        <f t="shared" ca="1" si="62"/>
        <v>249.06009228624347</v>
      </c>
      <c r="L278" s="64">
        <f t="shared" ca="1" si="62"/>
        <v>-960.82823697701372</v>
      </c>
      <c r="M278" s="64">
        <f t="shared" ca="1" si="62"/>
        <v>-286.12928296556873</v>
      </c>
      <c r="N278" s="64">
        <f t="shared" ca="1" si="62"/>
        <v>1847.6606511105922</v>
      </c>
      <c r="O278" s="115">
        <f t="shared" ca="1" si="63"/>
        <v>6734.5147925307701</v>
      </c>
      <c r="AD278">
        <f t="shared" ca="1" si="67"/>
        <v>522000</v>
      </c>
      <c r="AE278">
        <f t="shared" ca="1" si="68"/>
        <v>524000</v>
      </c>
      <c r="AF278">
        <f t="shared" ca="1" si="69"/>
        <v>1000</v>
      </c>
      <c r="AG278">
        <f t="shared" ca="1" si="70"/>
        <v>1000</v>
      </c>
    </row>
    <row r="279" spans="1:33" hidden="1" x14ac:dyDescent="0.25">
      <c r="A279" s="62">
        <f t="shared" si="64"/>
        <v>278</v>
      </c>
      <c r="B279" s="63">
        <f t="shared" ca="1" si="65"/>
        <v>2.6351174308813174E-2</v>
      </c>
      <c r="C279" s="123">
        <f t="shared" ca="1" si="65"/>
        <v>168.71581485995517</v>
      </c>
      <c r="D279" s="99">
        <f t="shared" ca="1" si="66"/>
        <v>-1187.2764892461794</v>
      </c>
      <c r="E279" s="64">
        <f t="shared" ca="1" si="65"/>
        <v>1760.315160901569</v>
      </c>
      <c r="F279" s="64">
        <f t="shared" ca="1" si="62"/>
        <v>1541.6406388028445</v>
      </c>
      <c r="G279" s="64">
        <f t="shared" ca="1" si="62"/>
        <v>1425.0803963708761</v>
      </c>
      <c r="H279" s="64">
        <f t="shared" ca="1" si="62"/>
        <v>1770.7577746059519</v>
      </c>
      <c r="I279" s="64">
        <f t="shared" ca="1" si="62"/>
        <v>392.30399212572928</v>
      </c>
      <c r="J279" s="64">
        <f t="shared" ca="1" si="62"/>
        <v>152.83970323312829</v>
      </c>
      <c r="K279" s="64">
        <f t="shared" ca="1" si="62"/>
        <v>963.97816600000135</v>
      </c>
      <c r="L279" s="64">
        <f t="shared" ca="1" si="62"/>
        <v>690.3543052379207</v>
      </c>
      <c r="M279" s="64">
        <f t="shared" ca="1" si="62"/>
        <v>19.945214660975903</v>
      </c>
      <c r="N279" s="64">
        <f t="shared" ca="1" si="62"/>
        <v>-880.43415199012043</v>
      </c>
      <c r="O279" s="115">
        <f t="shared" ca="1" si="63"/>
        <v>7836.7811999488767</v>
      </c>
      <c r="AD279">
        <f t="shared" ca="1" si="67"/>
        <v>524000</v>
      </c>
      <c r="AE279">
        <f t="shared" ca="1" si="68"/>
        <v>526000</v>
      </c>
      <c r="AF279">
        <f t="shared" ca="1" si="69"/>
        <v>1000</v>
      </c>
      <c r="AG279">
        <f t="shared" ca="1" si="70"/>
        <v>1000</v>
      </c>
    </row>
    <row r="280" spans="1:33" hidden="1" x14ac:dyDescent="0.25">
      <c r="A280" s="62">
        <f t="shared" si="64"/>
        <v>279</v>
      </c>
      <c r="B280" s="63">
        <f t="shared" ca="1" si="65"/>
        <v>4.9281650345567279E-2</v>
      </c>
      <c r="C280" s="123">
        <f t="shared" ca="1" si="65"/>
        <v>974.27263876688903</v>
      </c>
      <c r="D280" s="99">
        <f t="shared" ca="1" si="66"/>
        <v>1269.8565621164685</v>
      </c>
      <c r="E280" s="64">
        <f t="shared" ca="1" si="65"/>
        <v>-87.387207394366001</v>
      </c>
      <c r="F280" s="64">
        <f t="shared" ca="1" si="62"/>
        <v>1133.0995685708765</v>
      </c>
      <c r="G280" s="64">
        <f t="shared" ca="1" si="62"/>
        <v>-870.49736041758035</v>
      </c>
      <c r="H280" s="64">
        <f t="shared" ca="1" si="62"/>
        <v>1247.7147656840596</v>
      </c>
      <c r="I280" s="64">
        <f t="shared" ca="1" si="62"/>
        <v>1518.2187283626872</v>
      </c>
      <c r="J280" s="64">
        <f t="shared" ca="1" si="62"/>
        <v>-235.31832785230702</v>
      </c>
      <c r="K280" s="64">
        <f t="shared" ca="1" si="62"/>
        <v>79.085145599321621</v>
      </c>
      <c r="L280" s="64">
        <f t="shared" ca="1" si="62"/>
        <v>832.69246075382273</v>
      </c>
      <c r="M280" s="64">
        <f t="shared" ca="1" si="62"/>
        <v>4.9606551409225874</v>
      </c>
      <c r="N280" s="64">
        <f t="shared" ca="1" si="62"/>
        <v>1845.0704931249331</v>
      </c>
      <c r="O280" s="115">
        <f t="shared" ca="1" si="63"/>
        <v>5467.6389215723693</v>
      </c>
      <c r="AD280">
        <f t="shared" ca="1" si="67"/>
        <v>526000</v>
      </c>
      <c r="AE280">
        <f t="shared" ca="1" si="68"/>
        <v>528000</v>
      </c>
      <c r="AF280">
        <f t="shared" ca="1" si="69"/>
        <v>1000</v>
      </c>
      <c r="AG280">
        <f t="shared" ca="1" si="70"/>
        <v>1000</v>
      </c>
    </row>
    <row r="281" spans="1:33" hidden="1" x14ac:dyDescent="0.25">
      <c r="A281" s="62">
        <f t="shared" si="64"/>
        <v>280</v>
      </c>
      <c r="B281" s="63">
        <f t="shared" ca="1" si="65"/>
        <v>-2.7699558221433024E-3</v>
      </c>
      <c r="C281" s="123">
        <f t="shared" ca="1" si="65"/>
        <v>-33.009041596974569</v>
      </c>
      <c r="D281" s="99">
        <f t="shared" ca="1" si="66"/>
        <v>16171.588108337774</v>
      </c>
      <c r="E281" s="64">
        <f t="shared" ca="1" si="65"/>
        <v>-796.60473236957932</v>
      </c>
      <c r="F281" s="64">
        <f t="shared" ca="1" si="62"/>
        <v>1534.8291764925912</v>
      </c>
      <c r="G281" s="64">
        <f t="shared" ca="1" si="62"/>
        <v>1399.2637022125896</v>
      </c>
      <c r="H281" s="64">
        <f t="shared" ca="1" si="62"/>
        <v>305.38092946666734</v>
      </c>
      <c r="I281" s="64">
        <f t="shared" ca="1" si="62"/>
        <v>-479.87302239296633</v>
      </c>
      <c r="J281" s="64">
        <f t="shared" ca="1" si="62"/>
        <v>949.84187375833005</v>
      </c>
      <c r="K281" s="64">
        <f t="shared" ca="1" si="62"/>
        <v>1664.440807824499</v>
      </c>
      <c r="L281" s="64">
        <f t="shared" ca="1" si="62"/>
        <v>311.99937077978745</v>
      </c>
      <c r="M281" s="64">
        <f t="shared" ca="1" si="62"/>
        <v>915.49441514420266</v>
      </c>
      <c r="N281" s="64">
        <f t="shared" ca="1" si="62"/>
        <v>188.4987675452858</v>
      </c>
      <c r="O281" s="115">
        <f t="shared" ca="1" si="63"/>
        <v>5993.2712884614066</v>
      </c>
      <c r="AD281">
        <f t="shared" ca="1" si="67"/>
        <v>528000</v>
      </c>
      <c r="AE281">
        <f t="shared" ca="1" si="68"/>
        <v>530000</v>
      </c>
      <c r="AF281">
        <f t="shared" ca="1" si="69"/>
        <v>1000</v>
      </c>
      <c r="AG281">
        <f t="shared" ca="1" si="70"/>
        <v>1000</v>
      </c>
    </row>
    <row r="282" spans="1:33" hidden="1" x14ac:dyDescent="0.25">
      <c r="A282" s="62">
        <f t="shared" si="64"/>
        <v>281</v>
      </c>
      <c r="B282" s="63">
        <f t="shared" ca="1" si="65"/>
        <v>-2.0907144967167668E-2</v>
      </c>
      <c r="C282" s="123">
        <f t="shared" ca="1" si="65"/>
        <v>756.72259825266735</v>
      </c>
      <c r="D282" s="99">
        <f t="shared" ca="1" si="66"/>
        <v>-713.41751257906208</v>
      </c>
      <c r="E282" s="64">
        <f t="shared" ca="1" si="65"/>
        <v>585.26003513408284</v>
      </c>
      <c r="F282" s="64">
        <f t="shared" ca="1" si="62"/>
        <v>691.31416570186173</v>
      </c>
      <c r="G282" s="64">
        <f t="shared" ca="1" si="62"/>
        <v>1333.5220899310843</v>
      </c>
      <c r="H282" s="64">
        <f t="shared" ca="1" si="62"/>
        <v>-62.794940884132593</v>
      </c>
      <c r="I282" s="64">
        <f t="shared" ca="1" si="62"/>
        <v>1321.7829909076245</v>
      </c>
      <c r="J282" s="64">
        <f t="shared" ca="1" si="62"/>
        <v>-151.57943125084421</v>
      </c>
      <c r="K282" s="64">
        <f t="shared" ca="1" si="62"/>
        <v>1377.3131910943055</v>
      </c>
      <c r="L282" s="64">
        <f t="shared" ca="1" si="62"/>
        <v>585.56772875212744</v>
      </c>
      <c r="M282" s="64">
        <f t="shared" ca="1" si="62"/>
        <v>1824.4423757306924</v>
      </c>
      <c r="N282" s="64">
        <f t="shared" ca="1" si="62"/>
        <v>19.240399070768742</v>
      </c>
      <c r="O282" s="115">
        <f t="shared" ca="1" si="63"/>
        <v>7524.0686041875706</v>
      </c>
      <c r="AD282">
        <f t="shared" ca="1" si="67"/>
        <v>530000</v>
      </c>
      <c r="AE282">
        <f t="shared" ca="1" si="68"/>
        <v>532000</v>
      </c>
      <c r="AF282">
        <f t="shared" ca="1" si="69"/>
        <v>1000</v>
      </c>
      <c r="AG282">
        <f t="shared" ca="1" si="70"/>
        <v>1000</v>
      </c>
    </row>
    <row r="283" spans="1:33" hidden="1" x14ac:dyDescent="0.25">
      <c r="A283" s="62">
        <f t="shared" si="64"/>
        <v>282</v>
      </c>
      <c r="B283" s="63">
        <f t="shared" ca="1" si="65"/>
        <v>0.15946842651128354</v>
      </c>
      <c r="C283" s="123">
        <f t="shared" ca="1" si="65"/>
        <v>299.78445829853649</v>
      </c>
      <c r="D283" s="99">
        <f t="shared" ca="1" si="66"/>
        <v>-262.05576379425833</v>
      </c>
      <c r="E283" s="64">
        <f t="shared" ca="1" si="65"/>
        <v>1631.6235850499647</v>
      </c>
      <c r="F283" s="64">
        <f t="shared" ca="1" si="62"/>
        <v>-680.90802495482023</v>
      </c>
      <c r="G283" s="64">
        <f t="shared" ca="1" si="62"/>
        <v>589.66471563143909</v>
      </c>
      <c r="H283" s="64">
        <f t="shared" ca="1" si="62"/>
        <v>-360.72351517493632</v>
      </c>
      <c r="I283" s="64">
        <f t="shared" ca="1" si="62"/>
        <v>1034.3468368112842</v>
      </c>
      <c r="J283" s="64">
        <f t="shared" ca="1" si="62"/>
        <v>1979.5455203237514</v>
      </c>
      <c r="K283" s="64">
        <f t="shared" ca="1" si="62"/>
        <v>1887.4128272879877</v>
      </c>
      <c r="L283" s="64">
        <f t="shared" ca="1" si="62"/>
        <v>1736.6869273078403</v>
      </c>
      <c r="M283" s="64">
        <f t="shared" ca="1" si="62"/>
        <v>-651.32377320417402</v>
      </c>
      <c r="N283" s="64">
        <f t="shared" ca="1" si="62"/>
        <v>1690.2062107240081</v>
      </c>
      <c r="O283" s="115">
        <f t="shared" ca="1" si="63"/>
        <v>8856.5313098023435</v>
      </c>
      <c r="AD283">
        <f t="shared" ca="1" si="67"/>
        <v>532000</v>
      </c>
      <c r="AE283">
        <f t="shared" ca="1" si="68"/>
        <v>534000</v>
      </c>
      <c r="AF283">
        <f t="shared" ca="1" si="69"/>
        <v>1000</v>
      </c>
      <c r="AG283">
        <f t="shared" ca="1" si="70"/>
        <v>1000</v>
      </c>
    </row>
    <row r="284" spans="1:33" hidden="1" x14ac:dyDescent="0.25">
      <c r="A284" s="62">
        <f t="shared" si="64"/>
        <v>283</v>
      </c>
      <c r="B284" s="63">
        <f t="shared" ca="1" si="65"/>
        <v>2.5083474107050696E-2</v>
      </c>
      <c r="C284" s="123">
        <f t="shared" ca="1" si="65"/>
        <v>1560.6927948474618</v>
      </c>
      <c r="D284" s="99">
        <f t="shared" ca="1" si="66"/>
        <v>883.20367431160423</v>
      </c>
      <c r="E284" s="64">
        <f t="shared" ca="1" si="65"/>
        <v>1217.6663377092916</v>
      </c>
      <c r="F284" s="64">
        <f t="shared" ca="1" si="62"/>
        <v>-361.12098647078096</v>
      </c>
      <c r="G284" s="64">
        <f t="shared" ca="1" si="62"/>
        <v>233.16804020166379</v>
      </c>
      <c r="H284" s="64">
        <f t="shared" ca="1" si="62"/>
        <v>1928.6305492758872</v>
      </c>
      <c r="I284" s="64">
        <f t="shared" ca="1" si="62"/>
        <v>-3.9860019096964185</v>
      </c>
      <c r="J284" s="64">
        <f t="shared" ca="1" si="62"/>
        <v>612.01854174438267</v>
      </c>
      <c r="K284" s="64">
        <f t="shared" ca="1" si="62"/>
        <v>-985.88256407406391</v>
      </c>
      <c r="L284" s="64">
        <f t="shared" ca="1" si="62"/>
        <v>-247.53528734185571</v>
      </c>
      <c r="M284" s="64">
        <f t="shared" ca="1" si="62"/>
        <v>-332.59293341091455</v>
      </c>
      <c r="N284" s="64">
        <f t="shared" ca="1" si="62"/>
        <v>-580.83936736841406</v>
      </c>
      <c r="O284" s="115">
        <f t="shared" ca="1" si="63"/>
        <v>1479.5263283555</v>
      </c>
      <c r="AD284">
        <f t="shared" ca="1" si="67"/>
        <v>534000</v>
      </c>
      <c r="AE284">
        <f t="shared" ca="1" si="68"/>
        <v>536000</v>
      </c>
      <c r="AF284">
        <f t="shared" ca="1" si="69"/>
        <v>1000</v>
      </c>
      <c r="AG284">
        <f t="shared" ca="1" si="70"/>
        <v>1000</v>
      </c>
    </row>
    <row r="285" spans="1:33" hidden="1" x14ac:dyDescent="0.25">
      <c r="A285" s="62">
        <f t="shared" si="64"/>
        <v>284</v>
      </c>
      <c r="B285" s="63">
        <f t="shared" ca="1" si="65"/>
        <v>0.10967917258124124</v>
      </c>
      <c r="C285" s="123">
        <f t="shared" ca="1" si="65"/>
        <v>182.45470402062244</v>
      </c>
      <c r="D285" s="99">
        <f t="shared" ca="1" si="66"/>
        <v>10475.551704844132</v>
      </c>
      <c r="E285" s="64">
        <f t="shared" ca="1" si="65"/>
        <v>1464.7301226896682</v>
      </c>
      <c r="F285" s="64">
        <f t="shared" ca="1" si="62"/>
        <v>1298.2297016113739</v>
      </c>
      <c r="G285" s="64">
        <f t="shared" ca="1" si="62"/>
        <v>-263.95370441287287</v>
      </c>
      <c r="H285" s="64">
        <f t="shared" ca="1" si="62"/>
        <v>314.32050969859768</v>
      </c>
      <c r="I285" s="64">
        <f t="shared" ca="1" si="62"/>
        <v>-207.26926595788674</v>
      </c>
      <c r="J285" s="64">
        <f t="shared" ca="1" si="62"/>
        <v>1156.8696733308473</v>
      </c>
      <c r="K285" s="64">
        <f t="shared" ca="1" si="62"/>
        <v>-310.18583601130507</v>
      </c>
      <c r="L285" s="64">
        <f t="shared" ca="1" si="62"/>
        <v>419.6609770294088</v>
      </c>
      <c r="M285" s="64">
        <f t="shared" ca="1" si="62"/>
        <v>-896.00298559462874</v>
      </c>
      <c r="N285" s="64">
        <f t="shared" ca="1" si="62"/>
        <v>-949.89406002364444</v>
      </c>
      <c r="O285" s="115">
        <f t="shared" ca="1" si="63"/>
        <v>2026.5051323595587</v>
      </c>
      <c r="AD285">
        <f t="shared" ca="1" si="67"/>
        <v>536000</v>
      </c>
      <c r="AE285">
        <f t="shared" ca="1" si="68"/>
        <v>538000</v>
      </c>
      <c r="AF285">
        <f t="shared" ca="1" si="69"/>
        <v>1000</v>
      </c>
      <c r="AG285">
        <f t="shared" ca="1" si="70"/>
        <v>1000</v>
      </c>
    </row>
    <row r="286" spans="1:33" hidden="1" x14ac:dyDescent="0.25">
      <c r="A286" s="62">
        <f t="shared" si="64"/>
        <v>285</v>
      </c>
      <c r="B286" s="63">
        <f t="shared" ca="1" si="65"/>
        <v>0.1967071468139143</v>
      </c>
      <c r="C286" s="123">
        <f t="shared" ca="1" si="65"/>
        <v>804.42271915840251</v>
      </c>
      <c r="D286" s="99">
        <f t="shared" ca="1" si="66"/>
        <v>17444.481388217344</v>
      </c>
      <c r="E286" s="64">
        <f t="shared" ca="1" si="65"/>
        <v>1306.6297944684677</v>
      </c>
      <c r="F286" s="64">
        <f t="shared" ca="1" si="62"/>
        <v>76.526975413455801</v>
      </c>
      <c r="G286" s="64">
        <f t="shared" ca="1" si="62"/>
        <v>1232.6507435224701</v>
      </c>
      <c r="H286" s="64">
        <f t="shared" ref="F286:N301" ca="1" si="71">H$1*($U$1+($W$1-$U$1)*RAND())</f>
        <v>-105.8663570113455</v>
      </c>
      <c r="I286" s="64">
        <f t="shared" ca="1" si="71"/>
        <v>1249.6241191707954</v>
      </c>
      <c r="J286" s="64">
        <f t="shared" ca="1" si="71"/>
        <v>1383.2447041797568</v>
      </c>
      <c r="K286" s="64">
        <f t="shared" ca="1" si="71"/>
        <v>-765.4306678840461</v>
      </c>
      <c r="L286" s="64">
        <f t="shared" ca="1" si="71"/>
        <v>1158.6426940459769</v>
      </c>
      <c r="M286" s="64">
        <f t="shared" ca="1" si="71"/>
        <v>144.59687500079491</v>
      </c>
      <c r="N286" s="64">
        <f t="shared" ca="1" si="71"/>
        <v>146.365693232898</v>
      </c>
      <c r="O286" s="115">
        <f t="shared" ca="1" si="63"/>
        <v>5826.9845741392246</v>
      </c>
      <c r="AD286">
        <f t="shared" ca="1" si="67"/>
        <v>538000</v>
      </c>
      <c r="AE286">
        <f t="shared" ca="1" si="68"/>
        <v>540000</v>
      </c>
      <c r="AF286">
        <f t="shared" ca="1" si="69"/>
        <v>1000</v>
      </c>
      <c r="AG286">
        <f t="shared" ca="1" si="70"/>
        <v>1000</v>
      </c>
    </row>
    <row r="287" spans="1:33" hidden="1" x14ac:dyDescent="0.25">
      <c r="A287" s="62">
        <f t="shared" si="64"/>
        <v>286</v>
      </c>
      <c r="B287" s="63">
        <f t="shared" ca="1" si="65"/>
        <v>0.10037166223791177</v>
      </c>
      <c r="C287" s="123">
        <f t="shared" ca="1" si="65"/>
        <v>1592.1821452296822</v>
      </c>
      <c r="D287" s="99">
        <f t="shared" ca="1" si="66"/>
        <v>-3480.7172771847791</v>
      </c>
      <c r="E287" s="64">
        <f t="shared" ca="1" si="65"/>
        <v>1597.6833790960673</v>
      </c>
      <c r="F287" s="64">
        <f t="shared" ca="1" si="71"/>
        <v>278.00994605391901</v>
      </c>
      <c r="G287" s="64">
        <f t="shared" ca="1" si="71"/>
        <v>139.00675236417041</v>
      </c>
      <c r="H287" s="64">
        <f t="shared" ca="1" si="71"/>
        <v>1143.3848954358875</v>
      </c>
      <c r="I287" s="64">
        <f t="shared" ca="1" si="71"/>
        <v>1951.6797593770789</v>
      </c>
      <c r="J287" s="64">
        <f t="shared" ca="1" si="71"/>
        <v>-370.74153641237467</v>
      </c>
      <c r="K287" s="64">
        <f t="shared" ca="1" si="71"/>
        <v>1473.826055862781</v>
      </c>
      <c r="L287" s="64">
        <f t="shared" ca="1" si="71"/>
        <v>1543.8685441409802</v>
      </c>
      <c r="M287" s="64">
        <f t="shared" ca="1" si="71"/>
        <v>-973.13967836248594</v>
      </c>
      <c r="N287" s="64">
        <f t="shared" ca="1" si="71"/>
        <v>165.10396349511916</v>
      </c>
      <c r="O287" s="115">
        <f t="shared" ca="1" si="63"/>
        <v>6948.6820810511435</v>
      </c>
      <c r="AD287">
        <f t="shared" ca="1" si="67"/>
        <v>540000</v>
      </c>
      <c r="AE287">
        <f t="shared" ca="1" si="68"/>
        <v>542000</v>
      </c>
      <c r="AF287">
        <f t="shared" ca="1" si="69"/>
        <v>1000</v>
      </c>
      <c r="AG287">
        <f t="shared" ca="1" si="70"/>
        <v>1000</v>
      </c>
    </row>
    <row r="288" spans="1:33" hidden="1" x14ac:dyDescent="0.25">
      <c r="A288" s="62">
        <f t="shared" si="64"/>
        <v>287</v>
      </c>
      <c r="B288" s="63">
        <f t="shared" ca="1" si="65"/>
        <v>9.9887881712241555E-2</v>
      </c>
      <c r="C288" s="123">
        <f t="shared" ca="1" si="65"/>
        <v>60.64317077809023</v>
      </c>
      <c r="D288" s="99">
        <f t="shared" ca="1" si="66"/>
        <v>8955.7884894220388</v>
      </c>
      <c r="E288" s="64">
        <f t="shared" ca="1" si="65"/>
        <v>275.61882279300676</v>
      </c>
      <c r="F288" s="64">
        <f t="shared" ca="1" si="71"/>
        <v>1161.5787612445699</v>
      </c>
      <c r="G288" s="64">
        <f t="shared" ca="1" si="71"/>
        <v>1164.2926032448468</v>
      </c>
      <c r="H288" s="64">
        <f t="shared" ca="1" si="71"/>
        <v>468.08022852904088</v>
      </c>
      <c r="I288" s="64">
        <f t="shared" ca="1" si="71"/>
        <v>-744.00858383694242</v>
      </c>
      <c r="J288" s="64">
        <f t="shared" ca="1" si="71"/>
        <v>-834.66783517427439</v>
      </c>
      <c r="K288" s="64">
        <f t="shared" ca="1" si="71"/>
        <v>-888.24497038395111</v>
      </c>
      <c r="L288" s="64">
        <f t="shared" ca="1" si="71"/>
        <v>1314.9601771092362</v>
      </c>
      <c r="M288" s="64">
        <f t="shared" ca="1" si="71"/>
        <v>290.09327713154732</v>
      </c>
      <c r="N288" s="64">
        <f t="shared" ca="1" si="71"/>
        <v>1849.4919990469541</v>
      </c>
      <c r="O288" s="115">
        <f t="shared" ca="1" si="63"/>
        <v>4057.1944797040342</v>
      </c>
      <c r="AD288">
        <f t="shared" ca="1" si="67"/>
        <v>542000</v>
      </c>
      <c r="AE288">
        <f t="shared" ca="1" si="68"/>
        <v>544000</v>
      </c>
      <c r="AF288">
        <f t="shared" ca="1" si="69"/>
        <v>1000</v>
      </c>
      <c r="AG288">
        <f t="shared" ca="1" si="70"/>
        <v>1000</v>
      </c>
    </row>
    <row r="289" spans="1:33" hidden="1" x14ac:dyDescent="0.25">
      <c r="A289" s="62">
        <f t="shared" si="64"/>
        <v>288</v>
      </c>
      <c r="B289" s="63">
        <f t="shared" ca="1" si="65"/>
        <v>0.16889239530376512</v>
      </c>
      <c r="C289" s="123">
        <f t="shared" ca="1" si="65"/>
        <v>1867.8358244473245</v>
      </c>
      <c r="D289" s="99">
        <f t="shared" ca="1" si="66"/>
        <v>12159.139709394169</v>
      </c>
      <c r="E289" s="64">
        <f t="shared" ca="1" si="65"/>
        <v>379.16662696282549</v>
      </c>
      <c r="F289" s="64">
        <f t="shared" ca="1" si="71"/>
        <v>421.33907867038744</v>
      </c>
      <c r="G289" s="64">
        <f t="shared" ca="1" si="71"/>
        <v>-470.3429369020165</v>
      </c>
      <c r="H289" s="64">
        <f t="shared" ca="1" si="71"/>
        <v>-35.346501539546963</v>
      </c>
      <c r="I289" s="64">
        <f t="shared" ca="1" si="71"/>
        <v>1523.9940086534718</v>
      </c>
      <c r="J289" s="64">
        <f t="shared" ca="1" si="71"/>
        <v>1501.1252494422654</v>
      </c>
      <c r="K289" s="64">
        <f t="shared" ca="1" si="71"/>
        <v>1917.6942797979516</v>
      </c>
      <c r="L289" s="64">
        <f t="shared" ca="1" si="71"/>
        <v>-964.76576420314711</v>
      </c>
      <c r="M289" s="64">
        <f t="shared" ca="1" si="71"/>
        <v>-816.24618186161081</v>
      </c>
      <c r="N289" s="64">
        <f t="shared" ca="1" si="71"/>
        <v>1121.5912666336162</v>
      </c>
      <c r="O289" s="115">
        <f t="shared" ca="1" si="63"/>
        <v>4578.2091256541971</v>
      </c>
      <c r="AD289">
        <f t="shared" ca="1" si="67"/>
        <v>544000</v>
      </c>
      <c r="AE289">
        <f t="shared" ca="1" si="68"/>
        <v>546000</v>
      </c>
      <c r="AF289">
        <f t="shared" ca="1" si="69"/>
        <v>1000</v>
      </c>
      <c r="AG289">
        <f t="shared" ca="1" si="70"/>
        <v>1000</v>
      </c>
    </row>
    <row r="290" spans="1:33" hidden="1" x14ac:dyDescent="0.25">
      <c r="A290" s="62">
        <f t="shared" si="64"/>
        <v>289</v>
      </c>
      <c r="B290" s="63">
        <f t="shared" ca="1" si="65"/>
        <v>-5.9184483687490554E-2</v>
      </c>
      <c r="C290" s="123">
        <f t="shared" ca="1" si="65"/>
        <v>278.26952142431497</v>
      </c>
      <c r="D290" s="99">
        <f t="shared" ca="1" si="66"/>
        <v>9381.4137981973072</v>
      </c>
      <c r="E290" s="64">
        <f t="shared" ca="1" si="65"/>
        <v>122.09827065138012</v>
      </c>
      <c r="F290" s="64">
        <f t="shared" ca="1" si="71"/>
        <v>-311.41663785508757</v>
      </c>
      <c r="G290" s="64">
        <f t="shared" ca="1" si="71"/>
        <v>-403.09090538438346</v>
      </c>
      <c r="H290" s="64">
        <f t="shared" ca="1" si="71"/>
        <v>-323.22396378438202</v>
      </c>
      <c r="I290" s="64">
        <f t="shared" ca="1" si="71"/>
        <v>-862.20087151553628</v>
      </c>
      <c r="J290" s="64">
        <f t="shared" ca="1" si="71"/>
        <v>1415.5893505708618</v>
      </c>
      <c r="K290" s="64">
        <f t="shared" ca="1" si="71"/>
        <v>1956.8018867861213</v>
      </c>
      <c r="L290" s="64">
        <f t="shared" ca="1" si="71"/>
        <v>1090.2812470713443</v>
      </c>
      <c r="M290" s="64">
        <f t="shared" ca="1" si="71"/>
        <v>-650.36864134791176</v>
      </c>
      <c r="N290" s="64">
        <f t="shared" ca="1" si="71"/>
        <v>1614.8471483313267</v>
      </c>
      <c r="O290" s="115">
        <f t="shared" ca="1" si="63"/>
        <v>3649.3168835237329</v>
      </c>
      <c r="AD290">
        <f t="shared" ca="1" si="67"/>
        <v>546000</v>
      </c>
      <c r="AE290">
        <f t="shared" ca="1" si="68"/>
        <v>548000</v>
      </c>
      <c r="AF290">
        <f t="shared" ca="1" si="69"/>
        <v>1000</v>
      </c>
      <c r="AG290">
        <f t="shared" ca="1" si="70"/>
        <v>1000</v>
      </c>
    </row>
    <row r="291" spans="1:33" hidden="1" x14ac:dyDescent="0.25">
      <c r="A291" s="62">
        <f t="shared" si="64"/>
        <v>290</v>
      </c>
      <c r="B291" s="63">
        <f t="shared" ca="1" si="65"/>
        <v>2.3249048213647594E-2</v>
      </c>
      <c r="C291" s="123">
        <f t="shared" ca="1" si="65"/>
        <v>1928.3630092662477</v>
      </c>
      <c r="D291" s="99">
        <f t="shared" ca="1" si="66"/>
        <v>5410.0145878454268</v>
      </c>
      <c r="E291" s="64">
        <f t="shared" ca="1" si="65"/>
        <v>-602.05237100986528</v>
      </c>
      <c r="F291" s="64">
        <f t="shared" ca="1" si="71"/>
        <v>-790.57831408972993</v>
      </c>
      <c r="G291" s="64">
        <f t="shared" ca="1" si="71"/>
        <v>1306.4284527622747</v>
      </c>
      <c r="H291" s="64">
        <f t="shared" ca="1" si="71"/>
        <v>-178.34760643933524</v>
      </c>
      <c r="I291" s="64">
        <f t="shared" ca="1" si="71"/>
        <v>-17.967114981403547</v>
      </c>
      <c r="J291" s="64">
        <f t="shared" ca="1" si="71"/>
        <v>1369.8512967417914</v>
      </c>
      <c r="K291" s="64">
        <f t="shared" ca="1" si="71"/>
        <v>1753.8967640500589</v>
      </c>
      <c r="L291" s="64">
        <f t="shared" ca="1" si="71"/>
        <v>926.98541446599256</v>
      </c>
      <c r="M291" s="64">
        <f t="shared" ca="1" si="71"/>
        <v>714.6923800225502</v>
      </c>
      <c r="N291" s="64">
        <f t="shared" ca="1" si="71"/>
        <v>-812.22249621390267</v>
      </c>
      <c r="O291" s="115">
        <f t="shared" ca="1" si="63"/>
        <v>3670.6864053084309</v>
      </c>
      <c r="AD291">
        <f t="shared" ca="1" si="67"/>
        <v>548000</v>
      </c>
      <c r="AE291">
        <f t="shared" ca="1" si="68"/>
        <v>550000</v>
      </c>
      <c r="AF291">
        <f t="shared" ca="1" si="69"/>
        <v>1000</v>
      </c>
      <c r="AG291">
        <f t="shared" ca="1" si="70"/>
        <v>1000</v>
      </c>
    </row>
    <row r="292" spans="1:33" hidden="1" x14ac:dyDescent="0.25">
      <c r="A292" s="62">
        <f t="shared" si="64"/>
        <v>291</v>
      </c>
      <c r="B292" s="63">
        <f t="shared" ca="1" si="65"/>
        <v>0.16864946590869975</v>
      </c>
      <c r="C292" s="123">
        <f t="shared" ca="1" si="65"/>
        <v>1789.5077130166023</v>
      </c>
      <c r="D292" s="99">
        <f t="shared" ca="1" si="66"/>
        <v>11087.632033296215</v>
      </c>
      <c r="E292" s="64">
        <f t="shared" ca="1" si="65"/>
        <v>616.41409008277947</v>
      </c>
      <c r="F292" s="64">
        <f t="shared" ca="1" si="71"/>
        <v>-109.87265801774407</v>
      </c>
      <c r="G292" s="64">
        <f t="shared" ca="1" si="71"/>
        <v>193.39335141001931</v>
      </c>
      <c r="H292" s="64">
        <f t="shared" ca="1" si="71"/>
        <v>-163.95050734183596</v>
      </c>
      <c r="I292" s="64">
        <f t="shared" ca="1" si="71"/>
        <v>435.1956528875786</v>
      </c>
      <c r="J292" s="64">
        <f t="shared" ca="1" si="71"/>
        <v>1795.55128319097</v>
      </c>
      <c r="K292" s="64">
        <f t="shared" ca="1" si="71"/>
        <v>420.51333887530961</v>
      </c>
      <c r="L292" s="64">
        <f t="shared" ca="1" si="71"/>
        <v>-61.658015191949495</v>
      </c>
      <c r="M292" s="64">
        <f t="shared" ca="1" si="71"/>
        <v>-490.15106726419287</v>
      </c>
      <c r="N292" s="64">
        <f t="shared" ca="1" si="71"/>
        <v>897.94020478837274</v>
      </c>
      <c r="O292" s="115">
        <f t="shared" ca="1" si="63"/>
        <v>3533.3756734193075</v>
      </c>
      <c r="AD292">
        <f t="shared" ca="1" si="67"/>
        <v>550000</v>
      </c>
      <c r="AE292">
        <f t="shared" ca="1" si="68"/>
        <v>552000</v>
      </c>
      <c r="AF292">
        <f t="shared" ca="1" si="69"/>
        <v>1000</v>
      </c>
      <c r="AG292">
        <f t="shared" ca="1" si="70"/>
        <v>1000</v>
      </c>
    </row>
    <row r="293" spans="1:33" hidden="1" x14ac:dyDescent="0.25">
      <c r="A293" s="62">
        <f t="shared" si="64"/>
        <v>292</v>
      </c>
      <c r="B293" s="63">
        <f t="shared" ca="1" si="65"/>
        <v>0.17499477046403214</v>
      </c>
      <c r="C293" s="123">
        <f t="shared" ca="1" si="65"/>
        <v>1649.2401868730542</v>
      </c>
      <c r="D293" s="99">
        <f t="shared" ca="1" si="66"/>
        <v>-8624.3559552407751</v>
      </c>
      <c r="E293" s="64">
        <f t="shared" ca="1" si="65"/>
        <v>81.112018683538324</v>
      </c>
      <c r="F293" s="64">
        <f t="shared" ca="1" si="71"/>
        <v>1524.8130142277935</v>
      </c>
      <c r="G293" s="64">
        <f t="shared" ca="1" si="71"/>
        <v>1277.7798922501036</v>
      </c>
      <c r="H293" s="64">
        <f t="shared" ca="1" si="71"/>
        <v>-810.81554604738164</v>
      </c>
      <c r="I293" s="64">
        <f t="shared" ca="1" si="71"/>
        <v>284.34416939255527</v>
      </c>
      <c r="J293" s="64">
        <f t="shared" ca="1" si="71"/>
        <v>1570.7106647238786</v>
      </c>
      <c r="K293" s="64">
        <f t="shared" ca="1" si="71"/>
        <v>666.57509930129777</v>
      </c>
      <c r="L293" s="64">
        <f t="shared" ca="1" si="71"/>
        <v>-366.14026048996539</v>
      </c>
      <c r="M293" s="64">
        <f t="shared" ca="1" si="71"/>
        <v>532.59116009488901</v>
      </c>
      <c r="N293" s="64">
        <f t="shared" ca="1" si="71"/>
        <v>1126.598656753984</v>
      </c>
      <c r="O293" s="115">
        <f t="shared" ca="1" si="63"/>
        <v>5887.5688688906939</v>
      </c>
      <c r="AD293">
        <f t="shared" ca="1" si="67"/>
        <v>552000</v>
      </c>
      <c r="AE293">
        <f t="shared" ca="1" si="68"/>
        <v>554000</v>
      </c>
      <c r="AF293">
        <f t="shared" ca="1" si="69"/>
        <v>1000</v>
      </c>
      <c r="AG293">
        <f t="shared" ca="1" si="70"/>
        <v>1000</v>
      </c>
    </row>
    <row r="294" spans="1:33" hidden="1" x14ac:dyDescent="0.25">
      <c r="A294" s="62">
        <f t="shared" si="64"/>
        <v>293</v>
      </c>
      <c r="B294" s="63">
        <f t="shared" ca="1" si="65"/>
        <v>0.12795564091448419</v>
      </c>
      <c r="C294" s="123">
        <f t="shared" ca="1" si="65"/>
        <v>1261.9438244108871</v>
      </c>
      <c r="D294" s="99">
        <f t="shared" ca="1" si="66"/>
        <v>16620.431449812975</v>
      </c>
      <c r="E294" s="64">
        <f t="shared" ca="1" si="65"/>
        <v>1500.6532896617755</v>
      </c>
      <c r="F294" s="64">
        <f t="shared" ca="1" si="71"/>
        <v>778.36690587059638</v>
      </c>
      <c r="G294" s="64">
        <f t="shared" ca="1" si="71"/>
        <v>1873.7453639016496</v>
      </c>
      <c r="H294" s="64">
        <f t="shared" ca="1" si="71"/>
        <v>-993.53420476524923</v>
      </c>
      <c r="I294" s="64">
        <f t="shared" ca="1" si="71"/>
        <v>-809.60634826758826</v>
      </c>
      <c r="J294" s="64">
        <f t="shared" ca="1" si="71"/>
        <v>103.96801039950554</v>
      </c>
      <c r="K294" s="64">
        <f t="shared" ca="1" si="71"/>
        <v>-568.62817129168525</v>
      </c>
      <c r="L294" s="64">
        <f t="shared" ca="1" si="71"/>
        <v>-753.25794528176436</v>
      </c>
      <c r="M294" s="64">
        <f t="shared" ca="1" si="71"/>
        <v>-683.30254884072428</v>
      </c>
      <c r="N294" s="64">
        <f t="shared" ca="1" si="71"/>
        <v>380.07245865907839</v>
      </c>
      <c r="O294" s="115">
        <f t="shared" ca="1" si="63"/>
        <v>828.47681004559377</v>
      </c>
      <c r="AD294">
        <f t="shared" ca="1" si="67"/>
        <v>554000</v>
      </c>
      <c r="AE294">
        <f t="shared" ca="1" si="68"/>
        <v>556000</v>
      </c>
      <c r="AF294">
        <f t="shared" ca="1" si="69"/>
        <v>1000</v>
      </c>
      <c r="AG294">
        <f t="shared" ca="1" si="70"/>
        <v>1000</v>
      </c>
    </row>
    <row r="295" spans="1:33" hidden="1" x14ac:dyDescent="0.25">
      <c r="A295" s="62">
        <f t="shared" si="64"/>
        <v>294</v>
      </c>
      <c r="B295" s="63">
        <f t="shared" ca="1" si="65"/>
        <v>-9.9202448458251505E-2</v>
      </c>
      <c r="C295" s="123">
        <f t="shared" ca="1" si="65"/>
        <v>-392.64770705350088</v>
      </c>
      <c r="D295" s="99">
        <f t="shared" ca="1" si="66"/>
        <v>-124.47972346384117</v>
      </c>
      <c r="E295" s="64">
        <f t="shared" ca="1" si="65"/>
        <v>1490.1925497288962</v>
      </c>
      <c r="F295" s="64">
        <f t="shared" ca="1" si="71"/>
        <v>-838.95058453187107</v>
      </c>
      <c r="G295" s="64">
        <f t="shared" ca="1" si="71"/>
        <v>-327.00677568362534</v>
      </c>
      <c r="H295" s="64">
        <f t="shared" ca="1" si="71"/>
        <v>1029.9449570043118</v>
      </c>
      <c r="I295" s="64">
        <f t="shared" ca="1" si="71"/>
        <v>229.26226242485956</v>
      </c>
      <c r="J295" s="64">
        <f t="shared" ca="1" si="71"/>
        <v>-704.09922607202327</v>
      </c>
      <c r="K295" s="64">
        <f t="shared" ca="1" si="71"/>
        <v>732.4060271664024</v>
      </c>
      <c r="L295" s="64">
        <f t="shared" ca="1" si="71"/>
        <v>1857.9968936613818</v>
      </c>
      <c r="M295" s="64">
        <f t="shared" ca="1" si="71"/>
        <v>1524.538883798454</v>
      </c>
      <c r="N295" s="64">
        <f t="shared" ca="1" si="71"/>
        <v>-227.76003405595878</v>
      </c>
      <c r="O295" s="115">
        <f t="shared" ca="1" si="63"/>
        <v>4766.5249534408276</v>
      </c>
      <c r="AD295">
        <f t="shared" ca="1" si="67"/>
        <v>556000</v>
      </c>
      <c r="AE295">
        <f t="shared" ca="1" si="68"/>
        <v>558000</v>
      </c>
      <c r="AF295">
        <f t="shared" ca="1" si="69"/>
        <v>1000</v>
      </c>
      <c r="AG295">
        <f t="shared" ca="1" si="70"/>
        <v>1000</v>
      </c>
    </row>
    <row r="296" spans="1:33" hidden="1" x14ac:dyDescent="0.25">
      <c r="A296" s="62">
        <f t="shared" si="64"/>
        <v>295</v>
      </c>
      <c r="B296" s="63">
        <f t="shared" ca="1" si="65"/>
        <v>-1.6468833764818711E-2</v>
      </c>
      <c r="C296" s="123">
        <f t="shared" ca="1" si="65"/>
        <v>1876.5277917347021</v>
      </c>
      <c r="D296" s="99">
        <f t="shared" ca="1" si="66"/>
        <v>18258.137059415272</v>
      </c>
      <c r="E296" s="64">
        <f t="shared" ca="1" si="65"/>
        <v>668.1459599230335</v>
      </c>
      <c r="F296" s="64">
        <f t="shared" ca="1" si="71"/>
        <v>-244.77730836843944</v>
      </c>
      <c r="G296" s="64">
        <f t="shared" ca="1" si="71"/>
        <v>1865.4345395532464</v>
      </c>
      <c r="H296" s="64">
        <f t="shared" ca="1" si="71"/>
        <v>971.51012964881124</v>
      </c>
      <c r="I296" s="64">
        <f t="shared" ca="1" si="71"/>
        <v>1896.1291764858022</v>
      </c>
      <c r="J296" s="64">
        <f t="shared" ca="1" si="71"/>
        <v>-403.59697372475136</v>
      </c>
      <c r="K296" s="64">
        <f t="shared" ca="1" si="71"/>
        <v>383.6086868525432</v>
      </c>
      <c r="L296" s="64">
        <f t="shared" ca="1" si="71"/>
        <v>965.47849771159986</v>
      </c>
      <c r="M296" s="64">
        <f t="shared" ca="1" si="71"/>
        <v>1869.1440750213103</v>
      </c>
      <c r="N296" s="64">
        <f t="shared" ca="1" si="71"/>
        <v>1337.579093768773</v>
      </c>
      <c r="O296" s="115">
        <f t="shared" ca="1" si="63"/>
        <v>9308.6558768719296</v>
      </c>
      <c r="AD296">
        <f t="shared" ca="1" si="67"/>
        <v>558000</v>
      </c>
      <c r="AE296">
        <f t="shared" ca="1" si="68"/>
        <v>560000</v>
      </c>
      <c r="AF296">
        <f t="shared" ca="1" si="69"/>
        <v>1000</v>
      </c>
      <c r="AG296">
        <f t="shared" ca="1" si="70"/>
        <v>1000</v>
      </c>
    </row>
    <row r="297" spans="1:33" hidden="1" x14ac:dyDescent="0.25">
      <c r="A297" s="62">
        <f t="shared" si="64"/>
        <v>296</v>
      </c>
      <c r="B297" s="63">
        <f t="shared" ca="1" si="65"/>
        <v>2.2019486228398069E-2</v>
      </c>
      <c r="C297" s="123">
        <f t="shared" ca="1" si="65"/>
        <v>-841.48225996612166</v>
      </c>
      <c r="D297" s="99">
        <f t="shared" ca="1" si="66"/>
        <v>11428.5662714629</v>
      </c>
      <c r="E297" s="64">
        <f t="shared" ca="1" si="65"/>
        <v>331.43859693327448</v>
      </c>
      <c r="F297" s="64">
        <f t="shared" ca="1" si="71"/>
        <v>-553.71048318961391</v>
      </c>
      <c r="G297" s="64">
        <f t="shared" ca="1" si="71"/>
        <v>1614.2698614212684</v>
      </c>
      <c r="H297" s="64">
        <f t="shared" ca="1" si="71"/>
        <v>-667.69657490342854</v>
      </c>
      <c r="I297" s="64">
        <f t="shared" ca="1" si="71"/>
        <v>-644.9834204142611</v>
      </c>
      <c r="J297" s="64">
        <f t="shared" ca="1" si="71"/>
        <v>856.25098770490513</v>
      </c>
      <c r="K297" s="64">
        <f t="shared" ca="1" si="71"/>
        <v>-646.50845138357556</v>
      </c>
      <c r="L297" s="64">
        <f t="shared" ca="1" si="71"/>
        <v>238.34050051027484</v>
      </c>
      <c r="M297" s="64">
        <f t="shared" ca="1" si="71"/>
        <v>16.057311031117962</v>
      </c>
      <c r="N297" s="64">
        <f t="shared" ca="1" si="71"/>
        <v>1200.5178102606226</v>
      </c>
      <c r="O297" s="115">
        <f t="shared" ca="1" si="63"/>
        <v>1743.9761379705842</v>
      </c>
      <c r="AD297">
        <f t="shared" ca="1" si="67"/>
        <v>560000</v>
      </c>
      <c r="AE297">
        <f t="shared" ca="1" si="68"/>
        <v>562000</v>
      </c>
      <c r="AF297">
        <f t="shared" ca="1" si="69"/>
        <v>1000</v>
      </c>
      <c r="AG297">
        <f t="shared" ca="1" si="70"/>
        <v>1000</v>
      </c>
    </row>
    <row r="298" spans="1:33" hidden="1" x14ac:dyDescent="0.25">
      <c r="A298" s="62">
        <f t="shared" si="64"/>
        <v>297</v>
      </c>
      <c r="B298" s="63">
        <f t="shared" ca="1" si="65"/>
        <v>-2.2208482606655991E-2</v>
      </c>
      <c r="C298" s="123">
        <f t="shared" ca="1" si="65"/>
        <v>627.20492632563264</v>
      </c>
      <c r="D298" s="99">
        <f t="shared" ca="1" si="66"/>
        <v>-5324.5351059257246</v>
      </c>
      <c r="E298" s="64">
        <f t="shared" ca="1" si="65"/>
        <v>498.84238472821113</v>
      </c>
      <c r="F298" s="64">
        <f t="shared" ca="1" si="71"/>
        <v>1503.4845632924707</v>
      </c>
      <c r="G298" s="64">
        <f t="shared" ca="1" si="71"/>
        <v>-114.94898751970753</v>
      </c>
      <c r="H298" s="64">
        <f t="shared" ca="1" si="71"/>
        <v>-22.247373303822123</v>
      </c>
      <c r="I298" s="64">
        <f t="shared" ca="1" si="71"/>
        <v>-892.57690503477261</v>
      </c>
      <c r="J298" s="64">
        <f t="shared" ca="1" si="71"/>
        <v>1918.0169878203187</v>
      </c>
      <c r="K298" s="64">
        <f t="shared" ca="1" si="71"/>
        <v>518.5105758454431</v>
      </c>
      <c r="L298" s="64">
        <f t="shared" ca="1" si="71"/>
        <v>1963.6549139034573</v>
      </c>
      <c r="M298" s="64">
        <f t="shared" ca="1" si="71"/>
        <v>260.41189005812424</v>
      </c>
      <c r="N298" s="64">
        <f t="shared" ca="1" si="71"/>
        <v>1876.4824373744523</v>
      </c>
      <c r="O298" s="115">
        <f t="shared" ca="1" si="63"/>
        <v>7509.630487164176</v>
      </c>
      <c r="AD298">
        <f t="shared" ca="1" si="67"/>
        <v>562000</v>
      </c>
      <c r="AE298">
        <f t="shared" ca="1" si="68"/>
        <v>564000</v>
      </c>
      <c r="AF298">
        <f t="shared" ca="1" si="69"/>
        <v>1000</v>
      </c>
      <c r="AG298">
        <f t="shared" ca="1" si="70"/>
        <v>1000</v>
      </c>
    </row>
    <row r="299" spans="1:33" hidden="1" x14ac:dyDescent="0.25">
      <c r="A299" s="62">
        <f t="shared" si="64"/>
        <v>298</v>
      </c>
      <c r="B299" s="63">
        <f t="shared" ca="1" si="65"/>
        <v>7.7291662099331526E-2</v>
      </c>
      <c r="C299" s="123">
        <f t="shared" ca="1" si="65"/>
        <v>-47.684954708300673</v>
      </c>
      <c r="D299" s="99">
        <f t="shared" ca="1" si="66"/>
        <v>-6549.955068427088</v>
      </c>
      <c r="E299" s="64">
        <f t="shared" ca="1" si="65"/>
        <v>464.25488154062555</v>
      </c>
      <c r="F299" s="64">
        <f t="shared" ca="1" si="71"/>
        <v>1205.1930261699019</v>
      </c>
      <c r="G299" s="64">
        <f t="shared" ca="1" si="71"/>
        <v>353.16141685920564</v>
      </c>
      <c r="H299" s="64">
        <f t="shared" ca="1" si="71"/>
        <v>-792.43178477516301</v>
      </c>
      <c r="I299" s="64">
        <f t="shared" ca="1" si="71"/>
        <v>738.09871171959696</v>
      </c>
      <c r="J299" s="64">
        <f t="shared" ca="1" si="71"/>
        <v>-138.08430230011422</v>
      </c>
      <c r="K299" s="64">
        <f t="shared" ca="1" si="71"/>
        <v>344.31314822120112</v>
      </c>
      <c r="L299" s="64">
        <f t="shared" ca="1" si="71"/>
        <v>937.9263755456019</v>
      </c>
      <c r="M299" s="64">
        <f t="shared" ca="1" si="71"/>
        <v>-523.77241837299175</v>
      </c>
      <c r="N299" s="64">
        <f t="shared" ca="1" si="71"/>
        <v>139.29303080048999</v>
      </c>
      <c r="O299" s="115">
        <f t="shared" ca="1" si="63"/>
        <v>2727.9520854083539</v>
      </c>
      <c r="AD299">
        <f t="shared" ca="1" si="67"/>
        <v>564000</v>
      </c>
      <c r="AE299">
        <f t="shared" ca="1" si="68"/>
        <v>566000</v>
      </c>
      <c r="AF299">
        <f t="shared" ca="1" si="69"/>
        <v>1000</v>
      </c>
      <c r="AG299">
        <f t="shared" ca="1" si="70"/>
        <v>1000</v>
      </c>
    </row>
    <row r="300" spans="1:33" hidden="1" x14ac:dyDescent="0.25">
      <c r="A300" s="62">
        <f t="shared" si="64"/>
        <v>299</v>
      </c>
      <c r="B300" s="63">
        <f t="shared" ca="1" si="65"/>
        <v>0.16954044898385298</v>
      </c>
      <c r="C300" s="123">
        <f t="shared" ca="1" si="65"/>
        <v>339.85618757323783</v>
      </c>
      <c r="D300" s="99">
        <f t="shared" ca="1" si="66"/>
        <v>7279.5876103402743</v>
      </c>
      <c r="E300" s="64">
        <f t="shared" ca="1" si="65"/>
        <v>-446.09705002355327</v>
      </c>
      <c r="F300" s="64">
        <f t="shared" ca="1" si="71"/>
        <v>-685.41853940214423</v>
      </c>
      <c r="G300" s="64">
        <f t="shared" ca="1" si="71"/>
        <v>421.2721536415001</v>
      </c>
      <c r="H300" s="64">
        <f t="shared" ca="1" si="71"/>
        <v>-384.27086166862472</v>
      </c>
      <c r="I300" s="64">
        <f t="shared" ca="1" si="71"/>
        <v>-386.91548482038417</v>
      </c>
      <c r="J300" s="64">
        <f t="shared" ca="1" si="71"/>
        <v>-46.413291924495418</v>
      </c>
      <c r="K300" s="64">
        <f t="shared" ca="1" si="71"/>
        <v>-329.72376792498301</v>
      </c>
      <c r="L300" s="64">
        <f t="shared" ca="1" si="71"/>
        <v>664.80907533090215</v>
      </c>
      <c r="M300" s="64">
        <f t="shared" ca="1" si="71"/>
        <v>-787.08771931679939</v>
      </c>
      <c r="N300" s="64">
        <f t="shared" ca="1" si="71"/>
        <v>738.01090455825386</v>
      </c>
      <c r="O300" s="115">
        <f t="shared" ca="1" si="63"/>
        <v>-1241.834581550328</v>
      </c>
      <c r="AD300">
        <f t="shared" ca="1" si="67"/>
        <v>566000</v>
      </c>
      <c r="AE300">
        <f t="shared" ca="1" si="68"/>
        <v>568000</v>
      </c>
      <c r="AF300">
        <f t="shared" ca="1" si="69"/>
        <v>1000</v>
      </c>
      <c r="AG300">
        <f t="shared" ca="1" si="70"/>
        <v>1000</v>
      </c>
    </row>
    <row r="301" spans="1:33" hidden="1" x14ac:dyDescent="0.25">
      <c r="A301" s="62">
        <f t="shared" si="64"/>
        <v>300</v>
      </c>
      <c r="B301" s="63">
        <f t="shared" ca="1" si="65"/>
        <v>7.4930407091833878E-2</v>
      </c>
      <c r="C301" s="123">
        <f t="shared" ca="1" si="65"/>
        <v>-32.292928680318077</v>
      </c>
      <c r="D301" s="99">
        <f t="shared" ca="1" si="66"/>
        <v>12806.585523901073</v>
      </c>
      <c r="E301" s="64">
        <f t="shared" ca="1" si="65"/>
        <v>329.22006250038328</v>
      </c>
      <c r="F301" s="64">
        <f t="shared" ca="1" si="71"/>
        <v>1701.0279175797957</v>
      </c>
      <c r="G301" s="64">
        <f t="shared" ca="1" si="71"/>
        <v>-817.90849013539582</v>
      </c>
      <c r="H301" s="64">
        <f t="shared" ca="1" si="71"/>
        <v>-40.927474301612335</v>
      </c>
      <c r="I301" s="64">
        <f t="shared" ca="1" si="71"/>
        <v>-517.51574738048237</v>
      </c>
      <c r="J301" s="64">
        <f t="shared" ca="1" si="71"/>
        <v>1598.1076442702483</v>
      </c>
      <c r="K301" s="64">
        <f t="shared" ca="1" si="71"/>
        <v>102.56394618066156</v>
      </c>
      <c r="L301" s="64">
        <f t="shared" ca="1" si="71"/>
        <v>-827.02045770216785</v>
      </c>
      <c r="M301" s="64">
        <f t="shared" ca="1" si="71"/>
        <v>810.87867144966265</v>
      </c>
      <c r="N301" s="64">
        <f t="shared" ca="1" si="71"/>
        <v>-553.94974764718222</v>
      </c>
      <c r="O301" s="115">
        <f t="shared" ca="1" si="63"/>
        <v>1784.4763248139109</v>
      </c>
      <c r="AD301">
        <f t="shared" ca="1" si="67"/>
        <v>568000</v>
      </c>
      <c r="AE301">
        <f t="shared" ca="1" si="68"/>
        <v>570000</v>
      </c>
      <c r="AF301">
        <f t="shared" ca="1" si="69"/>
        <v>1000</v>
      </c>
      <c r="AG301">
        <f t="shared" ca="1" si="70"/>
        <v>1000</v>
      </c>
    </row>
    <row r="302" spans="1:33" hidden="1" x14ac:dyDescent="0.25">
      <c r="A302" s="62">
        <f t="shared" si="64"/>
        <v>301</v>
      </c>
      <c r="B302" s="63">
        <f t="shared" ca="1" si="65"/>
        <v>0.10197944360461</v>
      </c>
      <c r="C302" s="123">
        <f t="shared" ca="1" si="65"/>
        <v>851.44619434597553</v>
      </c>
      <c r="D302" s="99">
        <f t="shared" ca="1" si="66"/>
        <v>-5128.0654249011795</v>
      </c>
      <c r="E302" s="64">
        <f t="shared" ca="1" si="65"/>
        <v>-708.33744122338385</v>
      </c>
      <c r="F302" s="64">
        <f t="shared" ref="F302:N317" ca="1" si="72">F$1*($U$1+($W$1-$U$1)*RAND())</f>
        <v>567.55266638427918</v>
      </c>
      <c r="G302" s="64">
        <f t="shared" ca="1" si="72"/>
        <v>957.23543479614762</v>
      </c>
      <c r="H302" s="64">
        <f t="shared" ca="1" si="72"/>
        <v>1067.5447388872617</v>
      </c>
      <c r="I302" s="64">
        <f t="shared" ca="1" si="72"/>
        <v>-497.96969517238927</v>
      </c>
      <c r="J302" s="64">
        <f t="shared" ca="1" si="72"/>
        <v>-209.14783469367427</v>
      </c>
      <c r="K302" s="64">
        <f t="shared" ca="1" si="72"/>
        <v>-780.71436297300181</v>
      </c>
      <c r="L302" s="64">
        <f t="shared" ca="1" si="72"/>
        <v>839.60564239286941</v>
      </c>
      <c r="M302" s="64">
        <f t="shared" ca="1" si="72"/>
        <v>-249.4725074585802</v>
      </c>
      <c r="N302" s="64">
        <f t="shared" ca="1" si="72"/>
        <v>269.67279046070854</v>
      </c>
      <c r="O302" s="115">
        <f t="shared" ca="1" si="63"/>
        <v>1255.9694314002372</v>
      </c>
      <c r="AD302">
        <f t="shared" ca="1" si="67"/>
        <v>570000</v>
      </c>
      <c r="AE302">
        <f t="shared" ca="1" si="68"/>
        <v>572000</v>
      </c>
      <c r="AF302">
        <f t="shared" ca="1" si="69"/>
        <v>1000</v>
      </c>
      <c r="AG302">
        <f t="shared" ca="1" si="70"/>
        <v>1000</v>
      </c>
    </row>
    <row r="303" spans="1:33" hidden="1" x14ac:dyDescent="0.25">
      <c r="A303" s="62">
        <f t="shared" si="64"/>
        <v>302</v>
      </c>
      <c r="B303" s="63">
        <f t="shared" ca="1" si="65"/>
        <v>-4.5918821467536237E-2</v>
      </c>
      <c r="C303" s="123">
        <f t="shared" ca="1" si="65"/>
        <v>1736.7321209770785</v>
      </c>
      <c r="D303" s="99">
        <f t="shared" ca="1" si="66"/>
        <v>6773.6486954704324</v>
      </c>
      <c r="E303" s="64">
        <f t="shared" ca="1" si="65"/>
        <v>793.11869308440748</v>
      </c>
      <c r="F303" s="64">
        <f t="shared" ca="1" si="72"/>
        <v>455.79247268845739</v>
      </c>
      <c r="G303" s="64">
        <f t="shared" ca="1" si="72"/>
        <v>1926.5664172387428</v>
      </c>
      <c r="H303" s="64">
        <f t="shared" ca="1" si="72"/>
        <v>1614.3442778029989</v>
      </c>
      <c r="I303" s="64">
        <f t="shared" ca="1" si="72"/>
        <v>238.53313604096675</v>
      </c>
      <c r="J303" s="64">
        <f t="shared" ca="1" si="72"/>
        <v>194.02371758620183</v>
      </c>
      <c r="K303" s="64">
        <f t="shared" ca="1" si="72"/>
        <v>1686.4593653221946</v>
      </c>
      <c r="L303" s="64">
        <f t="shared" ca="1" si="72"/>
        <v>-300.67980497934229</v>
      </c>
      <c r="M303" s="64">
        <f t="shared" ca="1" si="72"/>
        <v>1628.34070039061</v>
      </c>
      <c r="N303" s="64">
        <f t="shared" ca="1" si="72"/>
        <v>1199.2327392425659</v>
      </c>
      <c r="O303" s="115">
        <f t="shared" ca="1" si="63"/>
        <v>9435.7317144178051</v>
      </c>
      <c r="AD303">
        <f t="shared" ca="1" si="67"/>
        <v>572000</v>
      </c>
      <c r="AE303">
        <f t="shared" ca="1" si="68"/>
        <v>574000</v>
      </c>
      <c r="AF303">
        <f t="shared" ca="1" si="69"/>
        <v>1000</v>
      </c>
      <c r="AG303">
        <f t="shared" ca="1" si="70"/>
        <v>1000</v>
      </c>
    </row>
    <row r="304" spans="1:33" hidden="1" x14ac:dyDescent="0.25">
      <c r="A304" s="62">
        <f t="shared" si="64"/>
        <v>303</v>
      </c>
      <c r="B304" s="63">
        <f t="shared" ca="1" si="65"/>
        <v>0.11136196155111025</v>
      </c>
      <c r="C304" s="123">
        <f t="shared" ca="1" si="65"/>
        <v>1742.2699988401887</v>
      </c>
      <c r="D304" s="99">
        <f t="shared" ca="1" si="66"/>
        <v>-6307.7116375947071</v>
      </c>
      <c r="E304" s="64">
        <f t="shared" ca="1" si="65"/>
        <v>712.68284899156879</v>
      </c>
      <c r="F304" s="64">
        <f t="shared" ca="1" si="72"/>
        <v>-295.12114652698182</v>
      </c>
      <c r="G304" s="64">
        <f t="shared" ca="1" si="72"/>
        <v>1834.9157189627188</v>
      </c>
      <c r="H304" s="64">
        <f t="shared" ca="1" si="72"/>
        <v>77.804052193809753</v>
      </c>
      <c r="I304" s="64">
        <f t="shared" ca="1" si="72"/>
        <v>31.855248206366927</v>
      </c>
      <c r="J304" s="64">
        <f t="shared" ca="1" si="72"/>
        <v>1468.9709233367889</v>
      </c>
      <c r="K304" s="64">
        <f t="shared" ca="1" si="72"/>
        <v>1659.0981800477109</v>
      </c>
      <c r="L304" s="64">
        <f t="shared" ca="1" si="72"/>
        <v>122.45313324079521</v>
      </c>
      <c r="M304" s="64">
        <f t="shared" ca="1" si="72"/>
        <v>348.95155923802213</v>
      </c>
      <c r="N304" s="64">
        <f t="shared" ca="1" si="72"/>
        <v>1687.6496216154517</v>
      </c>
      <c r="O304" s="115">
        <f t="shared" ca="1" si="63"/>
        <v>7649.2601393062514</v>
      </c>
      <c r="AD304">
        <f t="shared" ca="1" si="67"/>
        <v>574000</v>
      </c>
      <c r="AE304">
        <f t="shared" ca="1" si="68"/>
        <v>576000</v>
      </c>
      <c r="AF304">
        <f t="shared" ca="1" si="69"/>
        <v>1000</v>
      </c>
      <c r="AG304">
        <f t="shared" ca="1" si="70"/>
        <v>1000</v>
      </c>
    </row>
    <row r="305" spans="1:33" hidden="1" x14ac:dyDescent="0.25">
      <c r="A305" s="62">
        <f t="shared" si="64"/>
        <v>304</v>
      </c>
      <c r="B305" s="63">
        <f t="shared" ca="1" si="65"/>
        <v>9.5357628791522764E-2</v>
      </c>
      <c r="C305" s="123">
        <f t="shared" ca="1" si="65"/>
        <v>360.20630001698697</v>
      </c>
      <c r="D305" s="99">
        <f t="shared" ca="1" si="66"/>
        <v>18729.354160203769</v>
      </c>
      <c r="E305" s="64">
        <f t="shared" ca="1" si="65"/>
        <v>-224.71874204812156</v>
      </c>
      <c r="F305" s="64">
        <f t="shared" ca="1" si="72"/>
        <v>-836.31359276748697</v>
      </c>
      <c r="G305" s="64">
        <f t="shared" ca="1" si="72"/>
        <v>124.9010093600203</v>
      </c>
      <c r="H305" s="64">
        <f t="shared" ca="1" si="72"/>
        <v>972.85157530097365</v>
      </c>
      <c r="I305" s="64">
        <f t="shared" ca="1" si="72"/>
        <v>1722.3968029212831</v>
      </c>
      <c r="J305" s="64">
        <f t="shared" ca="1" si="72"/>
        <v>163.51886257979828</v>
      </c>
      <c r="K305" s="64">
        <f t="shared" ca="1" si="72"/>
        <v>460.0913727008832</v>
      </c>
      <c r="L305" s="64">
        <f t="shared" ca="1" si="72"/>
        <v>707.44599531527842</v>
      </c>
      <c r="M305" s="64">
        <f t="shared" ca="1" si="72"/>
        <v>536.53054240460801</v>
      </c>
      <c r="N305" s="64">
        <f t="shared" ca="1" si="72"/>
        <v>-158.71190515667612</v>
      </c>
      <c r="O305" s="115">
        <f t="shared" ca="1" si="63"/>
        <v>3467.9919206105606</v>
      </c>
      <c r="AD305">
        <f t="shared" ca="1" si="67"/>
        <v>576000</v>
      </c>
      <c r="AE305">
        <f t="shared" ca="1" si="68"/>
        <v>578000</v>
      </c>
      <c r="AF305">
        <f t="shared" ca="1" si="69"/>
        <v>1000</v>
      </c>
      <c r="AG305">
        <f t="shared" ca="1" si="70"/>
        <v>1000</v>
      </c>
    </row>
    <row r="306" spans="1:33" hidden="1" x14ac:dyDescent="0.25">
      <c r="A306" s="62">
        <f t="shared" si="64"/>
        <v>305</v>
      </c>
      <c r="B306" s="63">
        <f t="shared" ca="1" si="65"/>
        <v>8.8574207168805319E-4</v>
      </c>
      <c r="C306" s="123">
        <f t="shared" ca="1" si="65"/>
        <v>572.23816477964124</v>
      </c>
      <c r="D306" s="99">
        <f t="shared" ca="1" si="66"/>
        <v>1529.5528349740725</v>
      </c>
      <c r="E306" s="64">
        <f t="shared" ca="1" si="65"/>
        <v>981.81259260841784</v>
      </c>
      <c r="F306" s="64">
        <f t="shared" ca="1" si="72"/>
        <v>1067.4763098107785</v>
      </c>
      <c r="G306" s="64">
        <f t="shared" ca="1" si="72"/>
        <v>756.58670105597628</v>
      </c>
      <c r="H306" s="64">
        <f t="shared" ca="1" si="72"/>
        <v>858.69862795441736</v>
      </c>
      <c r="I306" s="64">
        <f t="shared" ca="1" si="72"/>
        <v>1910.3564435472772</v>
      </c>
      <c r="J306" s="64">
        <f t="shared" ca="1" si="72"/>
        <v>-829.35064753724771</v>
      </c>
      <c r="K306" s="64">
        <f t="shared" ca="1" si="72"/>
        <v>150.86046620441843</v>
      </c>
      <c r="L306" s="64">
        <f t="shared" ca="1" si="72"/>
        <v>1349.4346068218981</v>
      </c>
      <c r="M306" s="64">
        <f t="shared" ca="1" si="72"/>
        <v>-831.7584329328206</v>
      </c>
      <c r="N306" s="64">
        <f t="shared" ca="1" si="72"/>
        <v>1364.5019836997672</v>
      </c>
      <c r="O306" s="115">
        <f t="shared" ca="1" si="63"/>
        <v>6778.6186512328823</v>
      </c>
      <c r="AD306">
        <f t="shared" ca="1" si="67"/>
        <v>578000</v>
      </c>
      <c r="AE306">
        <f t="shared" ca="1" si="68"/>
        <v>580000</v>
      </c>
      <c r="AF306">
        <f t="shared" ca="1" si="69"/>
        <v>1000</v>
      </c>
      <c r="AG306">
        <f t="shared" ca="1" si="70"/>
        <v>1000</v>
      </c>
    </row>
    <row r="307" spans="1:33" hidden="1" x14ac:dyDescent="0.25">
      <c r="A307" s="62">
        <f t="shared" si="64"/>
        <v>306</v>
      </c>
      <c r="B307" s="63">
        <f t="shared" ca="1" si="65"/>
        <v>-3.7153891273831979E-2</v>
      </c>
      <c r="C307" s="123">
        <f t="shared" ca="1" si="65"/>
        <v>1692.3610790580065</v>
      </c>
      <c r="D307" s="99">
        <f t="shared" ca="1" si="66"/>
        <v>-2614.2231928637684</v>
      </c>
      <c r="E307" s="64">
        <f t="shared" ca="1" si="65"/>
        <v>377.88427425592073</v>
      </c>
      <c r="F307" s="64">
        <f t="shared" ca="1" si="72"/>
        <v>-79.759132324802451</v>
      </c>
      <c r="G307" s="64">
        <f t="shared" ca="1" si="72"/>
        <v>1044.8720372455341</v>
      </c>
      <c r="H307" s="64">
        <f t="shared" ca="1" si="72"/>
        <v>1729.9456705547686</v>
      </c>
      <c r="I307" s="64">
        <f t="shared" ca="1" si="72"/>
        <v>811.70410405988264</v>
      </c>
      <c r="J307" s="64">
        <f t="shared" ca="1" si="72"/>
        <v>309.48117289639868</v>
      </c>
      <c r="K307" s="64">
        <f t="shared" ca="1" si="72"/>
        <v>-269.38999856826268</v>
      </c>
      <c r="L307" s="64">
        <f t="shared" ca="1" si="72"/>
        <v>1421.3410713386581</v>
      </c>
      <c r="M307" s="64">
        <f t="shared" ca="1" si="72"/>
        <v>364.94557601885884</v>
      </c>
      <c r="N307" s="64">
        <f t="shared" ca="1" si="72"/>
        <v>-182.74580693358396</v>
      </c>
      <c r="O307" s="115">
        <f t="shared" ca="1" si="63"/>
        <v>5528.2789685433718</v>
      </c>
      <c r="AD307">
        <f t="shared" ca="1" si="67"/>
        <v>580000</v>
      </c>
      <c r="AE307">
        <f t="shared" ca="1" si="68"/>
        <v>582000</v>
      </c>
      <c r="AF307">
        <f t="shared" ca="1" si="69"/>
        <v>1000</v>
      </c>
      <c r="AG307">
        <f t="shared" ca="1" si="70"/>
        <v>1000</v>
      </c>
    </row>
    <row r="308" spans="1:33" hidden="1" x14ac:dyDescent="0.25">
      <c r="A308" s="62">
        <f t="shared" si="64"/>
        <v>307</v>
      </c>
      <c r="B308" s="63">
        <f t="shared" ca="1" si="65"/>
        <v>5.513738611849775E-2</v>
      </c>
      <c r="C308" s="123">
        <f t="shared" ca="1" si="65"/>
        <v>-28.638860652200755</v>
      </c>
      <c r="D308" s="99">
        <f t="shared" ca="1" si="66"/>
        <v>7042.0005247974896</v>
      </c>
      <c r="E308" s="64">
        <f t="shared" ca="1" si="65"/>
        <v>685.88055701669839</v>
      </c>
      <c r="F308" s="64">
        <f t="shared" ca="1" si="72"/>
        <v>132.54234626048438</v>
      </c>
      <c r="G308" s="64">
        <f t="shared" ca="1" si="72"/>
        <v>-533.65335702806863</v>
      </c>
      <c r="H308" s="64">
        <f t="shared" ca="1" si="72"/>
        <v>1290.958309979573</v>
      </c>
      <c r="I308" s="64">
        <f t="shared" ca="1" si="72"/>
        <v>749.52994660443142</v>
      </c>
      <c r="J308" s="64">
        <f t="shared" ca="1" si="72"/>
        <v>1489.9616469541688</v>
      </c>
      <c r="K308" s="64">
        <f t="shared" ca="1" si="72"/>
        <v>1775.5203071630301</v>
      </c>
      <c r="L308" s="64">
        <f t="shared" ca="1" si="72"/>
        <v>-32.362829822682876</v>
      </c>
      <c r="M308" s="64">
        <f t="shared" ca="1" si="72"/>
        <v>305.57032736422713</v>
      </c>
      <c r="N308" s="64">
        <f t="shared" ca="1" si="72"/>
        <v>1149.3623614738929</v>
      </c>
      <c r="O308" s="115">
        <f t="shared" ca="1" si="63"/>
        <v>7013.3096159657543</v>
      </c>
      <c r="AD308">
        <f t="shared" ca="1" si="67"/>
        <v>582000</v>
      </c>
      <c r="AE308">
        <f t="shared" ca="1" si="68"/>
        <v>584000</v>
      </c>
      <c r="AF308">
        <f t="shared" ca="1" si="69"/>
        <v>1000</v>
      </c>
      <c r="AG308">
        <f t="shared" ca="1" si="70"/>
        <v>1000</v>
      </c>
    </row>
    <row r="309" spans="1:33" hidden="1" x14ac:dyDescent="0.25">
      <c r="A309" s="62">
        <f t="shared" si="64"/>
        <v>308</v>
      </c>
      <c r="B309" s="63">
        <f t="shared" ca="1" si="65"/>
        <v>8.1477073283314022E-2</v>
      </c>
      <c r="C309" s="123">
        <f t="shared" ca="1" si="65"/>
        <v>-288.74912945577927</v>
      </c>
      <c r="D309" s="99">
        <f t="shared" ca="1" si="66"/>
        <v>14386.057045722795</v>
      </c>
      <c r="E309" s="64">
        <f t="shared" ca="1" si="65"/>
        <v>1403.0883929723766</v>
      </c>
      <c r="F309" s="64">
        <f t="shared" ca="1" si="72"/>
        <v>-831.55177170357047</v>
      </c>
      <c r="G309" s="64">
        <f t="shared" ca="1" si="72"/>
        <v>327.04157079837313</v>
      </c>
      <c r="H309" s="64">
        <f t="shared" ca="1" si="72"/>
        <v>1200.1179400579717</v>
      </c>
      <c r="I309" s="64">
        <f t="shared" ca="1" si="72"/>
        <v>1580.3684470977689</v>
      </c>
      <c r="J309" s="64">
        <f t="shared" ca="1" si="72"/>
        <v>868.66046003991755</v>
      </c>
      <c r="K309" s="64">
        <f t="shared" ca="1" si="72"/>
        <v>-828.16951150752402</v>
      </c>
      <c r="L309" s="64">
        <f t="shared" ca="1" si="72"/>
        <v>480.68990200608397</v>
      </c>
      <c r="M309" s="64">
        <f t="shared" ca="1" si="72"/>
        <v>738.98599597539078</v>
      </c>
      <c r="N309" s="64">
        <f t="shared" ca="1" si="72"/>
        <v>1809.2649984326717</v>
      </c>
      <c r="O309" s="115">
        <f t="shared" ca="1" si="63"/>
        <v>6748.4964241694606</v>
      </c>
      <c r="AD309">
        <f t="shared" ca="1" si="67"/>
        <v>584000</v>
      </c>
      <c r="AE309">
        <f t="shared" ca="1" si="68"/>
        <v>586000</v>
      </c>
      <c r="AF309">
        <f t="shared" ca="1" si="69"/>
        <v>1000</v>
      </c>
      <c r="AG309">
        <f t="shared" ca="1" si="70"/>
        <v>1000</v>
      </c>
    </row>
    <row r="310" spans="1:33" hidden="1" x14ac:dyDescent="0.25">
      <c r="A310" s="62">
        <f t="shared" si="64"/>
        <v>309</v>
      </c>
      <c r="B310" s="63">
        <f t="shared" ca="1" si="65"/>
        <v>2.7630215675727765E-2</v>
      </c>
      <c r="C310" s="123">
        <f t="shared" ca="1" si="65"/>
        <v>-102.86016753461108</v>
      </c>
      <c r="D310" s="99">
        <f t="shared" ca="1" si="66"/>
        <v>17989.2063558882</v>
      </c>
      <c r="E310" s="64">
        <f t="shared" ca="1" si="65"/>
        <v>1293.7842602218686</v>
      </c>
      <c r="F310" s="64">
        <f t="shared" ca="1" si="72"/>
        <v>1676.384654823624</v>
      </c>
      <c r="G310" s="64">
        <f t="shared" ca="1" si="72"/>
        <v>178.99098760304307</v>
      </c>
      <c r="H310" s="64">
        <f t="shared" ca="1" si="72"/>
        <v>1575.0175290707105</v>
      </c>
      <c r="I310" s="64">
        <f t="shared" ca="1" si="72"/>
        <v>-736.91880177619657</v>
      </c>
      <c r="J310" s="64">
        <f t="shared" ca="1" si="72"/>
        <v>1087.8812872788349</v>
      </c>
      <c r="K310" s="64">
        <f t="shared" ca="1" si="72"/>
        <v>1066.1343289002032</v>
      </c>
      <c r="L310" s="64">
        <f t="shared" ca="1" si="72"/>
        <v>1112.283401995526</v>
      </c>
      <c r="M310" s="64">
        <f t="shared" ca="1" si="72"/>
        <v>737.57972665450063</v>
      </c>
      <c r="N310" s="64">
        <f t="shared" ca="1" si="72"/>
        <v>456.8968083418859</v>
      </c>
      <c r="O310" s="115">
        <f t="shared" ca="1" si="63"/>
        <v>8448.0341831140013</v>
      </c>
      <c r="AD310">
        <f t="shared" ca="1" si="67"/>
        <v>586000</v>
      </c>
      <c r="AE310">
        <f t="shared" ca="1" si="68"/>
        <v>588000</v>
      </c>
      <c r="AF310">
        <f t="shared" ca="1" si="69"/>
        <v>1000</v>
      </c>
      <c r="AG310">
        <f t="shared" ca="1" si="70"/>
        <v>1000</v>
      </c>
    </row>
    <row r="311" spans="1:33" hidden="1" x14ac:dyDescent="0.25">
      <c r="A311" s="62">
        <f t="shared" si="64"/>
        <v>310</v>
      </c>
      <c r="B311" s="63">
        <f t="shared" ca="1" si="65"/>
        <v>0.18863362951046772</v>
      </c>
      <c r="C311" s="123">
        <f t="shared" ca="1" si="65"/>
        <v>1297.0134924165754</v>
      </c>
      <c r="D311" s="99">
        <f t="shared" ca="1" si="66"/>
        <v>16667.447226659217</v>
      </c>
      <c r="E311" s="64">
        <f t="shared" ca="1" si="65"/>
        <v>382.90279426132474</v>
      </c>
      <c r="F311" s="64">
        <f t="shared" ca="1" si="72"/>
        <v>1177.0495896547577</v>
      </c>
      <c r="G311" s="64">
        <f t="shared" ca="1" si="72"/>
        <v>815.76009972382008</v>
      </c>
      <c r="H311" s="64">
        <f t="shared" ca="1" si="72"/>
        <v>1696.9757406558242</v>
      </c>
      <c r="I311" s="64">
        <f t="shared" ca="1" si="72"/>
        <v>-610.47300839276431</v>
      </c>
      <c r="J311" s="64">
        <f t="shared" ca="1" si="72"/>
        <v>-625.38987528500627</v>
      </c>
      <c r="K311" s="64">
        <f t="shared" ca="1" si="72"/>
        <v>-844.86618468537904</v>
      </c>
      <c r="L311" s="64">
        <f t="shared" ca="1" si="72"/>
        <v>1208.3165721498094</v>
      </c>
      <c r="M311" s="64">
        <f t="shared" ca="1" si="72"/>
        <v>-757.01795927938338</v>
      </c>
      <c r="N311" s="64">
        <f t="shared" ca="1" si="72"/>
        <v>-629.10464335865277</v>
      </c>
      <c r="O311" s="115">
        <f t="shared" ca="1" si="63"/>
        <v>1814.1531254443501</v>
      </c>
      <c r="AD311">
        <f t="shared" ca="1" si="67"/>
        <v>588000</v>
      </c>
      <c r="AE311">
        <f t="shared" ca="1" si="68"/>
        <v>590000</v>
      </c>
      <c r="AF311">
        <f t="shared" ca="1" si="69"/>
        <v>1000</v>
      </c>
      <c r="AG311">
        <f t="shared" ca="1" si="70"/>
        <v>1000</v>
      </c>
    </row>
    <row r="312" spans="1:33" hidden="1" x14ac:dyDescent="0.25">
      <c r="A312" s="62">
        <f t="shared" si="64"/>
        <v>311</v>
      </c>
      <c r="B312" s="63">
        <f t="shared" ca="1" si="65"/>
        <v>1.5549122203918186E-2</v>
      </c>
      <c r="C312" s="123">
        <f t="shared" ca="1" si="65"/>
        <v>1284.1899519561662</v>
      </c>
      <c r="D312" s="99">
        <f t="shared" ca="1" si="66"/>
        <v>7888.0615505521391</v>
      </c>
      <c r="E312" s="64">
        <f t="shared" ca="1" si="65"/>
        <v>-987.7779796227511</v>
      </c>
      <c r="F312" s="64">
        <f t="shared" ca="1" si="72"/>
        <v>1479.8702649094278</v>
      </c>
      <c r="G312" s="64">
        <f t="shared" ca="1" si="72"/>
        <v>940.30792277690978</v>
      </c>
      <c r="H312" s="64">
        <f t="shared" ca="1" si="72"/>
        <v>1313.5062943103392</v>
      </c>
      <c r="I312" s="64">
        <f t="shared" ca="1" si="72"/>
        <v>1233.3319879753099</v>
      </c>
      <c r="J312" s="64">
        <f t="shared" ca="1" si="72"/>
        <v>738.23955712363716</v>
      </c>
      <c r="K312" s="64">
        <f t="shared" ca="1" si="72"/>
        <v>649.92151114840885</v>
      </c>
      <c r="L312" s="64">
        <f t="shared" ca="1" si="72"/>
        <v>-390.86581866707235</v>
      </c>
      <c r="M312" s="64">
        <f t="shared" ca="1" si="72"/>
        <v>1624.8945987473548</v>
      </c>
      <c r="N312" s="64">
        <f t="shared" ca="1" si="72"/>
        <v>1473.2602506049702</v>
      </c>
      <c r="O312" s="115">
        <f t="shared" ca="1" si="63"/>
        <v>8074.6885893065337</v>
      </c>
      <c r="AD312">
        <f t="shared" ca="1" si="67"/>
        <v>590000</v>
      </c>
      <c r="AE312">
        <f t="shared" ca="1" si="68"/>
        <v>592000</v>
      </c>
      <c r="AF312">
        <f t="shared" ca="1" si="69"/>
        <v>1000</v>
      </c>
      <c r="AG312">
        <f t="shared" ca="1" si="70"/>
        <v>1000</v>
      </c>
    </row>
    <row r="313" spans="1:33" hidden="1" x14ac:dyDescent="0.25">
      <c r="A313" s="62">
        <f t="shared" si="64"/>
        <v>312</v>
      </c>
      <c r="B313" s="63">
        <f t="shared" ca="1" si="65"/>
        <v>6.5176859782608537E-2</v>
      </c>
      <c r="C313" s="123">
        <f t="shared" ca="1" si="65"/>
        <v>747.26025931568824</v>
      </c>
      <c r="D313" s="99">
        <f t="shared" ca="1" si="66"/>
        <v>11620.569765659122</v>
      </c>
      <c r="E313" s="64">
        <f t="shared" ca="1" si="65"/>
        <v>1701.1998818354421</v>
      </c>
      <c r="F313" s="64">
        <f t="shared" ca="1" si="72"/>
        <v>1715.0924065356257</v>
      </c>
      <c r="G313" s="64">
        <f t="shared" ca="1" si="72"/>
        <v>916.39073335516628</v>
      </c>
      <c r="H313" s="64">
        <f t="shared" ca="1" si="72"/>
        <v>1979.7768900526794</v>
      </c>
      <c r="I313" s="64">
        <f t="shared" ca="1" si="72"/>
        <v>1162.9211410698019</v>
      </c>
      <c r="J313" s="64">
        <f t="shared" ca="1" si="72"/>
        <v>-144.84246759820658</v>
      </c>
      <c r="K313" s="64">
        <f t="shared" ca="1" si="72"/>
        <v>468.30184047506413</v>
      </c>
      <c r="L313" s="64">
        <f t="shared" ca="1" si="72"/>
        <v>1543.5554272767374</v>
      </c>
      <c r="M313" s="64">
        <f t="shared" ca="1" si="72"/>
        <v>1978.3459112187504</v>
      </c>
      <c r="N313" s="64">
        <f t="shared" ca="1" si="72"/>
        <v>-461.10709945180213</v>
      </c>
      <c r="O313" s="115">
        <f t="shared" ca="1" si="63"/>
        <v>10859.634664769257</v>
      </c>
      <c r="AD313">
        <f t="shared" ca="1" si="67"/>
        <v>592000</v>
      </c>
      <c r="AE313">
        <f t="shared" ca="1" si="68"/>
        <v>594000</v>
      </c>
      <c r="AF313">
        <f t="shared" ca="1" si="69"/>
        <v>1000</v>
      </c>
      <c r="AG313">
        <f t="shared" ca="1" si="70"/>
        <v>1000</v>
      </c>
    </row>
    <row r="314" spans="1:33" hidden="1" x14ac:dyDescent="0.25">
      <c r="A314" s="62">
        <f t="shared" si="64"/>
        <v>313</v>
      </c>
      <c r="B314" s="63">
        <f t="shared" ca="1" si="65"/>
        <v>-4.9180352716460103E-2</v>
      </c>
      <c r="C314" s="123">
        <f t="shared" ca="1" si="65"/>
        <v>1605.9661065799062</v>
      </c>
      <c r="D314" s="99">
        <f t="shared" ca="1" si="66"/>
        <v>-2524.132542538428</v>
      </c>
      <c r="E314" s="64">
        <f t="shared" ca="1" si="65"/>
        <v>80.225709824175013</v>
      </c>
      <c r="F314" s="64">
        <f t="shared" ca="1" si="72"/>
        <v>-166.50495788703867</v>
      </c>
      <c r="G314" s="64">
        <f t="shared" ca="1" si="72"/>
        <v>1005.8461505852581</v>
      </c>
      <c r="H314" s="64">
        <f t="shared" ca="1" si="72"/>
        <v>-571.24689393324081</v>
      </c>
      <c r="I314" s="64">
        <f t="shared" ca="1" si="72"/>
        <v>-474.22121586041072</v>
      </c>
      <c r="J314" s="64">
        <f t="shared" ca="1" si="72"/>
        <v>-264.5549080309047</v>
      </c>
      <c r="K314" s="64">
        <f t="shared" ca="1" si="72"/>
        <v>496.30729316853279</v>
      </c>
      <c r="L314" s="64">
        <f t="shared" ca="1" si="72"/>
        <v>602.99058244374783</v>
      </c>
      <c r="M314" s="64">
        <f t="shared" ca="1" si="72"/>
        <v>972.24933228747648</v>
      </c>
      <c r="N314" s="64">
        <f t="shared" ca="1" si="72"/>
        <v>420.43757608852235</v>
      </c>
      <c r="O314" s="115">
        <f t="shared" ca="1" si="63"/>
        <v>2101.5286686861177</v>
      </c>
      <c r="AD314">
        <f t="shared" ca="1" si="67"/>
        <v>594000</v>
      </c>
      <c r="AE314">
        <f t="shared" ca="1" si="68"/>
        <v>596000</v>
      </c>
      <c r="AF314">
        <f t="shared" ca="1" si="69"/>
        <v>1000</v>
      </c>
      <c r="AG314">
        <f t="shared" ca="1" si="70"/>
        <v>1000</v>
      </c>
    </row>
    <row r="315" spans="1:33" hidden="1" x14ac:dyDescent="0.25">
      <c r="A315" s="62">
        <f t="shared" si="64"/>
        <v>314</v>
      </c>
      <c r="B315" s="63">
        <f t="shared" ca="1" si="65"/>
        <v>-2.9223463509699801E-2</v>
      </c>
      <c r="C315" s="123">
        <f t="shared" ca="1" si="65"/>
        <v>715.26428992239494</v>
      </c>
      <c r="D315" s="99">
        <f t="shared" ca="1" si="66"/>
        <v>5997.1904361772995</v>
      </c>
      <c r="E315" s="64">
        <f t="shared" ca="1" si="65"/>
        <v>674.7226422355559</v>
      </c>
      <c r="F315" s="64">
        <f t="shared" ca="1" si="72"/>
        <v>923.97162169222145</v>
      </c>
      <c r="G315" s="64">
        <f t="shared" ca="1" si="72"/>
        <v>1317.9108141104091</v>
      </c>
      <c r="H315" s="64">
        <f t="shared" ca="1" si="72"/>
        <v>952.71252429800722</v>
      </c>
      <c r="I315" s="64">
        <f t="shared" ca="1" si="72"/>
        <v>973.02022812923462</v>
      </c>
      <c r="J315" s="64">
        <f t="shared" ca="1" si="72"/>
        <v>1440.2364287754306</v>
      </c>
      <c r="K315" s="64">
        <f t="shared" ca="1" si="72"/>
        <v>-234.56042123268517</v>
      </c>
      <c r="L315" s="64">
        <f t="shared" ca="1" si="72"/>
        <v>-322.70909782771082</v>
      </c>
      <c r="M315" s="64">
        <f t="shared" ca="1" si="72"/>
        <v>-995.2700827094767</v>
      </c>
      <c r="N315" s="64">
        <f t="shared" ca="1" si="72"/>
        <v>-187.38436054196728</v>
      </c>
      <c r="O315" s="115">
        <f t="shared" ca="1" si="63"/>
        <v>4542.6502969290195</v>
      </c>
      <c r="AD315">
        <f t="shared" ca="1" si="67"/>
        <v>596000</v>
      </c>
      <c r="AE315">
        <f t="shared" ca="1" si="68"/>
        <v>598000</v>
      </c>
      <c r="AF315">
        <f t="shared" ca="1" si="69"/>
        <v>1000</v>
      </c>
      <c r="AG315">
        <f t="shared" ca="1" si="70"/>
        <v>1000</v>
      </c>
    </row>
    <row r="316" spans="1:33" hidden="1" x14ac:dyDescent="0.25">
      <c r="A316" s="62">
        <f t="shared" si="64"/>
        <v>315</v>
      </c>
      <c r="B316" s="63">
        <f t="shared" ca="1" si="65"/>
        <v>-8.8754966558090134E-2</v>
      </c>
      <c r="C316" s="123">
        <f t="shared" ca="1" si="65"/>
        <v>1317.510940061137</v>
      </c>
      <c r="D316" s="99">
        <f t="shared" ca="1" si="66"/>
        <v>-2222.1179557215905</v>
      </c>
      <c r="E316" s="64">
        <f t="shared" ca="1" si="65"/>
        <v>871.51832030023888</v>
      </c>
      <c r="F316" s="64">
        <f t="shared" ca="1" si="72"/>
        <v>1742.4468940504948</v>
      </c>
      <c r="G316" s="64">
        <f t="shared" ca="1" si="72"/>
        <v>1128.7115087931936</v>
      </c>
      <c r="H316" s="64">
        <f t="shared" ca="1" si="72"/>
        <v>596.33412081018491</v>
      </c>
      <c r="I316" s="64">
        <f t="shared" ca="1" si="72"/>
        <v>637.38846035098106</v>
      </c>
      <c r="J316" s="64">
        <f t="shared" ca="1" si="72"/>
        <v>1449.4712978007153</v>
      </c>
      <c r="K316" s="64">
        <f t="shared" ca="1" si="72"/>
        <v>853.91100404539702</v>
      </c>
      <c r="L316" s="64">
        <f t="shared" ca="1" si="72"/>
        <v>-185.83672861828381</v>
      </c>
      <c r="M316" s="64">
        <f t="shared" ca="1" si="72"/>
        <v>1342.8763774232627</v>
      </c>
      <c r="N316" s="64">
        <f t="shared" ca="1" si="72"/>
        <v>341.82160176817382</v>
      </c>
      <c r="O316" s="115">
        <f t="shared" ca="1" si="63"/>
        <v>8778.6428567243584</v>
      </c>
      <c r="AD316">
        <f t="shared" ca="1" si="67"/>
        <v>598000</v>
      </c>
      <c r="AE316">
        <f t="shared" ca="1" si="68"/>
        <v>600000</v>
      </c>
      <c r="AF316">
        <f t="shared" ca="1" si="69"/>
        <v>1000</v>
      </c>
      <c r="AG316">
        <f t="shared" ca="1" si="70"/>
        <v>1000</v>
      </c>
    </row>
    <row r="317" spans="1:33" hidden="1" x14ac:dyDescent="0.25">
      <c r="A317" s="62">
        <f t="shared" si="64"/>
        <v>316</v>
      </c>
      <c r="B317" s="63">
        <f t="shared" ca="1" si="65"/>
        <v>0.12013003332276115</v>
      </c>
      <c r="C317" s="123">
        <f t="shared" ca="1" si="65"/>
        <v>-747.34274435125565</v>
      </c>
      <c r="D317" s="99">
        <f t="shared" ca="1" si="66"/>
        <v>18785.928517222357</v>
      </c>
      <c r="E317" s="64">
        <f t="shared" ca="1" si="65"/>
        <v>1638.3409982971218</v>
      </c>
      <c r="F317" s="64">
        <f t="shared" ca="1" si="72"/>
        <v>-515.29426635183052</v>
      </c>
      <c r="G317" s="64">
        <f t="shared" ca="1" si="72"/>
        <v>1547.4691709598651</v>
      </c>
      <c r="H317" s="64">
        <f t="shared" ca="1" si="72"/>
        <v>995.16100230727125</v>
      </c>
      <c r="I317" s="64">
        <f t="shared" ca="1" si="72"/>
        <v>554.45684686043944</v>
      </c>
      <c r="J317" s="64">
        <f t="shared" ca="1" si="72"/>
        <v>335.15404236639819</v>
      </c>
      <c r="K317" s="64">
        <f t="shared" ca="1" si="72"/>
        <v>1090.006085639011</v>
      </c>
      <c r="L317" s="64">
        <f t="shared" ca="1" si="72"/>
        <v>1324.9049884237565</v>
      </c>
      <c r="M317" s="64">
        <f t="shared" ca="1" si="72"/>
        <v>257.1404018478479</v>
      </c>
      <c r="N317" s="64">
        <f t="shared" ca="1" si="72"/>
        <v>1884.7700504814254</v>
      </c>
      <c r="O317" s="115">
        <f t="shared" ca="1" si="63"/>
        <v>9112.1093208313068</v>
      </c>
      <c r="AD317">
        <f t="shared" ca="1" si="67"/>
        <v>600000</v>
      </c>
      <c r="AE317">
        <f t="shared" ca="1" si="68"/>
        <v>602000</v>
      </c>
      <c r="AF317">
        <f t="shared" ca="1" si="69"/>
        <v>1000</v>
      </c>
      <c r="AG317">
        <f t="shared" ca="1" si="70"/>
        <v>1000</v>
      </c>
    </row>
    <row r="318" spans="1:33" hidden="1" x14ac:dyDescent="0.25">
      <c r="A318" s="62">
        <f t="shared" si="64"/>
        <v>317</v>
      </c>
      <c r="B318" s="63">
        <f t="shared" ca="1" si="65"/>
        <v>0.10449427439975509</v>
      </c>
      <c r="C318" s="123">
        <f t="shared" ca="1" si="65"/>
        <v>245.10498581809691</v>
      </c>
      <c r="D318" s="99">
        <f t="shared" ca="1" si="66"/>
        <v>12705.410775827886</v>
      </c>
      <c r="E318" s="64">
        <f t="shared" ca="1" si="65"/>
        <v>381.10829390796908</v>
      </c>
      <c r="F318" s="64">
        <f t="shared" ref="F318:N321" ca="1" si="73">F$1*($U$1+($W$1-$U$1)*RAND())</f>
        <v>-642.98919182963289</v>
      </c>
      <c r="G318" s="64">
        <f t="shared" ca="1" si="73"/>
        <v>-629.66119772199045</v>
      </c>
      <c r="H318" s="64">
        <f t="shared" ca="1" si="73"/>
        <v>1170.8918711152353</v>
      </c>
      <c r="I318" s="64">
        <f t="shared" ca="1" si="73"/>
        <v>586.7441392335304</v>
      </c>
      <c r="J318" s="64">
        <f t="shared" ca="1" si="73"/>
        <v>461.34169279799187</v>
      </c>
      <c r="K318" s="64">
        <f t="shared" ca="1" si="73"/>
        <v>-735.85574539420486</v>
      </c>
      <c r="L318" s="64">
        <f t="shared" ca="1" si="73"/>
        <v>664.08354444960264</v>
      </c>
      <c r="M318" s="64">
        <f t="shared" ca="1" si="73"/>
        <v>1486.3054890651367</v>
      </c>
      <c r="N318" s="64">
        <f t="shared" ca="1" si="73"/>
        <v>-796.7956745090313</v>
      </c>
      <c r="O318" s="115">
        <f t="shared" ca="1" si="63"/>
        <v>1945.1732211146063</v>
      </c>
      <c r="AD318">
        <f t="shared" ca="1" si="67"/>
        <v>602000</v>
      </c>
      <c r="AE318">
        <f t="shared" ca="1" si="68"/>
        <v>604000</v>
      </c>
      <c r="AF318">
        <f t="shared" ca="1" si="69"/>
        <v>1000</v>
      </c>
      <c r="AG318">
        <f t="shared" ca="1" si="70"/>
        <v>1000</v>
      </c>
    </row>
    <row r="319" spans="1:33" hidden="1" x14ac:dyDescent="0.25">
      <c r="A319" s="62">
        <f t="shared" si="64"/>
        <v>318</v>
      </c>
      <c r="B319" s="63">
        <f t="shared" ca="1" si="65"/>
        <v>0.19651354018755493</v>
      </c>
      <c r="C319" s="123">
        <f t="shared" ca="1" si="65"/>
        <v>613.01509846493434</v>
      </c>
      <c r="D319" s="99">
        <f t="shared" ca="1" si="66"/>
        <v>14850.741842064996</v>
      </c>
      <c r="E319" s="64">
        <f t="shared" ca="1" si="65"/>
        <v>1004.0037749975137</v>
      </c>
      <c r="F319" s="64">
        <f t="shared" ca="1" si="73"/>
        <v>-329.63121572258171</v>
      </c>
      <c r="G319" s="64">
        <f t="shared" ca="1" si="73"/>
        <v>1627.2256430028722</v>
      </c>
      <c r="H319" s="64">
        <f t="shared" ca="1" si="73"/>
        <v>732.51629567695932</v>
      </c>
      <c r="I319" s="64">
        <f t="shared" ca="1" si="73"/>
        <v>1100.8739472793729</v>
      </c>
      <c r="J319" s="64">
        <f t="shared" ca="1" si="73"/>
        <v>1879.2036176161273</v>
      </c>
      <c r="K319" s="64">
        <f t="shared" ca="1" si="73"/>
        <v>-7.2319670717584108</v>
      </c>
      <c r="L319" s="64">
        <f t="shared" ca="1" si="73"/>
        <v>-710.26803884233686</v>
      </c>
      <c r="M319" s="64">
        <f t="shared" ca="1" si="73"/>
        <v>1662.9569717129787</v>
      </c>
      <c r="N319" s="64">
        <f t="shared" ca="1" si="73"/>
        <v>1995.2307718287911</v>
      </c>
      <c r="O319" s="115">
        <f t="shared" ca="1" si="63"/>
        <v>8954.8798004779383</v>
      </c>
      <c r="AD319">
        <f t="shared" ca="1" si="67"/>
        <v>604000</v>
      </c>
      <c r="AE319">
        <f t="shared" ca="1" si="68"/>
        <v>606000</v>
      </c>
      <c r="AF319">
        <f t="shared" ca="1" si="69"/>
        <v>1000</v>
      </c>
      <c r="AG319">
        <f t="shared" ca="1" si="70"/>
        <v>1000</v>
      </c>
    </row>
    <row r="320" spans="1:33" hidden="1" x14ac:dyDescent="0.25">
      <c r="A320" s="62">
        <f t="shared" si="64"/>
        <v>319</v>
      </c>
      <c r="B320" s="63">
        <f t="shared" ca="1" si="65"/>
        <v>-3.8372188088620744E-2</v>
      </c>
      <c r="C320" s="123">
        <f t="shared" ca="1" si="65"/>
        <v>-151.14002356865484</v>
      </c>
      <c r="D320" s="99">
        <f t="shared" ca="1" si="66"/>
        <v>1182.9170912088196</v>
      </c>
      <c r="E320" s="64">
        <f t="shared" ca="1" si="65"/>
        <v>1210.8378919883301</v>
      </c>
      <c r="F320" s="64">
        <f t="shared" ca="1" si="73"/>
        <v>-501.39752518611914</v>
      </c>
      <c r="G320" s="64">
        <f t="shared" ca="1" si="73"/>
        <v>-464.64383789413171</v>
      </c>
      <c r="H320" s="64">
        <f t="shared" ca="1" si="73"/>
        <v>440.19743926707736</v>
      </c>
      <c r="I320" s="64">
        <f t="shared" ca="1" si="73"/>
        <v>-686.10506023979781</v>
      </c>
      <c r="J320" s="64">
        <f t="shared" ca="1" si="73"/>
        <v>1903.2445764249976</v>
      </c>
      <c r="K320" s="64">
        <f t="shared" ca="1" si="73"/>
        <v>1037.8555919912219</v>
      </c>
      <c r="L320" s="64">
        <f t="shared" ca="1" si="73"/>
        <v>1942.0088774909013</v>
      </c>
      <c r="M320" s="64">
        <f t="shared" ca="1" si="73"/>
        <v>1738.1142244643718</v>
      </c>
      <c r="N320" s="64">
        <f t="shared" ca="1" si="73"/>
        <v>-801.45526763037742</v>
      </c>
      <c r="O320" s="115">
        <f t="shared" ca="1" si="63"/>
        <v>5818.6569106764737</v>
      </c>
      <c r="AD320">
        <f t="shared" ca="1" si="67"/>
        <v>606000</v>
      </c>
      <c r="AE320">
        <f t="shared" ca="1" si="68"/>
        <v>608000</v>
      </c>
      <c r="AF320">
        <f t="shared" ca="1" si="69"/>
        <v>1000</v>
      </c>
      <c r="AG320">
        <f t="shared" ca="1" si="70"/>
        <v>1000</v>
      </c>
    </row>
    <row r="321" spans="1:33" hidden="1" x14ac:dyDescent="0.25">
      <c r="A321" s="62">
        <f t="shared" si="64"/>
        <v>320</v>
      </c>
      <c r="B321" s="63">
        <f t="shared" ca="1" si="65"/>
        <v>6.6828966836526144E-2</v>
      </c>
      <c r="C321" s="123">
        <f t="shared" ca="1" si="65"/>
        <v>722.03480013951992</v>
      </c>
      <c r="D321" s="99">
        <f t="shared" ca="1" si="66"/>
        <v>-3075.2227316222347</v>
      </c>
      <c r="E321" s="64">
        <f t="shared" ca="1" si="65"/>
        <v>593.52161149624214</v>
      </c>
      <c r="F321" s="64">
        <f t="shared" ca="1" si="73"/>
        <v>753.9499193864774</v>
      </c>
      <c r="G321" s="64">
        <f t="shared" ca="1" si="73"/>
        <v>-257.25235785202415</v>
      </c>
      <c r="H321" s="64">
        <f t="shared" ca="1" si="73"/>
        <v>805.95400863706925</v>
      </c>
      <c r="I321" s="64">
        <f t="shared" ca="1" si="73"/>
        <v>-607.24485291189717</v>
      </c>
      <c r="J321" s="64">
        <f t="shared" ca="1" si="73"/>
        <v>28.164814341897355</v>
      </c>
      <c r="K321" s="64">
        <f t="shared" ca="1" si="73"/>
        <v>287.32437621709238</v>
      </c>
      <c r="L321" s="64">
        <f t="shared" ca="1" si="73"/>
        <v>-631.87227915660947</v>
      </c>
      <c r="M321" s="64">
        <f t="shared" ca="1" si="73"/>
        <v>1292.9681750012442</v>
      </c>
      <c r="N321" s="64">
        <f t="shared" ca="1" si="73"/>
        <v>-836.67792869157608</v>
      </c>
      <c r="O321" s="115">
        <f t="shared" ca="1" si="63"/>
        <v>1428.8354864679159</v>
      </c>
      <c r="AD321">
        <f t="shared" ca="1" si="67"/>
        <v>608000</v>
      </c>
      <c r="AE321">
        <f t="shared" ca="1" si="68"/>
        <v>610000</v>
      </c>
      <c r="AF321">
        <f t="shared" ca="1" si="69"/>
        <v>1000</v>
      </c>
      <c r="AG321">
        <f t="shared" ca="1" si="70"/>
        <v>1000</v>
      </c>
    </row>
    <row r="322" spans="1:33" hidden="1" x14ac:dyDescent="0.25">
      <c r="A322" s="62">
        <f t="shared" si="64"/>
        <v>321</v>
      </c>
      <c r="B322" s="63">
        <f t="shared" ca="1" si="65"/>
        <v>-2.848573302993726E-2</v>
      </c>
      <c r="C322" s="123">
        <f t="shared" ca="1" si="65"/>
        <v>732.28014883547382</v>
      </c>
      <c r="D322" s="99">
        <f t="shared" ca="1" si="66"/>
        <v>-1040.5284780035092</v>
      </c>
      <c r="E322" s="64">
        <f t="shared" ref="E322:N350" ca="1" si="74">E$1*($U$1+($W$1-$U$1)*RAND())</f>
        <v>553.08468261018982</v>
      </c>
      <c r="F322" s="64">
        <f t="shared" ca="1" si="74"/>
        <v>1643.871273618762</v>
      </c>
      <c r="G322" s="64">
        <f t="shared" ca="1" si="74"/>
        <v>1268.4768144242371</v>
      </c>
      <c r="H322" s="64">
        <f t="shared" ca="1" si="74"/>
        <v>1438.1937890274839</v>
      </c>
      <c r="I322" s="64">
        <f t="shared" ca="1" si="74"/>
        <v>-635.5133220276166</v>
      </c>
      <c r="J322" s="64">
        <f t="shared" ca="1" si="74"/>
        <v>562.33102619388603</v>
      </c>
      <c r="K322" s="64">
        <f t="shared" ca="1" si="74"/>
        <v>1506.1315836875542</v>
      </c>
      <c r="L322" s="64">
        <f t="shared" ca="1" si="74"/>
        <v>256.32150231091998</v>
      </c>
      <c r="M322" s="64">
        <f t="shared" ca="1" si="74"/>
        <v>56.816191026626413</v>
      </c>
      <c r="N322" s="64">
        <f t="shared" ca="1" si="74"/>
        <v>1805.544928320468</v>
      </c>
      <c r="O322" s="115">
        <f t="shared" ref="O322:O385" ca="1" si="75">SUM(E322:N322)</f>
        <v>8455.2584691925113</v>
      </c>
      <c r="AD322">
        <f t="shared" ca="1" si="67"/>
        <v>610000</v>
      </c>
      <c r="AE322">
        <f t="shared" ca="1" si="68"/>
        <v>612000</v>
      </c>
      <c r="AF322">
        <f t="shared" ca="1" si="69"/>
        <v>1000</v>
      </c>
      <c r="AG322">
        <f t="shared" ca="1" si="70"/>
        <v>1000</v>
      </c>
    </row>
    <row r="323" spans="1:33" hidden="1" x14ac:dyDescent="0.25">
      <c r="A323" s="62">
        <f t="shared" ref="A323:A386" si="76">1+A322</f>
        <v>322</v>
      </c>
      <c r="B323" s="63">
        <f t="shared" ref="B323:E386" ca="1" si="77">B$1*($U$1+($W$1-$U$1)*RAND())</f>
        <v>-1.1321682342182435E-2</v>
      </c>
      <c r="C323" s="123">
        <f t="shared" ca="1" si="77"/>
        <v>1332.839420102629</v>
      </c>
      <c r="D323" s="99">
        <f t="shared" ca="1" si="66"/>
        <v>-6091.7867902046746</v>
      </c>
      <c r="E323" s="64">
        <f t="shared" ca="1" si="77"/>
        <v>9.3053816100564788</v>
      </c>
      <c r="F323" s="64">
        <f t="shared" ca="1" si="74"/>
        <v>1486.0304280576454</v>
      </c>
      <c r="G323" s="64">
        <f t="shared" ca="1" si="74"/>
        <v>-81.310611095746225</v>
      </c>
      <c r="H323" s="64">
        <f t="shared" ca="1" si="74"/>
        <v>127.13564930408594</v>
      </c>
      <c r="I323" s="64">
        <f t="shared" ca="1" si="74"/>
        <v>750.01935370649505</v>
      </c>
      <c r="J323" s="64">
        <f t="shared" ca="1" si="74"/>
        <v>885.35564609011385</v>
      </c>
      <c r="K323" s="64">
        <f t="shared" ca="1" si="74"/>
        <v>1930.3600461582607</v>
      </c>
      <c r="L323" s="64">
        <f t="shared" ca="1" si="74"/>
        <v>-14.615720494011718</v>
      </c>
      <c r="M323" s="64">
        <f t="shared" ca="1" si="74"/>
        <v>517.94371891618096</v>
      </c>
      <c r="N323" s="64">
        <f t="shared" ca="1" si="74"/>
        <v>339.0799692661567</v>
      </c>
      <c r="O323" s="115">
        <f t="shared" ca="1" si="75"/>
        <v>5949.3038615192372</v>
      </c>
      <c r="AD323">
        <f t="shared" ca="1" si="67"/>
        <v>612000</v>
      </c>
      <c r="AE323">
        <f t="shared" ca="1" si="68"/>
        <v>614000</v>
      </c>
      <c r="AF323">
        <f t="shared" ca="1" si="69"/>
        <v>1000</v>
      </c>
      <c r="AG323">
        <f t="shared" ca="1" si="70"/>
        <v>1000</v>
      </c>
    </row>
    <row r="324" spans="1:33" hidden="1" x14ac:dyDescent="0.25">
      <c r="A324" s="62">
        <f t="shared" si="76"/>
        <v>323</v>
      </c>
      <c r="B324" s="63">
        <f t="shared" ca="1" si="77"/>
        <v>5.1558007276219453E-2</v>
      </c>
      <c r="C324" s="123">
        <f t="shared" ca="1" si="77"/>
        <v>-791.22344970299514</v>
      </c>
      <c r="D324" s="99">
        <f t="shared" ca="1" si="66"/>
        <v>17135.105412767789</v>
      </c>
      <c r="E324" s="64">
        <f t="shared" ca="1" si="77"/>
        <v>-25.284575170875652</v>
      </c>
      <c r="F324" s="64">
        <f t="shared" ca="1" si="74"/>
        <v>-732.55109745459379</v>
      </c>
      <c r="G324" s="64">
        <f t="shared" ca="1" si="74"/>
        <v>1706.8438663929239</v>
      </c>
      <c r="H324" s="64">
        <f t="shared" ca="1" si="74"/>
        <v>-50.557847715263506</v>
      </c>
      <c r="I324" s="64">
        <f t="shared" ca="1" si="74"/>
        <v>571.27121385684848</v>
      </c>
      <c r="J324" s="64">
        <f t="shared" ca="1" si="74"/>
        <v>-957.93233428749727</v>
      </c>
      <c r="K324" s="64">
        <f t="shared" ca="1" si="74"/>
        <v>1039.0447088599258</v>
      </c>
      <c r="L324" s="64">
        <f t="shared" ca="1" si="74"/>
        <v>-746.66327920102208</v>
      </c>
      <c r="M324" s="64">
        <f t="shared" ca="1" si="74"/>
        <v>-824.81849936053788</v>
      </c>
      <c r="N324" s="64">
        <f t="shared" ca="1" si="74"/>
        <v>-247.36881463983008</v>
      </c>
      <c r="O324" s="115">
        <f t="shared" ca="1" si="75"/>
        <v>-268.01665871992196</v>
      </c>
      <c r="AD324">
        <f t="shared" ca="1" si="67"/>
        <v>614000</v>
      </c>
      <c r="AE324">
        <f t="shared" ca="1" si="68"/>
        <v>616000</v>
      </c>
      <c r="AF324">
        <f t="shared" ca="1" si="69"/>
        <v>1000</v>
      </c>
      <c r="AG324">
        <f t="shared" ca="1" si="70"/>
        <v>1000</v>
      </c>
    </row>
    <row r="325" spans="1:33" hidden="1" x14ac:dyDescent="0.25">
      <c r="A325" s="62">
        <f t="shared" si="76"/>
        <v>324</v>
      </c>
      <c r="B325" s="63">
        <f t="shared" ca="1" si="77"/>
        <v>0.18831154145435111</v>
      </c>
      <c r="C325" s="123">
        <f t="shared" ca="1" si="77"/>
        <v>1471.9534121152442</v>
      </c>
      <c r="D325" s="99">
        <f t="shared" ca="1" si="66"/>
        <v>-978.21180694828422</v>
      </c>
      <c r="E325" s="64">
        <f t="shared" ca="1" si="77"/>
        <v>446.7527595342516</v>
      </c>
      <c r="F325" s="64">
        <f t="shared" ca="1" si="74"/>
        <v>-788.15122135930937</v>
      </c>
      <c r="G325" s="64">
        <f t="shared" ca="1" si="74"/>
        <v>92.671135430302527</v>
      </c>
      <c r="H325" s="64">
        <f t="shared" ca="1" si="74"/>
        <v>1845.3558130182671</v>
      </c>
      <c r="I325" s="64">
        <f t="shared" ca="1" si="74"/>
        <v>1972.2310616383086</v>
      </c>
      <c r="J325" s="64">
        <f t="shared" ca="1" si="74"/>
        <v>427.22265127733721</v>
      </c>
      <c r="K325" s="64">
        <f t="shared" ca="1" si="74"/>
        <v>1382.2705310559991</v>
      </c>
      <c r="L325" s="64">
        <f t="shared" ca="1" si="74"/>
        <v>759.74030720382416</v>
      </c>
      <c r="M325" s="64">
        <f t="shared" ca="1" si="74"/>
        <v>710.60369217386847</v>
      </c>
      <c r="N325" s="64">
        <f t="shared" ca="1" si="74"/>
        <v>-380.01134723191933</v>
      </c>
      <c r="O325" s="115">
        <f t="shared" ca="1" si="75"/>
        <v>6468.6853827409304</v>
      </c>
      <c r="AD325">
        <f t="shared" ca="1" si="67"/>
        <v>616000</v>
      </c>
      <c r="AE325">
        <f t="shared" ca="1" si="68"/>
        <v>618000</v>
      </c>
      <c r="AF325">
        <f t="shared" ca="1" si="69"/>
        <v>1000</v>
      </c>
      <c r="AG325">
        <f t="shared" ca="1" si="70"/>
        <v>1000</v>
      </c>
    </row>
    <row r="326" spans="1:33" hidden="1" x14ac:dyDescent="0.25">
      <c r="A326" s="62">
        <f t="shared" si="76"/>
        <v>325</v>
      </c>
      <c r="B326" s="63">
        <f t="shared" ca="1" si="77"/>
        <v>5.5561701375244021E-2</v>
      </c>
      <c r="C326" s="123">
        <f t="shared" ca="1" si="77"/>
        <v>1965.4737820068087</v>
      </c>
      <c r="D326" s="99">
        <f t="shared" ca="1" si="66"/>
        <v>2097.4198113380539</v>
      </c>
      <c r="E326" s="64">
        <f t="shared" ca="1" si="77"/>
        <v>415.50566388413591</v>
      </c>
      <c r="F326" s="64">
        <f t="shared" ca="1" si="74"/>
        <v>1994.9492413425226</v>
      </c>
      <c r="G326" s="64">
        <f t="shared" ca="1" si="74"/>
        <v>-773.11452924910009</v>
      </c>
      <c r="H326" s="64">
        <f t="shared" ca="1" si="74"/>
        <v>1872.8868190871115</v>
      </c>
      <c r="I326" s="64">
        <f t="shared" ca="1" si="74"/>
        <v>159.08886125177892</v>
      </c>
      <c r="J326" s="64">
        <f t="shared" ca="1" si="74"/>
        <v>1966.085681376594</v>
      </c>
      <c r="K326" s="64">
        <f t="shared" ca="1" si="74"/>
        <v>651.77256339478652</v>
      </c>
      <c r="L326" s="64">
        <f t="shared" ca="1" si="74"/>
        <v>1190.7657740058644</v>
      </c>
      <c r="M326" s="64">
        <f t="shared" ca="1" si="74"/>
        <v>1551.6160124695036</v>
      </c>
      <c r="N326" s="64">
        <f t="shared" ca="1" si="74"/>
        <v>103.68087088941186</v>
      </c>
      <c r="O326" s="115">
        <f t="shared" ca="1" si="75"/>
        <v>9133.2369584526077</v>
      </c>
      <c r="AD326">
        <f t="shared" ca="1" si="67"/>
        <v>618000</v>
      </c>
      <c r="AE326">
        <f t="shared" ca="1" si="68"/>
        <v>620000</v>
      </c>
      <c r="AF326">
        <f t="shared" ca="1" si="69"/>
        <v>1000</v>
      </c>
      <c r="AG326">
        <f t="shared" ca="1" si="70"/>
        <v>1000</v>
      </c>
    </row>
    <row r="327" spans="1:33" hidden="1" x14ac:dyDescent="0.25">
      <c r="A327" s="62">
        <f t="shared" si="76"/>
        <v>326</v>
      </c>
      <c r="B327" s="63">
        <f t="shared" ca="1" si="77"/>
        <v>-7.6725722657430662E-2</v>
      </c>
      <c r="C327" s="123">
        <f t="shared" ca="1" si="77"/>
        <v>851.69574403292393</v>
      </c>
      <c r="D327" s="99">
        <f t="shared" ca="1" si="66"/>
        <v>16444.148558627428</v>
      </c>
      <c r="E327" s="64">
        <f t="shared" ca="1" si="77"/>
        <v>1786.1736092001238</v>
      </c>
      <c r="F327" s="64">
        <f t="shared" ca="1" si="74"/>
        <v>985.27400981196058</v>
      </c>
      <c r="G327" s="64">
        <f t="shared" ca="1" si="74"/>
        <v>1686.3925307721652</v>
      </c>
      <c r="H327" s="64">
        <f t="shared" ca="1" si="74"/>
        <v>1712.791808083158</v>
      </c>
      <c r="I327" s="64">
        <f t="shared" ca="1" si="74"/>
        <v>95.082760892502563</v>
      </c>
      <c r="J327" s="64">
        <f t="shared" ca="1" si="74"/>
        <v>-46.474539670555565</v>
      </c>
      <c r="K327" s="64">
        <f t="shared" ca="1" si="74"/>
        <v>-378.73091107546406</v>
      </c>
      <c r="L327" s="64">
        <f t="shared" ca="1" si="74"/>
        <v>1538.9198901614168</v>
      </c>
      <c r="M327" s="64">
        <f t="shared" ca="1" si="74"/>
        <v>-858.84810296373462</v>
      </c>
      <c r="N327" s="64">
        <f t="shared" ca="1" si="74"/>
        <v>1211.4030215117909</v>
      </c>
      <c r="O327" s="115">
        <f t="shared" ca="1" si="75"/>
        <v>7731.9840767233636</v>
      </c>
      <c r="AD327">
        <f t="shared" ca="1" si="67"/>
        <v>620000</v>
      </c>
      <c r="AE327">
        <f t="shared" ca="1" si="68"/>
        <v>622000</v>
      </c>
      <c r="AF327">
        <f t="shared" ca="1" si="69"/>
        <v>1000</v>
      </c>
      <c r="AG327">
        <f t="shared" ca="1" si="70"/>
        <v>1000</v>
      </c>
    </row>
    <row r="328" spans="1:33" hidden="1" x14ac:dyDescent="0.25">
      <c r="A328" s="62">
        <f t="shared" si="76"/>
        <v>327</v>
      </c>
      <c r="B328" s="63">
        <f t="shared" ca="1" si="77"/>
        <v>2.7056302503315116E-2</v>
      </c>
      <c r="C328" s="123">
        <f t="shared" ca="1" si="77"/>
        <v>1011.2508061802416</v>
      </c>
      <c r="D328" s="99">
        <f t="shared" ref="D328:D392" ca="1" si="78">D$1*($U$1+($W$1-$U$1)*RAND())</f>
        <v>17389.810515343488</v>
      </c>
      <c r="E328" s="64">
        <f t="shared" ca="1" si="77"/>
        <v>-111.50432578923605</v>
      </c>
      <c r="F328" s="64">
        <f t="shared" ca="1" si="74"/>
        <v>-865.65890165799681</v>
      </c>
      <c r="G328" s="64">
        <f t="shared" ca="1" si="74"/>
        <v>1934.2925196927504</v>
      </c>
      <c r="H328" s="64">
        <f t="shared" ca="1" si="74"/>
        <v>-168.72109999223963</v>
      </c>
      <c r="I328" s="64">
        <f t="shared" ca="1" si="74"/>
        <v>1629.5678063869293</v>
      </c>
      <c r="J328" s="64">
        <f t="shared" ca="1" si="74"/>
        <v>320.98412932730776</v>
      </c>
      <c r="K328" s="64">
        <f t="shared" ca="1" si="74"/>
        <v>-928.34750202779924</v>
      </c>
      <c r="L328" s="64">
        <f t="shared" ca="1" si="74"/>
        <v>-158.63090427554766</v>
      </c>
      <c r="M328" s="64">
        <f t="shared" ca="1" si="74"/>
        <v>98.896685736763189</v>
      </c>
      <c r="N328" s="64">
        <f t="shared" ca="1" si="74"/>
        <v>-755.34716468932834</v>
      </c>
      <c r="O328" s="115">
        <f t="shared" ca="1" si="75"/>
        <v>995.53124271160323</v>
      </c>
      <c r="AD328">
        <f t="shared" ca="1" si="67"/>
        <v>622000</v>
      </c>
      <c r="AE328">
        <f t="shared" ca="1" si="68"/>
        <v>624000</v>
      </c>
      <c r="AF328">
        <f t="shared" ca="1" si="69"/>
        <v>1000</v>
      </c>
      <c r="AG328">
        <f t="shared" ca="1" si="70"/>
        <v>1000</v>
      </c>
    </row>
    <row r="329" spans="1:33" hidden="1" x14ac:dyDescent="0.25">
      <c r="A329" s="62">
        <f t="shared" si="76"/>
        <v>328</v>
      </c>
      <c r="B329" s="63">
        <f t="shared" ca="1" si="77"/>
        <v>-1.0765246429988939E-2</v>
      </c>
      <c r="C329" s="123">
        <f t="shared" ca="1" si="77"/>
        <v>1930.331266111496</v>
      </c>
      <c r="D329" s="99">
        <f t="shared" ca="1" si="78"/>
        <v>-2257.2715435335344</v>
      </c>
      <c r="E329" s="64">
        <f t="shared" ca="1" si="77"/>
        <v>1683.2808219212334</v>
      </c>
      <c r="F329" s="64">
        <f t="shared" ca="1" si="74"/>
        <v>1732.7346053103545</v>
      </c>
      <c r="G329" s="64">
        <f t="shared" ca="1" si="74"/>
        <v>-23.501410056944451</v>
      </c>
      <c r="H329" s="64">
        <f t="shared" ca="1" si="74"/>
        <v>1007.3375004923552</v>
      </c>
      <c r="I329" s="64">
        <f t="shared" ca="1" si="74"/>
        <v>1225.4957488631094</v>
      </c>
      <c r="J329" s="64">
        <f t="shared" ca="1" si="74"/>
        <v>-982.55787321290495</v>
      </c>
      <c r="K329" s="64">
        <f t="shared" ca="1" si="74"/>
        <v>681.36423403285096</v>
      </c>
      <c r="L329" s="64">
        <f t="shared" ca="1" si="74"/>
        <v>532.31824612090975</v>
      </c>
      <c r="M329" s="64">
        <f t="shared" ca="1" si="74"/>
        <v>-430.68056861779809</v>
      </c>
      <c r="N329" s="64">
        <f t="shared" ca="1" si="74"/>
        <v>1364.9611211775409</v>
      </c>
      <c r="O329" s="115">
        <f t="shared" ca="1" si="75"/>
        <v>6790.7524260307073</v>
      </c>
      <c r="AD329">
        <f t="shared" ca="1" si="67"/>
        <v>624000</v>
      </c>
      <c r="AE329">
        <f t="shared" ca="1" si="68"/>
        <v>626000</v>
      </c>
      <c r="AF329">
        <f t="shared" ca="1" si="69"/>
        <v>1000</v>
      </c>
      <c r="AG329">
        <f t="shared" ca="1" si="70"/>
        <v>1000</v>
      </c>
    </row>
    <row r="330" spans="1:33" hidden="1" x14ac:dyDescent="0.25">
      <c r="A330" s="62">
        <f t="shared" si="76"/>
        <v>329</v>
      </c>
      <c r="B330" s="63">
        <f t="shared" ca="1" si="77"/>
        <v>6.858872024779572E-2</v>
      </c>
      <c r="C330" s="123">
        <f t="shared" ca="1" si="77"/>
        <v>179.59392398130353</v>
      </c>
      <c r="D330" s="99">
        <f t="shared" ca="1" si="78"/>
        <v>-5295.49176145408</v>
      </c>
      <c r="E330" s="64">
        <f t="shared" ca="1" si="77"/>
        <v>140.30688438708916</v>
      </c>
      <c r="F330" s="64">
        <f t="shared" ca="1" si="74"/>
        <v>905.38891010928683</v>
      </c>
      <c r="G330" s="64">
        <f t="shared" ca="1" si="74"/>
        <v>133.89638237139982</v>
      </c>
      <c r="H330" s="64">
        <f t="shared" ca="1" si="74"/>
        <v>550.74134060838139</v>
      </c>
      <c r="I330" s="64">
        <f t="shared" ca="1" si="74"/>
        <v>-756.02507830427214</v>
      </c>
      <c r="J330" s="64">
        <f t="shared" ca="1" si="74"/>
        <v>23.007162693115951</v>
      </c>
      <c r="K330" s="64">
        <f t="shared" ca="1" si="74"/>
        <v>-770.87110918045983</v>
      </c>
      <c r="L330" s="64">
        <f t="shared" ca="1" si="74"/>
        <v>311.76882495792813</v>
      </c>
      <c r="M330" s="64">
        <f t="shared" ca="1" si="74"/>
        <v>1858.8518383023782</v>
      </c>
      <c r="N330" s="64">
        <f t="shared" ca="1" si="74"/>
        <v>774.81526607758531</v>
      </c>
      <c r="O330" s="115">
        <f t="shared" ca="1" si="75"/>
        <v>3171.8804220224329</v>
      </c>
      <c r="AD330">
        <f t="shared" ca="1" si="67"/>
        <v>626000</v>
      </c>
      <c r="AE330">
        <f t="shared" ca="1" si="68"/>
        <v>628000</v>
      </c>
      <c r="AF330">
        <f t="shared" ca="1" si="69"/>
        <v>1000</v>
      </c>
      <c r="AG330">
        <f t="shared" ca="1" si="70"/>
        <v>1000</v>
      </c>
    </row>
    <row r="331" spans="1:33" hidden="1" x14ac:dyDescent="0.25">
      <c r="A331" s="62">
        <f t="shared" si="76"/>
        <v>330</v>
      </c>
      <c r="B331" s="63">
        <f t="shared" ca="1" si="77"/>
        <v>-9.0017755891214704E-2</v>
      </c>
      <c r="C331" s="123">
        <f t="shared" ca="1" si="77"/>
        <v>-10.004728241997663</v>
      </c>
      <c r="D331" s="99">
        <f t="shared" ca="1" si="78"/>
        <v>-8054.6786772058895</v>
      </c>
      <c r="E331" s="64">
        <f t="shared" ca="1" si="77"/>
        <v>466.88603650921283</v>
      </c>
      <c r="F331" s="64">
        <f t="shared" ca="1" si="74"/>
        <v>46.497302280381767</v>
      </c>
      <c r="G331" s="64">
        <f t="shared" ca="1" si="74"/>
        <v>-800.93964544323467</v>
      </c>
      <c r="H331" s="64">
        <f t="shared" ca="1" si="74"/>
        <v>1512.0261404403786</v>
      </c>
      <c r="I331" s="64">
        <f t="shared" ca="1" si="74"/>
        <v>1024.9910280096892</v>
      </c>
      <c r="J331" s="64">
        <f t="shared" ca="1" si="74"/>
        <v>1972.6751313054772</v>
      </c>
      <c r="K331" s="64">
        <f t="shared" ca="1" si="74"/>
        <v>896.69272110248801</v>
      </c>
      <c r="L331" s="64">
        <f t="shared" ca="1" si="74"/>
        <v>-684.85813734295584</v>
      </c>
      <c r="M331" s="64">
        <f t="shared" ca="1" si="74"/>
        <v>1520.7468359056522</v>
      </c>
      <c r="N331" s="64">
        <f t="shared" ca="1" si="74"/>
        <v>682.8019691098749</v>
      </c>
      <c r="O331" s="115">
        <f t="shared" ca="1" si="75"/>
        <v>6637.519381876964</v>
      </c>
      <c r="AD331">
        <f t="shared" ca="1" si="67"/>
        <v>628000</v>
      </c>
      <c r="AE331">
        <f t="shared" ca="1" si="68"/>
        <v>630000</v>
      </c>
      <c r="AF331">
        <f t="shared" ca="1" si="69"/>
        <v>1000</v>
      </c>
      <c r="AG331">
        <f t="shared" ca="1" si="70"/>
        <v>1000</v>
      </c>
    </row>
    <row r="332" spans="1:33" hidden="1" x14ac:dyDescent="0.25">
      <c r="A332" s="62">
        <f t="shared" si="76"/>
        <v>331</v>
      </c>
      <c r="B332" s="63">
        <f t="shared" ca="1" si="77"/>
        <v>3.925134515022774E-2</v>
      </c>
      <c r="C332" s="123">
        <f t="shared" ca="1" si="77"/>
        <v>35.152793585795649</v>
      </c>
      <c r="D332" s="99">
        <f t="shared" ca="1" si="78"/>
        <v>-4122.9456648514906</v>
      </c>
      <c r="E332" s="64">
        <f t="shared" ca="1" si="77"/>
        <v>476.76943048356208</v>
      </c>
      <c r="F332" s="64">
        <f t="shared" ca="1" si="74"/>
        <v>20.444657425674055</v>
      </c>
      <c r="G332" s="64">
        <f t="shared" ca="1" si="74"/>
        <v>1303.8767411912679</v>
      </c>
      <c r="H332" s="64">
        <f t="shared" ca="1" si="74"/>
        <v>1810.3507820413308</v>
      </c>
      <c r="I332" s="64">
        <f t="shared" ca="1" si="74"/>
        <v>-858.4537589780175</v>
      </c>
      <c r="J332" s="64">
        <f t="shared" ca="1" si="74"/>
        <v>753.01372877514598</v>
      </c>
      <c r="K332" s="64">
        <f t="shared" ca="1" si="74"/>
        <v>-171.39592045558206</v>
      </c>
      <c r="L332" s="64">
        <f t="shared" ca="1" si="74"/>
        <v>1782.4686878890209</v>
      </c>
      <c r="M332" s="64">
        <f t="shared" ca="1" si="74"/>
        <v>-276.47738198384104</v>
      </c>
      <c r="N332" s="64">
        <f t="shared" ca="1" si="74"/>
        <v>1929.6104640468056</v>
      </c>
      <c r="O332" s="115">
        <f t="shared" ca="1" si="75"/>
        <v>6770.2074304353664</v>
      </c>
      <c r="AD332">
        <f t="shared" ca="1" si="67"/>
        <v>630000</v>
      </c>
      <c r="AE332">
        <f t="shared" ca="1" si="68"/>
        <v>632000</v>
      </c>
      <c r="AF332">
        <f t="shared" ca="1" si="69"/>
        <v>1000</v>
      </c>
      <c r="AG332">
        <f t="shared" ca="1" si="70"/>
        <v>1000</v>
      </c>
    </row>
    <row r="333" spans="1:33" hidden="1" x14ac:dyDescent="0.25">
      <c r="A333" s="62">
        <f t="shared" si="76"/>
        <v>332</v>
      </c>
      <c r="B333" s="63">
        <f t="shared" ca="1" si="77"/>
        <v>-9.2935488367316105E-2</v>
      </c>
      <c r="C333" s="123">
        <f t="shared" ca="1" si="77"/>
        <v>-74.627488323066729</v>
      </c>
      <c r="D333" s="99">
        <f t="shared" ca="1" si="78"/>
        <v>-1425.7387018814779</v>
      </c>
      <c r="E333" s="64">
        <f t="shared" ca="1" si="77"/>
        <v>-317.14222321415491</v>
      </c>
      <c r="F333" s="64">
        <f t="shared" ca="1" si="74"/>
        <v>216.65035871944184</v>
      </c>
      <c r="G333" s="64">
        <f t="shared" ca="1" si="74"/>
        <v>457.36980018544983</v>
      </c>
      <c r="H333" s="64">
        <f t="shared" ca="1" si="74"/>
        <v>-999.5810955737237</v>
      </c>
      <c r="I333" s="64">
        <f t="shared" ca="1" si="74"/>
        <v>1823.1018509153039</v>
      </c>
      <c r="J333" s="64">
        <f t="shared" ca="1" si="74"/>
        <v>1828.8849375509744</v>
      </c>
      <c r="K333" s="64">
        <f t="shared" ca="1" si="74"/>
        <v>-139.45756405629007</v>
      </c>
      <c r="L333" s="64">
        <f t="shared" ca="1" si="74"/>
        <v>627.8408734918703</v>
      </c>
      <c r="M333" s="64">
        <f t="shared" ca="1" si="74"/>
        <v>-202.53741648002116</v>
      </c>
      <c r="N333" s="64">
        <f t="shared" ca="1" si="74"/>
        <v>1186.4399316893589</v>
      </c>
      <c r="O333" s="115">
        <f t="shared" ca="1" si="75"/>
        <v>4481.5694532282096</v>
      </c>
      <c r="AD333">
        <f t="shared" ca="1" si="67"/>
        <v>632000</v>
      </c>
      <c r="AE333">
        <f t="shared" ca="1" si="68"/>
        <v>634000</v>
      </c>
      <c r="AF333">
        <f t="shared" ca="1" si="69"/>
        <v>1000</v>
      </c>
      <c r="AG333">
        <f t="shared" ca="1" si="70"/>
        <v>1000</v>
      </c>
    </row>
    <row r="334" spans="1:33" hidden="1" x14ac:dyDescent="0.25">
      <c r="A334" s="62">
        <f t="shared" si="76"/>
        <v>333</v>
      </c>
      <c r="B334" s="63">
        <f t="shared" ca="1" si="77"/>
        <v>-7.6459765746100319E-2</v>
      </c>
      <c r="C334" s="123">
        <f t="shared" ca="1" si="77"/>
        <v>746.5522501994235</v>
      </c>
      <c r="D334" s="99">
        <f t="shared" ca="1" si="78"/>
        <v>-1393.2528989161433</v>
      </c>
      <c r="E334" s="64">
        <f t="shared" ca="1" si="77"/>
        <v>1879.0031241400509</v>
      </c>
      <c r="F334" s="64">
        <f t="shared" ca="1" si="74"/>
        <v>1709.4475594318628</v>
      </c>
      <c r="G334" s="64">
        <f t="shared" ca="1" si="74"/>
        <v>1770.6402586485844</v>
      </c>
      <c r="H334" s="64">
        <f t="shared" ca="1" si="74"/>
        <v>166.07827659003135</v>
      </c>
      <c r="I334" s="64">
        <f t="shared" ca="1" si="74"/>
        <v>-53.707713168379549</v>
      </c>
      <c r="J334" s="64">
        <f t="shared" ca="1" si="74"/>
        <v>734.79952651097028</v>
      </c>
      <c r="K334" s="64">
        <f t="shared" ca="1" si="74"/>
        <v>-228.37567421281207</v>
      </c>
      <c r="L334" s="64">
        <f t="shared" ca="1" si="74"/>
        <v>-152.10526052597191</v>
      </c>
      <c r="M334" s="64">
        <f t="shared" ca="1" si="74"/>
        <v>1844.3453294016397</v>
      </c>
      <c r="N334" s="64">
        <f t="shared" ca="1" si="74"/>
        <v>-784.28232808175369</v>
      </c>
      <c r="O334" s="115">
        <f t="shared" ca="1" si="75"/>
        <v>6885.8430987342226</v>
      </c>
      <c r="AD334">
        <f t="shared" ca="1" si="67"/>
        <v>634000</v>
      </c>
      <c r="AE334">
        <f t="shared" ca="1" si="68"/>
        <v>636000</v>
      </c>
      <c r="AF334">
        <f t="shared" ca="1" si="69"/>
        <v>1000</v>
      </c>
      <c r="AG334">
        <f t="shared" ca="1" si="70"/>
        <v>1000</v>
      </c>
    </row>
    <row r="335" spans="1:33" hidden="1" x14ac:dyDescent="0.25">
      <c r="A335" s="62">
        <f t="shared" si="76"/>
        <v>334</v>
      </c>
      <c r="B335" s="63">
        <f t="shared" ca="1" si="77"/>
        <v>-2.1929279192988191E-2</v>
      </c>
      <c r="C335" s="123">
        <f t="shared" ca="1" si="77"/>
        <v>143.66662753747289</v>
      </c>
      <c r="D335" s="99">
        <f t="shared" ca="1" si="78"/>
        <v>19170.719833698287</v>
      </c>
      <c r="E335" s="64">
        <f t="shared" ca="1" si="77"/>
        <v>1815.8166548765694</v>
      </c>
      <c r="F335" s="64">
        <f t="shared" ca="1" si="74"/>
        <v>1278.8120276911761</v>
      </c>
      <c r="G335" s="64">
        <f t="shared" ca="1" si="74"/>
        <v>1010.9152583517006</v>
      </c>
      <c r="H335" s="64">
        <f t="shared" ca="1" si="74"/>
        <v>1993.3998381944082</v>
      </c>
      <c r="I335" s="64">
        <f t="shared" ca="1" si="74"/>
        <v>454.67637328810736</v>
      </c>
      <c r="J335" s="64">
        <f t="shared" ca="1" si="74"/>
        <v>71.005322175715918</v>
      </c>
      <c r="K335" s="64">
        <f t="shared" ca="1" si="74"/>
        <v>1501.2881205254528</v>
      </c>
      <c r="L335" s="64">
        <f t="shared" ca="1" si="74"/>
        <v>-714.46810367610237</v>
      </c>
      <c r="M335" s="64">
        <f t="shared" ca="1" si="74"/>
        <v>790.29250261782124</v>
      </c>
      <c r="N335" s="64">
        <f t="shared" ca="1" si="74"/>
        <v>1275.9136288986742</v>
      </c>
      <c r="O335" s="115">
        <f t="shared" ca="1" si="75"/>
        <v>9477.6516229435238</v>
      </c>
      <c r="AD335">
        <f t="shared" ref="AD335:AD398" ca="1" si="79">AE334</f>
        <v>636000</v>
      </c>
      <c r="AE335">
        <f t="shared" ref="AE335:AE398" ca="1" si="80">AD335+$AB$8</f>
        <v>638000</v>
      </c>
      <c r="AF335">
        <f t="shared" ref="AF335:AF398" ca="1" si="81">COUNTIF($D$2:$D$1001,"&lt;"&amp;AE335)</f>
        <v>1000</v>
      </c>
      <c r="AG335">
        <f t="shared" ref="AG335:AG398" ca="1" si="82">COUNTIF($O$2:$O$1001,"&lt;"&amp;AE335)</f>
        <v>1000</v>
      </c>
    </row>
    <row r="336" spans="1:33" hidden="1" x14ac:dyDescent="0.25">
      <c r="A336" s="62">
        <f t="shared" si="76"/>
        <v>335</v>
      </c>
      <c r="B336" s="63">
        <f t="shared" ca="1" si="77"/>
        <v>9.7702527241395887E-4</v>
      </c>
      <c r="C336" s="123">
        <f t="shared" ca="1" si="77"/>
        <v>443.08895727425664</v>
      </c>
      <c r="D336" s="99">
        <f t="shared" ca="1" si="78"/>
        <v>2391.1588080304055</v>
      </c>
      <c r="E336" s="64">
        <f t="shared" ca="1" si="77"/>
        <v>1723.2594818045734</v>
      </c>
      <c r="F336" s="64">
        <f t="shared" ca="1" si="74"/>
        <v>272.35658935523821</v>
      </c>
      <c r="G336" s="64">
        <f t="shared" ca="1" si="74"/>
        <v>1339.448235604852</v>
      </c>
      <c r="H336" s="64">
        <f t="shared" ca="1" si="74"/>
        <v>1662.2458931601866</v>
      </c>
      <c r="I336" s="64">
        <f t="shared" ca="1" si="74"/>
        <v>521.54248479178545</v>
      </c>
      <c r="J336" s="64">
        <f t="shared" ca="1" si="74"/>
        <v>671.62898571459016</v>
      </c>
      <c r="K336" s="64">
        <f t="shared" ca="1" si="74"/>
        <v>956.81451063799739</v>
      </c>
      <c r="L336" s="64">
        <f t="shared" ca="1" si="74"/>
        <v>364.00389479152057</v>
      </c>
      <c r="M336" s="64">
        <f t="shared" ca="1" si="74"/>
        <v>-597.92807959225138</v>
      </c>
      <c r="N336" s="64">
        <f t="shared" ca="1" si="74"/>
        <v>-486.30780167702005</v>
      </c>
      <c r="O336" s="115">
        <f t="shared" ca="1" si="75"/>
        <v>6427.0641945914722</v>
      </c>
      <c r="AD336">
        <f t="shared" ca="1" si="79"/>
        <v>638000</v>
      </c>
      <c r="AE336">
        <f t="shared" ca="1" si="80"/>
        <v>640000</v>
      </c>
      <c r="AF336">
        <f t="shared" ca="1" si="81"/>
        <v>1000</v>
      </c>
      <c r="AG336">
        <f t="shared" ca="1" si="82"/>
        <v>1000</v>
      </c>
    </row>
    <row r="337" spans="1:33" hidden="1" x14ac:dyDescent="0.25">
      <c r="A337" s="62">
        <f t="shared" si="76"/>
        <v>336</v>
      </c>
      <c r="B337" s="63">
        <f t="shared" ca="1" si="77"/>
        <v>0.11029723499941721</v>
      </c>
      <c r="C337" s="123">
        <f t="shared" ca="1" si="77"/>
        <v>763.85211724585622</v>
      </c>
      <c r="D337" s="99">
        <f t="shared" ca="1" si="78"/>
        <v>18504.645869748452</v>
      </c>
      <c r="E337" s="64">
        <f t="shared" ca="1" si="77"/>
        <v>-327.32706566637887</v>
      </c>
      <c r="F337" s="64">
        <f t="shared" ca="1" si="74"/>
        <v>1616.5560888717314</v>
      </c>
      <c r="G337" s="64">
        <f t="shared" ca="1" si="74"/>
        <v>460.8493846620662</v>
      </c>
      <c r="H337" s="64">
        <f t="shared" ca="1" si="74"/>
        <v>-607.9986696551</v>
      </c>
      <c r="I337" s="64">
        <f t="shared" ca="1" si="74"/>
        <v>1571.9966033831793</v>
      </c>
      <c r="J337" s="64">
        <f t="shared" ca="1" si="74"/>
        <v>189.68967216363959</v>
      </c>
      <c r="K337" s="64">
        <f t="shared" ca="1" si="74"/>
        <v>105.22964312289967</v>
      </c>
      <c r="L337" s="64">
        <f t="shared" ca="1" si="74"/>
        <v>827.25219990230585</v>
      </c>
      <c r="M337" s="64">
        <f t="shared" ca="1" si="74"/>
        <v>211.40672409727389</v>
      </c>
      <c r="N337" s="64">
        <f t="shared" ca="1" si="74"/>
        <v>-630.45364071731001</v>
      </c>
      <c r="O337" s="115">
        <f t="shared" ca="1" si="75"/>
        <v>3417.2009401643068</v>
      </c>
      <c r="AD337">
        <f t="shared" ca="1" si="79"/>
        <v>640000</v>
      </c>
      <c r="AE337">
        <f t="shared" ca="1" si="80"/>
        <v>642000</v>
      </c>
      <c r="AF337">
        <f t="shared" ca="1" si="81"/>
        <v>1000</v>
      </c>
      <c r="AG337">
        <f t="shared" ca="1" si="82"/>
        <v>1000</v>
      </c>
    </row>
    <row r="338" spans="1:33" hidden="1" x14ac:dyDescent="0.25">
      <c r="A338" s="62">
        <f t="shared" si="76"/>
        <v>337</v>
      </c>
      <c r="B338" s="63">
        <f t="shared" ca="1" si="77"/>
        <v>2.2414802348749291E-2</v>
      </c>
      <c r="C338" s="123">
        <f t="shared" ca="1" si="77"/>
        <v>1527.5020182319467</v>
      </c>
      <c r="D338" s="99">
        <f t="shared" ca="1" si="78"/>
        <v>14099.558307509691</v>
      </c>
      <c r="E338" s="64">
        <f t="shared" ca="1" si="77"/>
        <v>982.66290737263114</v>
      </c>
      <c r="F338" s="64">
        <f t="shared" ca="1" si="74"/>
        <v>1998.910409174581</v>
      </c>
      <c r="G338" s="64">
        <f t="shared" ca="1" si="74"/>
        <v>1335.6370855947928</v>
      </c>
      <c r="H338" s="64">
        <f t="shared" ca="1" si="74"/>
        <v>210.56656988103634</v>
      </c>
      <c r="I338" s="64">
        <f t="shared" ca="1" si="74"/>
        <v>267.73930528402877</v>
      </c>
      <c r="J338" s="64">
        <f t="shared" ca="1" si="74"/>
        <v>-631.22899675403755</v>
      </c>
      <c r="K338" s="64">
        <f t="shared" ca="1" si="74"/>
        <v>-699.80779032174121</v>
      </c>
      <c r="L338" s="64">
        <f t="shared" ca="1" si="74"/>
        <v>1014.2207089180919</v>
      </c>
      <c r="M338" s="64">
        <f t="shared" ca="1" si="74"/>
        <v>1071.6279173040318</v>
      </c>
      <c r="N338" s="64">
        <f t="shared" ca="1" si="74"/>
        <v>-923.54763483545094</v>
      </c>
      <c r="O338" s="115">
        <f t="shared" ca="1" si="75"/>
        <v>4626.7804816179632</v>
      </c>
      <c r="AD338">
        <f t="shared" ca="1" si="79"/>
        <v>642000</v>
      </c>
      <c r="AE338">
        <f t="shared" ca="1" si="80"/>
        <v>644000</v>
      </c>
      <c r="AF338">
        <f t="shared" ca="1" si="81"/>
        <v>1000</v>
      </c>
      <c r="AG338">
        <f t="shared" ca="1" si="82"/>
        <v>1000</v>
      </c>
    </row>
    <row r="339" spans="1:33" hidden="1" x14ac:dyDescent="0.25">
      <c r="A339" s="62">
        <f t="shared" si="76"/>
        <v>338</v>
      </c>
      <c r="B339" s="63">
        <f t="shared" ca="1" si="77"/>
        <v>5.6336143206627803E-2</v>
      </c>
      <c r="C339" s="123">
        <f t="shared" ca="1" si="77"/>
        <v>467.41151378321769</v>
      </c>
      <c r="D339" s="99">
        <f t="shared" ca="1" si="78"/>
        <v>2904.9016871039253</v>
      </c>
      <c r="E339" s="64">
        <f t="shared" ca="1" si="77"/>
        <v>-901.16072363736237</v>
      </c>
      <c r="F339" s="64">
        <f t="shared" ca="1" si="74"/>
        <v>1997.9237793904856</v>
      </c>
      <c r="G339" s="64">
        <f t="shared" ca="1" si="74"/>
        <v>-378.32092661637324</v>
      </c>
      <c r="H339" s="64">
        <f t="shared" ca="1" si="74"/>
        <v>685.56711430604628</v>
      </c>
      <c r="I339" s="64">
        <f t="shared" ca="1" si="74"/>
        <v>-384.7107538358776</v>
      </c>
      <c r="J339" s="64">
        <f t="shared" ca="1" si="74"/>
        <v>1674.5196860002034</v>
      </c>
      <c r="K339" s="64">
        <f t="shared" ca="1" si="74"/>
        <v>1843.8936243258988</v>
      </c>
      <c r="L339" s="64">
        <f t="shared" ca="1" si="74"/>
        <v>1282.0999176797568</v>
      </c>
      <c r="M339" s="64">
        <f t="shared" ca="1" si="74"/>
        <v>-479.61561748740598</v>
      </c>
      <c r="N339" s="64">
        <f t="shared" ca="1" si="74"/>
        <v>865.76838974684983</v>
      </c>
      <c r="O339" s="115">
        <f t="shared" ca="1" si="75"/>
        <v>6205.9644898722217</v>
      </c>
      <c r="AD339">
        <f t="shared" ca="1" si="79"/>
        <v>644000</v>
      </c>
      <c r="AE339">
        <f t="shared" ca="1" si="80"/>
        <v>646000</v>
      </c>
      <c r="AF339">
        <f t="shared" ca="1" si="81"/>
        <v>1000</v>
      </c>
      <c r="AG339">
        <f t="shared" ca="1" si="82"/>
        <v>1000</v>
      </c>
    </row>
    <row r="340" spans="1:33" hidden="1" x14ac:dyDescent="0.25">
      <c r="A340" s="62">
        <f t="shared" si="76"/>
        <v>339</v>
      </c>
      <c r="B340" s="63">
        <f t="shared" ca="1" si="77"/>
        <v>-5.8499572471981454E-2</v>
      </c>
      <c r="C340" s="123">
        <f t="shared" ca="1" si="77"/>
        <v>393.97552558504384</v>
      </c>
      <c r="D340" s="99">
        <f t="shared" ca="1" si="78"/>
        <v>-9097.1283170053484</v>
      </c>
      <c r="E340" s="64">
        <f t="shared" ca="1" si="77"/>
        <v>96.630420937419686</v>
      </c>
      <c r="F340" s="64">
        <f t="shared" ca="1" si="74"/>
        <v>1936.6466455990685</v>
      </c>
      <c r="G340" s="64">
        <f t="shared" ca="1" si="74"/>
        <v>1538.7905099339241</v>
      </c>
      <c r="H340" s="64">
        <f t="shared" ca="1" si="74"/>
        <v>1190.4210101176141</v>
      </c>
      <c r="I340" s="64">
        <f t="shared" ca="1" si="74"/>
        <v>1837.101799702838</v>
      </c>
      <c r="J340" s="64">
        <f t="shared" ca="1" si="74"/>
        <v>-647.97338084462558</v>
      </c>
      <c r="K340" s="64">
        <f t="shared" ca="1" si="74"/>
        <v>401.83428345959311</v>
      </c>
      <c r="L340" s="64">
        <f t="shared" ca="1" si="74"/>
        <v>883.0592397831366</v>
      </c>
      <c r="M340" s="64">
        <f t="shared" ca="1" si="74"/>
        <v>-346.36240041142742</v>
      </c>
      <c r="N340" s="64">
        <f t="shared" ca="1" si="74"/>
        <v>-480.11546045738726</v>
      </c>
      <c r="O340" s="115">
        <f t="shared" ca="1" si="75"/>
        <v>6410.0326678201536</v>
      </c>
      <c r="AD340">
        <f t="shared" ca="1" si="79"/>
        <v>646000</v>
      </c>
      <c r="AE340">
        <f t="shared" ca="1" si="80"/>
        <v>648000</v>
      </c>
      <c r="AF340">
        <f t="shared" ca="1" si="81"/>
        <v>1000</v>
      </c>
      <c r="AG340">
        <f t="shared" ca="1" si="82"/>
        <v>1000</v>
      </c>
    </row>
    <row r="341" spans="1:33" hidden="1" x14ac:dyDescent="0.25">
      <c r="A341" s="62">
        <f t="shared" si="76"/>
        <v>340</v>
      </c>
      <c r="B341" s="63">
        <f t="shared" ca="1" si="77"/>
        <v>0.10781611458265355</v>
      </c>
      <c r="C341" s="123">
        <f t="shared" ca="1" si="77"/>
        <v>-463.53475032346353</v>
      </c>
      <c r="D341" s="99">
        <f t="shared" ca="1" si="78"/>
        <v>13706.615660170773</v>
      </c>
      <c r="E341" s="64">
        <f t="shared" ca="1" si="77"/>
        <v>188.82486953501808</v>
      </c>
      <c r="F341" s="64">
        <f t="shared" ca="1" si="74"/>
        <v>65.460632447447153</v>
      </c>
      <c r="G341" s="64">
        <f t="shared" ca="1" si="74"/>
        <v>1156.1378293212149</v>
      </c>
      <c r="H341" s="64">
        <f t="shared" ca="1" si="74"/>
        <v>145.14688573042139</v>
      </c>
      <c r="I341" s="64">
        <f t="shared" ca="1" si="74"/>
        <v>277.24597747294689</v>
      </c>
      <c r="J341" s="64">
        <f t="shared" ca="1" si="74"/>
        <v>436.57210400343871</v>
      </c>
      <c r="K341" s="64">
        <f t="shared" ca="1" si="74"/>
        <v>-151.04242387271927</v>
      </c>
      <c r="L341" s="64">
        <f t="shared" ca="1" si="74"/>
        <v>244.90632042226179</v>
      </c>
      <c r="M341" s="64">
        <f t="shared" ca="1" si="74"/>
        <v>654.45811965002713</v>
      </c>
      <c r="N341" s="64">
        <f t="shared" ca="1" si="74"/>
        <v>-497.26774919306638</v>
      </c>
      <c r="O341" s="115">
        <f t="shared" ca="1" si="75"/>
        <v>2520.4425655169907</v>
      </c>
      <c r="AD341">
        <f t="shared" ca="1" si="79"/>
        <v>648000</v>
      </c>
      <c r="AE341">
        <f t="shared" ca="1" si="80"/>
        <v>650000</v>
      </c>
      <c r="AF341">
        <f t="shared" ca="1" si="81"/>
        <v>1000</v>
      </c>
      <c r="AG341">
        <f t="shared" ca="1" si="82"/>
        <v>1000</v>
      </c>
    </row>
    <row r="342" spans="1:33" hidden="1" x14ac:dyDescent="0.25">
      <c r="A342" s="62">
        <f t="shared" si="76"/>
        <v>341</v>
      </c>
      <c r="B342" s="63">
        <f t="shared" ca="1" si="77"/>
        <v>7.2088199111933926E-2</v>
      </c>
      <c r="C342" s="123">
        <f t="shared" ca="1" si="77"/>
        <v>-160.56391358495236</v>
      </c>
      <c r="D342" s="99">
        <f t="shared" ca="1" si="78"/>
        <v>-8988.4391855087833</v>
      </c>
      <c r="E342" s="64">
        <f t="shared" ca="1" si="77"/>
        <v>1132.7968157195826</v>
      </c>
      <c r="F342" s="64">
        <f t="shared" ca="1" si="74"/>
        <v>-164.59027951699582</v>
      </c>
      <c r="G342" s="64">
        <f t="shared" ca="1" si="74"/>
        <v>456.74954638913607</v>
      </c>
      <c r="H342" s="64">
        <f t="shared" ca="1" si="74"/>
        <v>1433.2525544984019</v>
      </c>
      <c r="I342" s="64">
        <f t="shared" ca="1" si="74"/>
        <v>1269.237287345135</v>
      </c>
      <c r="J342" s="64">
        <f t="shared" ca="1" si="74"/>
        <v>1719.1088381925099</v>
      </c>
      <c r="K342" s="64">
        <f t="shared" ca="1" si="74"/>
        <v>1544.6301299518957</v>
      </c>
      <c r="L342" s="64">
        <f t="shared" ca="1" si="74"/>
        <v>1133.1862241928527</v>
      </c>
      <c r="M342" s="64">
        <f t="shared" ca="1" si="74"/>
        <v>-681.39441984707116</v>
      </c>
      <c r="N342" s="64">
        <f t="shared" ca="1" si="74"/>
        <v>576.62245771138657</v>
      </c>
      <c r="O342" s="115">
        <f t="shared" ca="1" si="75"/>
        <v>8419.5991546368332</v>
      </c>
      <c r="AD342">
        <f t="shared" ca="1" si="79"/>
        <v>650000</v>
      </c>
      <c r="AE342">
        <f t="shared" ca="1" si="80"/>
        <v>652000</v>
      </c>
      <c r="AF342">
        <f t="shared" ca="1" si="81"/>
        <v>1000</v>
      </c>
      <c r="AG342">
        <f t="shared" ca="1" si="82"/>
        <v>1000</v>
      </c>
    </row>
    <row r="343" spans="1:33" hidden="1" x14ac:dyDescent="0.25">
      <c r="A343" s="62">
        <f t="shared" si="76"/>
        <v>342</v>
      </c>
      <c r="B343" s="63">
        <f t="shared" ca="1" si="77"/>
        <v>4.0588232773318161E-2</v>
      </c>
      <c r="C343" s="123">
        <f t="shared" ca="1" si="77"/>
        <v>1551.0726766189396</v>
      </c>
      <c r="D343" s="99">
        <f t="shared" ca="1" si="78"/>
        <v>19061.942641094207</v>
      </c>
      <c r="E343" s="64">
        <f t="shared" ca="1" si="77"/>
        <v>126.02906692896903</v>
      </c>
      <c r="F343" s="64">
        <f t="shared" ca="1" si="74"/>
        <v>-304.08765659253987</v>
      </c>
      <c r="G343" s="64">
        <f t="shared" ca="1" si="74"/>
        <v>1318.0375883146633</v>
      </c>
      <c r="H343" s="64">
        <f t="shared" ca="1" si="74"/>
        <v>-176.47200525819139</v>
      </c>
      <c r="I343" s="64">
        <f t="shared" ca="1" si="74"/>
        <v>-565.97307664971231</v>
      </c>
      <c r="J343" s="64">
        <f t="shared" ca="1" si="74"/>
        <v>597.41859374360718</v>
      </c>
      <c r="K343" s="64">
        <f t="shared" ca="1" si="74"/>
        <v>1629.633114740657</v>
      </c>
      <c r="L343" s="64">
        <f t="shared" ca="1" si="74"/>
        <v>1262.7314621594685</v>
      </c>
      <c r="M343" s="64">
        <f t="shared" ca="1" si="74"/>
        <v>686.8102269171236</v>
      </c>
      <c r="N343" s="64">
        <f t="shared" ca="1" si="74"/>
        <v>1413.4439668537198</v>
      </c>
      <c r="O343" s="115">
        <f t="shared" ca="1" si="75"/>
        <v>5987.571281157765</v>
      </c>
      <c r="AD343">
        <f t="shared" ca="1" si="79"/>
        <v>652000</v>
      </c>
      <c r="AE343">
        <f t="shared" ca="1" si="80"/>
        <v>654000</v>
      </c>
      <c r="AF343">
        <f t="shared" ca="1" si="81"/>
        <v>1000</v>
      </c>
      <c r="AG343">
        <f t="shared" ca="1" si="82"/>
        <v>1000</v>
      </c>
    </row>
    <row r="344" spans="1:33" hidden="1" x14ac:dyDescent="0.25">
      <c r="A344" s="62">
        <f t="shared" si="76"/>
        <v>343</v>
      </c>
      <c r="B344" s="63">
        <f t="shared" ca="1" si="77"/>
        <v>-1.2125917304108114E-2</v>
      </c>
      <c r="C344" s="123">
        <f t="shared" ca="1" si="77"/>
        <v>173.71553617830799</v>
      </c>
      <c r="D344" s="99">
        <f t="shared" ca="1" si="78"/>
        <v>3789.7278418186438</v>
      </c>
      <c r="E344" s="64">
        <f t="shared" ca="1" si="77"/>
        <v>-445.5021802731045</v>
      </c>
      <c r="F344" s="64">
        <f t="shared" ca="1" si="74"/>
        <v>759.03959681033086</v>
      </c>
      <c r="G344" s="64">
        <f t="shared" ca="1" si="74"/>
        <v>1505.9554665164208</v>
      </c>
      <c r="H344" s="64">
        <f t="shared" ca="1" si="74"/>
        <v>450.07765461557381</v>
      </c>
      <c r="I344" s="64">
        <f t="shared" ca="1" si="74"/>
        <v>1096.9041201768773</v>
      </c>
      <c r="J344" s="64">
        <f t="shared" ca="1" si="74"/>
        <v>922.70503524739502</v>
      </c>
      <c r="K344" s="64">
        <f t="shared" ca="1" si="74"/>
        <v>-712.92257685365121</v>
      </c>
      <c r="L344" s="64">
        <f t="shared" ca="1" si="74"/>
        <v>1057.0087023502706</v>
      </c>
      <c r="M344" s="64">
        <f t="shared" ca="1" si="74"/>
        <v>-322.12397042090055</v>
      </c>
      <c r="N344" s="64">
        <f t="shared" ca="1" si="74"/>
        <v>335.76197021252722</v>
      </c>
      <c r="O344" s="115">
        <f t="shared" ca="1" si="75"/>
        <v>4646.9038183817402</v>
      </c>
      <c r="AD344">
        <f t="shared" ca="1" si="79"/>
        <v>654000</v>
      </c>
      <c r="AE344">
        <f t="shared" ca="1" si="80"/>
        <v>656000</v>
      </c>
      <c r="AF344">
        <f t="shared" ca="1" si="81"/>
        <v>1000</v>
      </c>
      <c r="AG344">
        <f t="shared" ca="1" si="82"/>
        <v>1000</v>
      </c>
    </row>
    <row r="345" spans="1:33" hidden="1" x14ac:dyDescent="0.25">
      <c r="A345" s="62">
        <f t="shared" si="76"/>
        <v>344</v>
      </c>
      <c r="B345" s="63">
        <f t="shared" ca="1" si="77"/>
        <v>2.3077073657910827E-2</v>
      </c>
      <c r="C345" s="123">
        <f t="shared" ca="1" si="77"/>
        <v>855.26832832165996</v>
      </c>
      <c r="D345" s="99">
        <f t="shared" ca="1" si="78"/>
        <v>-5671.5784504875428</v>
      </c>
      <c r="E345" s="64">
        <f t="shared" ca="1" si="77"/>
        <v>-704.42620201933721</v>
      </c>
      <c r="F345" s="64">
        <f t="shared" ca="1" si="74"/>
        <v>1124.8147575144812</v>
      </c>
      <c r="G345" s="64">
        <f t="shared" ca="1" si="74"/>
        <v>1303.2169424105764</v>
      </c>
      <c r="H345" s="64">
        <f t="shared" ca="1" si="74"/>
        <v>1360.9420881272231</v>
      </c>
      <c r="I345" s="64">
        <f t="shared" ca="1" si="74"/>
        <v>479.06864408328363</v>
      </c>
      <c r="J345" s="64">
        <f t="shared" ca="1" si="74"/>
        <v>545.15692814032241</v>
      </c>
      <c r="K345" s="64">
        <f t="shared" ca="1" si="74"/>
        <v>-233.78200755248449</v>
      </c>
      <c r="L345" s="64">
        <f t="shared" ca="1" si="74"/>
        <v>1111.4207142960245</v>
      </c>
      <c r="M345" s="64">
        <f t="shared" ca="1" si="74"/>
        <v>-563.88429395989385</v>
      </c>
      <c r="N345" s="64">
        <f t="shared" ca="1" si="74"/>
        <v>-526.13614705787052</v>
      </c>
      <c r="O345" s="115">
        <f t="shared" ca="1" si="75"/>
        <v>3896.3914239823253</v>
      </c>
      <c r="AD345">
        <f t="shared" ca="1" si="79"/>
        <v>656000</v>
      </c>
      <c r="AE345">
        <f t="shared" ca="1" si="80"/>
        <v>658000</v>
      </c>
      <c r="AF345">
        <f t="shared" ca="1" si="81"/>
        <v>1000</v>
      </c>
      <c r="AG345">
        <f t="shared" ca="1" si="82"/>
        <v>1000</v>
      </c>
    </row>
    <row r="346" spans="1:33" hidden="1" x14ac:dyDescent="0.25">
      <c r="A346" s="62">
        <f t="shared" si="76"/>
        <v>345</v>
      </c>
      <c r="B346" s="63">
        <f t="shared" ca="1" si="77"/>
        <v>-7.6215346774121701E-2</v>
      </c>
      <c r="C346" s="123">
        <f t="shared" ca="1" si="77"/>
        <v>1770.436786998438</v>
      </c>
      <c r="D346" s="99">
        <f t="shared" ca="1" si="78"/>
        <v>-7697.964364048963</v>
      </c>
      <c r="E346" s="64">
        <f t="shared" ca="1" si="77"/>
        <v>18.808700316218228</v>
      </c>
      <c r="F346" s="64">
        <f t="shared" ca="1" si="74"/>
        <v>1675.4667586789853</v>
      </c>
      <c r="G346" s="64">
        <f t="shared" ca="1" si="74"/>
        <v>386.04357081756524</v>
      </c>
      <c r="H346" s="64">
        <f t="shared" ca="1" si="74"/>
        <v>356.40590344409668</v>
      </c>
      <c r="I346" s="64">
        <f t="shared" ca="1" si="74"/>
        <v>-767.86992625100936</v>
      </c>
      <c r="J346" s="64">
        <f t="shared" ca="1" si="74"/>
        <v>355.20403965047353</v>
      </c>
      <c r="K346" s="64">
        <f t="shared" ca="1" si="74"/>
        <v>672.99955202066133</v>
      </c>
      <c r="L346" s="64">
        <f t="shared" ca="1" si="74"/>
        <v>-825.36431746747462</v>
      </c>
      <c r="M346" s="64">
        <f t="shared" ca="1" si="74"/>
        <v>1008.1249658181837</v>
      </c>
      <c r="N346" s="64">
        <f t="shared" ca="1" si="74"/>
        <v>64.146484026061103</v>
      </c>
      <c r="O346" s="115">
        <f t="shared" ca="1" si="75"/>
        <v>2943.9657310537609</v>
      </c>
      <c r="AD346">
        <f t="shared" ca="1" si="79"/>
        <v>658000</v>
      </c>
      <c r="AE346">
        <f t="shared" ca="1" si="80"/>
        <v>660000</v>
      </c>
      <c r="AF346">
        <f t="shared" ca="1" si="81"/>
        <v>1000</v>
      </c>
      <c r="AG346">
        <f t="shared" ca="1" si="82"/>
        <v>1000</v>
      </c>
    </row>
    <row r="347" spans="1:33" hidden="1" x14ac:dyDescent="0.25">
      <c r="A347" s="62">
        <f t="shared" si="76"/>
        <v>346</v>
      </c>
      <c r="B347" s="63">
        <f t="shared" ca="1" si="77"/>
        <v>-6.2122514668880705E-2</v>
      </c>
      <c r="C347" s="123">
        <f t="shared" ca="1" si="77"/>
        <v>1629.570702390504</v>
      </c>
      <c r="D347" s="99">
        <f t="shared" ca="1" si="78"/>
        <v>16568.993334066032</v>
      </c>
      <c r="E347" s="64">
        <f t="shared" ca="1" si="77"/>
        <v>1818.5825641151796</v>
      </c>
      <c r="F347" s="64">
        <f t="shared" ca="1" si="74"/>
        <v>281.46690254460179</v>
      </c>
      <c r="G347" s="64">
        <f t="shared" ca="1" si="74"/>
        <v>949.50490769879934</v>
      </c>
      <c r="H347" s="64">
        <f t="shared" ca="1" si="74"/>
        <v>-106.44986408052046</v>
      </c>
      <c r="I347" s="64">
        <f t="shared" ca="1" si="74"/>
        <v>472.49819118470538</v>
      </c>
      <c r="J347" s="64">
        <f t="shared" ca="1" si="74"/>
        <v>1012.6274370349616</v>
      </c>
      <c r="K347" s="64">
        <f t="shared" ca="1" si="74"/>
        <v>310.77815575876969</v>
      </c>
      <c r="L347" s="64">
        <f t="shared" ca="1" si="74"/>
        <v>1117.1312700065769</v>
      </c>
      <c r="M347" s="64">
        <f t="shared" ca="1" si="74"/>
        <v>640.53037449506905</v>
      </c>
      <c r="N347" s="64">
        <f t="shared" ca="1" si="74"/>
        <v>321.67742440816659</v>
      </c>
      <c r="O347" s="115">
        <f t="shared" ca="1" si="75"/>
        <v>6818.3473631663092</v>
      </c>
      <c r="AD347">
        <f t="shared" ca="1" si="79"/>
        <v>660000</v>
      </c>
      <c r="AE347">
        <f t="shared" ca="1" si="80"/>
        <v>662000</v>
      </c>
      <c r="AF347">
        <f t="shared" ca="1" si="81"/>
        <v>1000</v>
      </c>
      <c r="AG347">
        <f t="shared" ca="1" si="82"/>
        <v>1000</v>
      </c>
    </row>
    <row r="348" spans="1:33" hidden="1" x14ac:dyDescent="0.25">
      <c r="A348" s="62">
        <f t="shared" si="76"/>
        <v>347</v>
      </c>
      <c r="B348" s="63">
        <f t="shared" ca="1" si="77"/>
        <v>0.11536200465956387</v>
      </c>
      <c r="C348" s="123">
        <f t="shared" ca="1" si="77"/>
        <v>1460.0600105223982</v>
      </c>
      <c r="D348" s="99">
        <f t="shared" ca="1" si="78"/>
        <v>14625.408406125414</v>
      </c>
      <c r="E348" s="64">
        <f t="shared" ca="1" si="77"/>
        <v>810.1436907545725</v>
      </c>
      <c r="F348" s="64">
        <f t="shared" ca="1" si="74"/>
        <v>841.35482834922971</v>
      </c>
      <c r="G348" s="64">
        <f t="shared" ca="1" si="74"/>
        <v>754.48648670831483</v>
      </c>
      <c r="H348" s="64">
        <f t="shared" ca="1" si="74"/>
        <v>837.72737078820103</v>
      </c>
      <c r="I348" s="64">
        <f t="shared" ca="1" si="74"/>
        <v>305.04961507604401</v>
      </c>
      <c r="J348" s="64">
        <f t="shared" ca="1" si="74"/>
        <v>1177.4954238108705</v>
      </c>
      <c r="K348" s="64">
        <f t="shared" ca="1" si="74"/>
        <v>428.15101953877416</v>
      </c>
      <c r="L348" s="64">
        <f t="shared" ca="1" si="74"/>
        <v>283.16816330271331</v>
      </c>
      <c r="M348" s="64">
        <f t="shared" ca="1" si="74"/>
        <v>-734.58817785945348</v>
      </c>
      <c r="N348" s="64">
        <f t="shared" ca="1" si="74"/>
        <v>854.44540125271055</v>
      </c>
      <c r="O348" s="115">
        <f t="shared" ca="1" si="75"/>
        <v>5557.4338217219765</v>
      </c>
      <c r="AD348">
        <f t="shared" ca="1" si="79"/>
        <v>662000</v>
      </c>
      <c r="AE348">
        <f t="shared" ca="1" si="80"/>
        <v>664000</v>
      </c>
      <c r="AF348">
        <f t="shared" ca="1" si="81"/>
        <v>1000</v>
      </c>
      <c r="AG348">
        <f t="shared" ca="1" si="82"/>
        <v>1000</v>
      </c>
    </row>
    <row r="349" spans="1:33" hidden="1" x14ac:dyDescent="0.25">
      <c r="A349" s="62">
        <f t="shared" si="76"/>
        <v>348</v>
      </c>
      <c r="B349" s="63">
        <f t="shared" ca="1" si="77"/>
        <v>7.7541998314640537E-2</v>
      </c>
      <c r="C349" s="123">
        <f t="shared" ca="1" si="77"/>
        <v>184.3906571973404</v>
      </c>
      <c r="D349" s="99">
        <f t="shared" ca="1" si="78"/>
        <v>-4271.5359065013399</v>
      </c>
      <c r="E349" s="64">
        <f t="shared" ca="1" si="77"/>
        <v>-330.19802471331627</v>
      </c>
      <c r="F349" s="64">
        <f t="shared" ca="1" si="74"/>
        <v>1752.8629003072001</v>
      </c>
      <c r="G349" s="64">
        <f t="shared" ca="1" si="74"/>
        <v>-465.79167929722905</v>
      </c>
      <c r="H349" s="64">
        <f t="shared" ca="1" si="74"/>
        <v>1365.4691924304905</v>
      </c>
      <c r="I349" s="64">
        <f t="shared" ca="1" si="74"/>
        <v>295.86630355647458</v>
      </c>
      <c r="J349" s="64">
        <f t="shared" ca="1" si="74"/>
        <v>1568.6062574300038</v>
      </c>
      <c r="K349" s="64">
        <f t="shared" ca="1" si="74"/>
        <v>-242.07846021949919</v>
      </c>
      <c r="L349" s="64">
        <f t="shared" ca="1" si="74"/>
        <v>-272.29780860356158</v>
      </c>
      <c r="M349" s="64">
        <f t="shared" ca="1" si="74"/>
        <v>66.965259542607626</v>
      </c>
      <c r="N349" s="64">
        <f t="shared" ca="1" si="74"/>
        <v>1198.4259819145861</v>
      </c>
      <c r="O349" s="115">
        <f t="shared" ca="1" si="75"/>
        <v>4937.829922347757</v>
      </c>
      <c r="AD349">
        <f t="shared" ca="1" si="79"/>
        <v>664000</v>
      </c>
      <c r="AE349">
        <f t="shared" ca="1" si="80"/>
        <v>666000</v>
      </c>
      <c r="AF349">
        <f t="shared" ca="1" si="81"/>
        <v>1000</v>
      </c>
      <c r="AG349">
        <f t="shared" ca="1" si="82"/>
        <v>1000</v>
      </c>
    </row>
    <row r="350" spans="1:33" hidden="1" x14ac:dyDescent="0.25">
      <c r="A350" s="62">
        <f t="shared" si="76"/>
        <v>349</v>
      </c>
      <c r="B350" s="63">
        <f t="shared" ca="1" si="77"/>
        <v>9.948313667468589E-2</v>
      </c>
      <c r="C350" s="123">
        <f t="shared" ca="1" si="77"/>
        <v>1271.5192118372308</v>
      </c>
      <c r="D350" s="99">
        <f t="shared" ca="1" si="78"/>
        <v>16486.579797682953</v>
      </c>
      <c r="E350" s="64">
        <f t="shared" ca="1" si="77"/>
        <v>-481.04902532081945</v>
      </c>
      <c r="F350" s="64">
        <f t="shared" ca="1" si="74"/>
        <v>170.47046098551206</v>
      </c>
      <c r="G350" s="64">
        <f t="shared" ca="1" si="74"/>
        <v>566.19233622198362</v>
      </c>
      <c r="H350" s="64">
        <f t="shared" ref="F350:N365" ca="1" si="83">H$1*($U$1+($W$1-$U$1)*RAND())</f>
        <v>688.3498803258459</v>
      </c>
      <c r="I350" s="64">
        <f t="shared" ca="1" si="83"/>
        <v>442.45872107724489</v>
      </c>
      <c r="J350" s="64">
        <f t="shared" ca="1" si="83"/>
        <v>1324.0745168883109</v>
      </c>
      <c r="K350" s="64">
        <f t="shared" ca="1" si="83"/>
        <v>-769.38718340079743</v>
      </c>
      <c r="L350" s="64">
        <f t="shared" ca="1" si="83"/>
        <v>58.981427465717161</v>
      </c>
      <c r="M350" s="64">
        <f t="shared" ca="1" si="83"/>
        <v>279.2375235991118</v>
      </c>
      <c r="N350" s="64">
        <f t="shared" ca="1" si="83"/>
        <v>108.09602131658686</v>
      </c>
      <c r="O350" s="115">
        <f t="shared" ca="1" si="75"/>
        <v>2387.4246791586961</v>
      </c>
      <c r="AD350">
        <f t="shared" ca="1" si="79"/>
        <v>666000</v>
      </c>
      <c r="AE350">
        <f t="shared" ca="1" si="80"/>
        <v>668000</v>
      </c>
      <c r="AF350">
        <f t="shared" ca="1" si="81"/>
        <v>1000</v>
      </c>
      <c r="AG350">
        <f t="shared" ca="1" si="82"/>
        <v>1000</v>
      </c>
    </row>
    <row r="351" spans="1:33" hidden="1" x14ac:dyDescent="0.25">
      <c r="A351" s="62">
        <f t="shared" si="76"/>
        <v>350</v>
      </c>
      <c r="B351" s="63">
        <f t="shared" ca="1" si="77"/>
        <v>6.8349638108656158E-2</v>
      </c>
      <c r="C351" s="123">
        <f t="shared" ca="1" si="77"/>
        <v>-952.29055636837199</v>
      </c>
      <c r="D351" s="99">
        <f t="shared" ca="1" si="78"/>
        <v>17580.28929302323</v>
      </c>
      <c r="E351" s="64">
        <f t="shared" ca="1" si="77"/>
        <v>767.75474838528646</v>
      </c>
      <c r="F351" s="64">
        <f t="shared" ca="1" si="83"/>
        <v>527.30775058444203</v>
      </c>
      <c r="G351" s="64">
        <f t="shared" ca="1" si="83"/>
        <v>-718.02778599465682</v>
      </c>
      <c r="H351" s="64">
        <f t="shared" ca="1" si="83"/>
        <v>1178.2222469829969</v>
      </c>
      <c r="I351" s="64">
        <f t="shared" ca="1" si="83"/>
        <v>-952.85566318820668</v>
      </c>
      <c r="J351" s="64">
        <f t="shared" ca="1" si="83"/>
        <v>-248.55070671883416</v>
      </c>
      <c r="K351" s="64">
        <f t="shared" ca="1" si="83"/>
        <v>1875.4100424370658</v>
      </c>
      <c r="L351" s="64">
        <f t="shared" ca="1" si="83"/>
        <v>1417.969401541643</v>
      </c>
      <c r="M351" s="64">
        <f t="shared" ca="1" si="83"/>
        <v>427.87963158109369</v>
      </c>
      <c r="N351" s="64">
        <f t="shared" ca="1" si="83"/>
        <v>-745.52460819370549</v>
      </c>
      <c r="O351" s="115">
        <f t="shared" ca="1" si="75"/>
        <v>3529.5850574171245</v>
      </c>
      <c r="AD351">
        <f t="shared" ca="1" si="79"/>
        <v>668000</v>
      </c>
      <c r="AE351">
        <f t="shared" ca="1" si="80"/>
        <v>670000</v>
      </c>
      <c r="AF351">
        <f t="shared" ca="1" si="81"/>
        <v>1000</v>
      </c>
      <c r="AG351">
        <f t="shared" ca="1" si="82"/>
        <v>1000</v>
      </c>
    </row>
    <row r="352" spans="1:33" hidden="1" x14ac:dyDescent="0.25">
      <c r="A352" s="62">
        <f t="shared" si="76"/>
        <v>351</v>
      </c>
      <c r="B352" s="63">
        <f t="shared" ca="1" si="77"/>
        <v>-4.8675083814167727E-2</v>
      </c>
      <c r="C352" s="123">
        <f t="shared" ca="1" si="77"/>
        <v>-967.57036272450318</v>
      </c>
      <c r="D352" s="99">
        <f t="shared" ca="1" si="78"/>
        <v>5541.0468471210033</v>
      </c>
      <c r="E352" s="64">
        <f t="shared" ca="1" si="77"/>
        <v>1076.7913134503679</v>
      </c>
      <c r="F352" s="64">
        <f t="shared" ca="1" si="83"/>
        <v>-407.14594364949954</v>
      </c>
      <c r="G352" s="64">
        <f t="shared" ca="1" si="83"/>
        <v>781.00924773064185</v>
      </c>
      <c r="H352" s="64">
        <f t="shared" ca="1" si="83"/>
        <v>-481.13810909265737</v>
      </c>
      <c r="I352" s="64">
        <f t="shared" ca="1" si="83"/>
        <v>80.137489933121287</v>
      </c>
      <c r="J352" s="64">
        <f t="shared" ca="1" si="83"/>
        <v>262.13164199933357</v>
      </c>
      <c r="K352" s="64">
        <f t="shared" ca="1" si="83"/>
        <v>-778.90086686491088</v>
      </c>
      <c r="L352" s="64">
        <f t="shared" ca="1" si="83"/>
        <v>-681.13439606275415</v>
      </c>
      <c r="M352" s="64">
        <f t="shared" ca="1" si="83"/>
        <v>605.383664909456</v>
      </c>
      <c r="N352" s="64">
        <f t="shared" ca="1" si="83"/>
        <v>1851.9493312390271</v>
      </c>
      <c r="O352" s="115">
        <f t="shared" ca="1" si="75"/>
        <v>2309.0833735921256</v>
      </c>
      <c r="AD352">
        <f t="shared" ca="1" si="79"/>
        <v>670000</v>
      </c>
      <c r="AE352">
        <f t="shared" ca="1" si="80"/>
        <v>672000</v>
      </c>
      <c r="AF352">
        <f t="shared" ca="1" si="81"/>
        <v>1000</v>
      </c>
      <c r="AG352">
        <f t="shared" ca="1" si="82"/>
        <v>1000</v>
      </c>
    </row>
    <row r="353" spans="1:33" hidden="1" x14ac:dyDescent="0.25">
      <c r="A353" s="62">
        <f t="shared" si="76"/>
        <v>352</v>
      </c>
      <c r="B353" s="63">
        <f t="shared" ca="1" si="77"/>
        <v>0.17287010979161713</v>
      </c>
      <c r="C353" s="123">
        <f t="shared" ca="1" si="77"/>
        <v>962.71051303956801</v>
      </c>
      <c r="D353" s="99">
        <f t="shared" ca="1" si="78"/>
        <v>-1629.0607698419806</v>
      </c>
      <c r="E353" s="64">
        <f t="shared" ca="1" si="77"/>
        <v>-976.66767784183423</v>
      </c>
      <c r="F353" s="64">
        <f t="shared" ca="1" si="83"/>
        <v>262.1092520063084</v>
      </c>
      <c r="G353" s="64">
        <f t="shared" ca="1" si="83"/>
        <v>792.70334075158883</v>
      </c>
      <c r="H353" s="64">
        <f t="shared" ca="1" si="83"/>
        <v>580.57715841083404</v>
      </c>
      <c r="I353" s="64">
        <f t="shared" ca="1" si="83"/>
        <v>-802.78970325439366</v>
      </c>
      <c r="J353" s="64">
        <f t="shared" ca="1" si="83"/>
        <v>1080.5977920049834</v>
      </c>
      <c r="K353" s="64">
        <f t="shared" ca="1" si="83"/>
        <v>41.061304579438627</v>
      </c>
      <c r="L353" s="64">
        <f t="shared" ca="1" si="83"/>
        <v>1557.0669219036613</v>
      </c>
      <c r="M353" s="64">
        <f t="shared" ca="1" si="83"/>
        <v>-23.384848156928623</v>
      </c>
      <c r="N353" s="64">
        <f t="shared" ca="1" si="83"/>
        <v>-454.99467151078056</v>
      </c>
      <c r="O353" s="115">
        <f t="shared" ca="1" si="75"/>
        <v>2056.2788688928777</v>
      </c>
      <c r="AD353">
        <f t="shared" ca="1" si="79"/>
        <v>672000</v>
      </c>
      <c r="AE353">
        <f t="shared" ca="1" si="80"/>
        <v>674000</v>
      </c>
      <c r="AF353">
        <f t="shared" ca="1" si="81"/>
        <v>1000</v>
      </c>
      <c r="AG353">
        <f t="shared" ca="1" si="82"/>
        <v>1000</v>
      </c>
    </row>
    <row r="354" spans="1:33" hidden="1" x14ac:dyDescent="0.25">
      <c r="A354" s="62">
        <f t="shared" si="76"/>
        <v>353</v>
      </c>
      <c r="B354" s="63">
        <f t="shared" ca="1" si="77"/>
        <v>0.14573421456499142</v>
      </c>
      <c r="C354" s="123">
        <f t="shared" ca="1" si="77"/>
        <v>1901.5572730874005</v>
      </c>
      <c r="D354" s="99">
        <f t="shared" ca="1" si="78"/>
        <v>-9841.9951087525278</v>
      </c>
      <c r="E354" s="64">
        <f t="shared" ca="1" si="77"/>
        <v>-848.48454440227204</v>
      </c>
      <c r="F354" s="64">
        <f t="shared" ca="1" si="83"/>
        <v>1663.9928888332697</v>
      </c>
      <c r="G354" s="64">
        <f t="shared" ca="1" si="83"/>
        <v>73.807758343212299</v>
      </c>
      <c r="H354" s="64">
        <f t="shared" ca="1" si="83"/>
        <v>-493.4394056988458</v>
      </c>
      <c r="I354" s="64">
        <f t="shared" ca="1" si="83"/>
        <v>1574.4869771829842</v>
      </c>
      <c r="J354" s="64">
        <f t="shared" ca="1" si="83"/>
        <v>187.33256491734699</v>
      </c>
      <c r="K354" s="64">
        <f t="shared" ca="1" si="83"/>
        <v>-999.42709584686668</v>
      </c>
      <c r="L354" s="64">
        <f t="shared" ca="1" si="83"/>
        <v>1933.1715616056119</v>
      </c>
      <c r="M354" s="64">
        <f t="shared" ca="1" si="83"/>
        <v>1383.3321895136082</v>
      </c>
      <c r="N354" s="64">
        <f t="shared" ca="1" si="83"/>
        <v>1980.7014402279858</v>
      </c>
      <c r="O354" s="115">
        <f t="shared" ca="1" si="75"/>
        <v>6455.4743346760351</v>
      </c>
      <c r="AD354">
        <f t="shared" ca="1" si="79"/>
        <v>674000</v>
      </c>
      <c r="AE354">
        <f t="shared" ca="1" si="80"/>
        <v>676000</v>
      </c>
      <c r="AF354">
        <f t="shared" ca="1" si="81"/>
        <v>1000</v>
      </c>
      <c r="AG354">
        <f t="shared" ca="1" si="82"/>
        <v>1000</v>
      </c>
    </row>
    <row r="355" spans="1:33" hidden="1" x14ac:dyDescent="0.25">
      <c r="A355" s="62">
        <f t="shared" si="76"/>
        <v>354</v>
      </c>
      <c r="B355" s="63">
        <f t="shared" ca="1" si="77"/>
        <v>5.0413073364582534E-2</v>
      </c>
      <c r="C355" s="123">
        <f t="shared" ca="1" si="77"/>
        <v>1922.5403979918813</v>
      </c>
      <c r="D355" s="99">
        <f t="shared" ca="1" si="78"/>
        <v>-401.96014008057892</v>
      </c>
      <c r="E355" s="64">
        <f t="shared" ca="1" si="77"/>
        <v>315.59844307756572</v>
      </c>
      <c r="F355" s="64">
        <f t="shared" ca="1" si="83"/>
        <v>379.15255841744045</v>
      </c>
      <c r="G355" s="64">
        <f t="shared" ca="1" si="83"/>
        <v>848.40024470526191</v>
      </c>
      <c r="H355" s="64">
        <f t="shared" ca="1" si="83"/>
        <v>-43.334271700874311</v>
      </c>
      <c r="I355" s="64">
        <f t="shared" ca="1" si="83"/>
        <v>776.33558346739017</v>
      </c>
      <c r="J355" s="64">
        <f t="shared" ca="1" si="83"/>
        <v>916.20248277872793</v>
      </c>
      <c r="K355" s="64">
        <f t="shared" ca="1" si="83"/>
        <v>-776.19862035020424</v>
      </c>
      <c r="L355" s="64">
        <f t="shared" ca="1" si="83"/>
        <v>1070.561076855277</v>
      </c>
      <c r="M355" s="64">
        <f t="shared" ca="1" si="83"/>
        <v>159.72235243254849</v>
      </c>
      <c r="N355" s="64">
        <f t="shared" ca="1" si="83"/>
        <v>1636.7622079803559</v>
      </c>
      <c r="O355" s="115">
        <f t="shared" ca="1" si="75"/>
        <v>5283.2020576634895</v>
      </c>
      <c r="AD355">
        <f t="shared" ca="1" si="79"/>
        <v>676000</v>
      </c>
      <c r="AE355">
        <f t="shared" ca="1" si="80"/>
        <v>678000</v>
      </c>
      <c r="AF355">
        <f t="shared" ca="1" si="81"/>
        <v>1000</v>
      </c>
      <c r="AG355">
        <f t="shared" ca="1" si="82"/>
        <v>1000</v>
      </c>
    </row>
    <row r="356" spans="1:33" hidden="1" x14ac:dyDescent="0.25">
      <c r="A356" s="62">
        <f t="shared" si="76"/>
        <v>355</v>
      </c>
      <c r="B356" s="63">
        <f t="shared" ca="1" si="77"/>
        <v>-8.430364458349697E-2</v>
      </c>
      <c r="C356" s="123">
        <f t="shared" ca="1" si="77"/>
        <v>1138.4687784823982</v>
      </c>
      <c r="D356" s="99">
        <f t="shared" ca="1" si="78"/>
        <v>9214.1885702091549</v>
      </c>
      <c r="E356" s="64">
        <f t="shared" ca="1" si="77"/>
        <v>-345.37524022569266</v>
      </c>
      <c r="F356" s="64">
        <f t="shared" ca="1" si="83"/>
        <v>373.48161706303284</v>
      </c>
      <c r="G356" s="64">
        <f t="shared" ca="1" si="83"/>
        <v>185.53143639478006</v>
      </c>
      <c r="H356" s="64">
        <f t="shared" ca="1" si="83"/>
        <v>544.1736782222265</v>
      </c>
      <c r="I356" s="64">
        <f t="shared" ca="1" si="83"/>
        <v>1109.3084296721449</v>
      </c>
      <c r="J356" s="64">
        <f t="shared" ca="1" si="83"/>
        <v>1705.8754019421233</v>
      </c>
      <c r="K356" s="64">
        <f t="shared" ca="1" si="83"/>
        <v>818.64571821478046</v>
      </c>
      <c r="L356" s="64">
        <f t="shared" ca="1" si="83"/>
        <v>986.52645677391456</v>
      </c>
      <c r="M356" s="64">
        <f t="shared" ca="1" si="83"/>
        <v>352.61239891889841</v>
      </c>
      <c r="N356" s="64">
        <f t="shared" ca="1" si="83"/>
        <v>-359.12093570824965</v>
      </c>
      <c r="O356" s="115">
        <f t="shared" ca="1" si="75"/>
        <v>5371.6589612679581</v>
      </c>
      <c r="AD356">
        <f t="shared" ca="1" si="79"/>
        <v>678000</v>
      </c>
      <c r="AE356">
        <f t="shared" ca="1" si="80"/>
        <v>680000</v>
      </c>
      <c r="AF356">
        <f t="shared" ca="1" si="81"/>
        <v>1000</v>
      </c>
      <c r="AG356">
        <f t="shared" ca="1" si="82"/>
        <v>1000</v>
      </c>
    </row>
    <row r="357" spans="1:33" hidden="1" x14ac:dyDescent="0.25">
      <c r="A357" s="62">
        <f t="shared" si="76"/>
        <v>356</v>
      </c>
      <c r="B357" s="63">
        <f t="shared" ca="1" si="77"/>
        <v>-7.0042889123167279E-2</v>
      </c>
      <c r="C357" s="123">
        <f t="shared" ca="1" si="77"/>
        <v>749.59584188374004</v>
      </c>
      <c r="D357" s="99">
        <f t="shared" ca="1" si="78"/>
        <v>9712.1658445495359</v>
      </c>
      <c r="E357" s="64">
        <f t="shared" ca="1" si="77"/>
        <v>-955.9992818115486</v>
      </c>
      <c r="F357" s="64">
        <f t="shared" ca="1" si="83"/>
        <v>883.08908299459665</v>
      </c>
      <c r="G357" s="64">
        <f t="shared" ca="1" si="83"/>
        <v>1509.4191086152423</v>
      </c>
      <c r="H357" s="64">
        <f t="shared" ca="1" si="83"/>
        <v>1436.3753828013573</v>
      </c>
      <c r="I357" s="64">
        <f t="shared" ca="1" si="83"/>
        <v>383.45002440750204</v>
      </c>
      <c r="J357" s="64">
        <f t="shared" ca="1" si="83"/>
        <v>1128.743745944254</v>
      </c>
      <c r="K357" s="64">
        <f t="shared" ca="1" si="83"/>
        <v>-605.53589571830992</v>
      </c>
      <c r="L357" s="64">
        <f t="shared" ca="1" si="83"/>
        <v>365.22137619164369</v>
      </c>
      <c r="M357" s="64">
        <f t="shared" ca="1" si="83"/>
        <v>1889.9683145415715</v>
      </c>
      <c r="N357" s="64">
        <f t="shared" ca="1" si="83"/>
        <v>280.6844723448537</v>
      </c>
      <c r="O357" s="115">
        <f t="shared" ca="1" si="75"/>
        <v>6315.4163303111636</v>
      </c>
      <c r="AD357">
        <f t="shared" ca="1" si="79"/>
        <v>680000</v>
      </c>
      <c r="AE357">
        <f t="shared" ca="1" si="80"/>
        <v>682000</v>
      </c>
      <c r="AF357">
        <f t="shared" ca="1" si="81"/>
        <v>1000</v>
      </c>
      <c r="AG357">
        <f t="shared" ca="1" si="82"/>
        <v>1000</v>
      </c>
    </row>
    <row r="358" spans="1:33" hidden="1" x14ac:dyDescent="0.25">
      <c r="A358" s="62">
        <f t="shared" si="76"/>
        <v>357</v>
      </c>
      <c r="B358" s="63">
        <f t="shared" ca="1" si="77"/>
        <v>0.19245900031283539</v>
      </c>
      <c r="C358" s="123">
        <f t="shared" ca="1" si="77"/>
        <v>1728.9396034348822</v>
      </c>
      <c r="D358" s="99">
        <f t="shared" ca="1" si="78"/>
        <v>1459.0793716436192</v>
      </c>
      <c r="E358" s="64">
        <f t="shared" ca="1" si="77"/>
        <v>369.84734475412563</v>
      </c>
      <c r="F358" s="64">
        <f t="shared" ca="1" si="83"/>
        <v>-503.76126932813236</v>
      </c>
      <c r="G358" s="64">
        <f t="shared" ca="1" si="83"/>
        <v>-891.47043650395347</v>
      </c>
      <c r="H358" s="64">
        <f t="shared" ca="1" si="83"/>
        <v>1892.7959847750551</v>
      </c>
      <c r="I358" s="64">
        <f t="shared" ca="1" si="83"/>
        <v>-670.26564545937447</v>
      </c>
      <c r="J358" s="64">
        <f t="shared" ca="1" si="83"/>
        <v>1557.6047859325911</v>
      </c>
      <c r="K358" s="64">
        <f t="shared" ca="1" si="83"/>
        <v>1300.3954366034939</v>
      </c>
      <c r="L358" s="64">
        <f t="shared" ca="1" si="83"/>
        <v>1694.3164444390493</v>
      </c>
      <c r="M358" s="64">
        <f t="shared" ca="1" si="83"/>
        <v>1251.0566678015211</v>
      </c>
      <c r="N358" s="64">
        <f t="shared" ca="1" si="83"/>
        <v>1661.9550734105496</v>
      </c>
      <c r="O358" s="115">
        <f t="shared" ca="1" si="75"/>
        <v>7662.4743864249258</v>
      </c>
      <c r="AD358">
        <f t="shared" ca="1" si="79"/>
        <v>682000</v>
      </c>
      <c r="AE358">
        <f t="shared" ca="1" si="80"/>
        <v>684000</v>
      </c>
      <c r="AF358">
        <f t="shared" ca="1" si="81"/>
        <v>1000</v>
      </c>
      <c r="AG358">
        <f t="shared" ca="1" si="82"/>
        <v>1000</v>
      </c>
    </row>
    <row r="359" spans="1:33" hidden="1" x14ac:dyDescent="0.25">
      <c r="A359" s="62">
        <f t="shared" si="76"/>
        <v>358</v>
      </c>
      <c r="B359" s="63">
        <f t="shared" ca="1" si="77"/>
        <v>8.0423361043574698E-2</v>
      </c>
      <c r="C359" s="123">
        <f t="shared" ca="1" si="77"/>
        <v>237.21566748634001</v>
      </c>
      <c r="D359" s="99">
        <f t="shared" ca="1" si="78"/>
        <v>6621.579118147386</v>
      </c>
      <c r="E359" s="64">
        <f t="shared" ca="1" si="77"/>
        <v>1332.184733351284</v>
      </c>
      <c r="F359" s="64">
        <f t="shared" ca="1" si="83"/>
        <v>1328.7596726335535</v>
      </c>
      <c r="G359" s="64">
        <f t="shared" ca="1" si="83"/>
        <v>561.55263245372487</v>
      </c>
      <c r="H359" s="64">
        <f t="shared" ca="1" si="83"/>
        <v>1093.8804758080707</v>
      </c>
      <c r="I359" s="64">
        <f t="shared" ca="1" si="83"/>
        <v>809.44861544954313</v>
      </c>
      <c r="J359" s="64">
        <f t="shared" ca="1" si="83"/>
        <v>727.99417751387455</v>
      </c>
      <c r="K359" s="64">
        <f t="shared" ca="1" si="83"/>
        <v>-531.25137242848348</v>
      </c>
      <c r="L359" s="64">
        <f t="shared" ca="1" si="83"/>
        <v>-400.57954413675043</v>
      </c>
      <c r="M359" s="64">
        <f t="shared" ca="1" si="83"/>
        <v>1863.6615569853845</v>
      </c>
      <c r="N359" s="64">
        <f t="shared" ca="1" si="83"/>
        <v>1354.2634222796912</v>
      </c>
      <c r="O359" s="115">
        <f t="shared" ca="1" si="75"/>
        <v>8139.914369909894</v>
      </c>
      <c r="AD359">
        <f t="shared" ca="1" si="79"/>
        <v>684000</v>
      </c>
      <c r="AE359">
        <f t="shared" ca="1" si="80"/>
        <v>686000</v>
      </c>
      <c r="AF359">
        <f t="shared" ca="1" si="81"/>
        <v>1000</v>
      </c>
      <c r="AG359">
        <f t="shared" ca="1" si="82"/>
        <v>1000</v>
      </c>
    </row>
    <row r="360" spans="1:33" hidden="1" x14ac:dyDescent="0.25">
      <c r="A360" s="62">
        <f t="shared" si="76"/>
        <v>359</v>
      </c>
      <c r="B360" s="63">
        <f t="shared" ca="1" si="77"/>
        <v>0.15135942515568948</v>
      </c>
      <c r="C360" s="123">
        <f t="shared" ca="1" si="77"/>
        <v>-386.62650894468328</v>
      </c>
      <c r="D360" s="99">
        <f t="shared" ca="1" si="78"/>
        <v>1798.8429994356986</v>
      </c>
      <c r="E360" s="64">
        <f t="shared" ca="1" si="77"/>
        <v>1588.638229532537</v>
      </c>
      <c r="F360" s="64">
        <f t="shared" ca="1" si="83"/>
        <v>-614.22605433643912</v>
      </c>
      <c r="G360" s="64">
        <f t="shared" ca="1" si="83"/>
        <v>1951.6118619734848</v>
      </c>
      <c r="H360" s="64">
        <f t="shared" ca="1" si="83"/>
        <v>1431.9482913350973</v>
      </c>
      <c r="I360" s="64">
        <f t="shared" ca="1" si="83"/>
        <v>-890.87095242616749</v>
      </c>
      <c r="J360" s="64">
        <f t="shared" ca="1" si="83"/>
        <v>-614.68235041994672</v>
      </c>
      <c r="K360" s="64">
        <f t="shared" ca="1" si="83"/>
        <v>-88.761377115461755</v>
      </c>
      <c r="L360" s="64">
        <f t="shared" ca="1" si="83"/>
        <v>435.20390838706652</v>
      </c>
      <c r="M360" s="64">
        <f t="shared" ca="1" si="83"/>
        <v>-515.79883241622099</v>
      </c>
      <c r="N360" s="64">
        <f t="shared" ca="1" si="83"/>
        <v>-510.79476604802039</v>
      </c>
      <c r="O360" s="115">
        <f t="shared" ca="1" si="75"/>
        <v>2172.267958465929</v>
      </c>
      <c r="AD360">
        <f t="shared" ca="1" si="79"/>
        <v>686000</v>
      </c>
      <c r="AE360">
        <f t="shared" ca="1" si="80"/>
        <v>688000</v>
      </c>
      <c r="AF360">
        <f t="shared" ca="1" si="81"/>
        <v>1000</v>
      </c>
      <c r="AG360">
        <f t="shared" ca="1" si="82"/>
        <v>1000</v>
      </c>
    </row>
    <row r="361" spans="1:33" hidden="1" x14ac:dyDescent="0.25">
      <c r="A361" s="62">
        <f t="shared" si="76"/>
        <v>360</v>
      </c>
      <c r="B361" s="63">
        <f t="shared" ca="1" si="77"/>
        <v>0.10784590359945512</v>
      </c>
      <c r="C361" s="123">
        <f t="shared" ca="1" si="77"/>
        <v>1615.1322228680901</v>
      </c>
      <c r="D361" s="99">
        <f t="shared" ca="1" si="78"/>
        <v>15828.619876532699</v>
      </c>
      <c r="E361" s="64">
        <f t="shared" ca="1" si="77"/>
        <v>-912.26100645717281</v>
      </c>
      <c r="F361" s="64">
        <f t="shared" ca="1" si="83"/>
        <v>360.56619519099581</v>
      </c>
      <c r="G361" s="64">
        <f t="shared" ca="1" si="83"/>
        <v>680.70708342053615</v>
      </c>
      <c r="H361" s="64">
        <f t="shared" ca="1" si="83"/>
        <v>1614.9377070925616</v>
      </c>
      <c r="I361" s="64">
        <f t="shared" ca="1" si="83"/>
        <v>-274.40091828677225</v>
      </c>
      <c r="J361" s="64">
        <f t="shared" ca="1" si="83"/>
        <v>34.88932780306056</v>
      </c>
      <c r="K361" s="64">
        <f t="shared" ca="1" si="83"/>
        <v>1429.2732984232789</v>
      </c>
      <c r="L361" s="64">
        <f t="shared" ca="1" si="83"/>
        <v>843.80256355815004</v>
      </c>
      <c r="M361" s="64">
        <f t="shared" ca="1" si="83"/>
        <v>-21.923282585042251</v>
      </c>
      <c r="N361" s="64">
        <f t="shared" ca="1" si="83"/>
        <v>738.24672133590479</v>
      </c>
      <c r="O361" s="115">
        <f t="shared" ca="1" si="75"/>
        <v>4493.8376894955009</v>
      </c>
      <c r="AD361">
        <f t="shared" ca="1" si="79"/>
        <v>688000</v>
      </c>
      <c r="AE361">
        <f t="shared" ca="1" si="80"/>
        <v>690000</v>
      </c>
      <c r="AF361">
        <f t="shared" ca="1" si="81"/>
        <v>1000</v>
      </c>
      <c r="AG361">
        <f t="shared" ca="1" si="82"/>
        <v>1000</v>
      </c>
    </row>
    <row r="362" spans="1:33" hidden="1" x14ac:dyDescent="0.25">
      <c r="A362" s="62">
        <f t="shared" si="76"/>
        <v>361</v>
      </c>
      <c r="B362" s="63">
        <f t="shared" ca="1" si="77"/>
        <v>0.11215949603417164</v>
      </c>
      <c r="C362" s="123">
        <f t="shared" ca="1" si="77"/>
        <v>-855.88151044800247</v>
      </c>
      <c r="D362" s="99">
        <f t="shared" ca="1" si="78"/>
        <v>5576.7426566869535</v>
      </c>
      <c r="E362" s="64">
        <f t="shared" ca="1" si="77"/>
        <v>1139.2626108784757</v>
      </c>
      <c r="F362" s="64">
        <f t="shared" ca="1" si="83"/>
        <v>682.8146718932104</v>
      </c>
      <c r="G362" s="64">
        <f t="shared" ca="1" si="83"/>
        <v>-870.51813187621383</v>
      </c>
      <c r="H362" s="64">
        <f t="shared" ca="1" si="83"/>
        <v>529.5252799448732</v>
      </c>
      <c r="I362" s="64">
        <f t="shared" ca="1" si="83"/>
        <v>-845.17794492585745</v>
      </c>
      <c r="J362" s="64">
        <f t="shared" ca="1" si="83"/>
        <v>1021.4672682760159</v>
      </c>
      <c r="K362" s="64">
        <f t="shared" ca="1" si="83"/>
        <v>943.48617504231458</v>
      </c>
      <c r="L362" s="64">
        <f t="shared" ca="1" si="83"/>
        <v>1855.3048721989971</v>
      </c>
      <c r="M362" s="64">
        <f t="shared" ca="1" si="83"/>
        <v>1465.6720276333651</v>
      </c>
      <c r="N362" s="64">
        <f t="shared" ca="1" si="83"/>
        <v>1552.6682893141976</v>
      </c>
      <c r="O362" s="115">
        <f t="shared" ca="1" si="75"/>
        <v>7474.5051183793794</v>
      </c>
      <c r="AD362">
        <f t="shared" ca="1" si="79"/>
        <v>690000</v>
      </c>
      <c r="AE362">
        <f t="shared" ca="1" si="80"/>
        <v>692000</v>
      </c>
      <c r="AF362">
        <f t="shared" ca="1" si="81"/>
        <v>1000</v>
      </c>
      <c r="AG362">
        <f t="shared" ca="1" si="82"/>
        <v>1000</v>
      </c>
    </row>
    <row r="363" spans="1:33" hidden="1" x14ac:dyDescent="0.25">
      <c r="A363" s="62">
        <f t="shared" si="76"/>
        <v>362</v>
      </c>
      <c r="B363" s="63">
        <f t="shared" ca="1" si="77"/>
        <v>0.10931065084013758</v>
      </c>
      <c r="C363" s="123">
        <f t="shared" ca="1" si="77"/>
        <v>-496.8958090041877</v>
      </c>
      <c r="D363" s="99">
        <f t="shared" ca="1" si="78"/>
        <v>-1346.2386170009679</v>
      </c>
      <c r="E363" s="64">
        <f t="shared" ca="1" si="77"/>
        <v>623.60778763682094</v>
      </c>
      <c r="F363" s="64">
        <f t="shared" ca="1" si="83"/>
        <v>800.38587828207937</v>
      </c>
      <c r="G363" s="64">
        <f t="shared" ca="1" si="83"/>
        <v>562.39604765976526</v>
      </c>
      <c r="H363" s="64">
        <f t="shared" ca="1" si="83"/>
        <v>462.73142434583775</v>
      </c>
      <c r="I363" s="64">
        <f t="shared" ca="1" si="83"/>
        <v>1662.0551645565838</v>
      </c>
      <c r="J363" s="64">
        <f t="shared" ca="1" si="83"/>
        <v>1907.4874085374786</v>
      </c>
      <c r="K363" s="64">
        <f t="shared" ca="1" si="83"/>
        <v>1488.5554757753769</v>
      </c>
      <c r="L363" s="64">
        <f t="shared" ca="1" si="83"/>
        <v>1470.4742843860638</v>
      </c>
      <c r="M363" s="64">
        <f t="shared" ca="1" si="83"/>
        <v>834.18506380076053</v>
      </c>
      <c r="N363" s="64">
        <f t="shared" ca="1" si="83"/>
        <v>1324.7055749035753</v>
      </c>
      <c r="O363" s="115">
        <f t="shared" ca="1" si="75"/>
        <v>11136.584109884341</v>
      </c>
      <c r="AD363">
        <f t="shared" ca="1" si="79"/>
        <v>692000</v>
      </c>
      <c r="AE363">
        <f t="shared" ca="1" si="80"/>
        <v>694000</v>
      </c>
      <c r="AF363">
        <f t="shared" ca="1" si="81"/>
        <v>1000</v>
      </c>
      <c r="AG363">
        <f t="shared" ca="1" si="82"/>
        <v>1000</v>
      </c>
    </row>
    <row r="364" spans="1:33" hidden="1" x14ac:dyDescent="0.25">
      <c r="A364" s="62">
        <f t="shared" si="76"/>
        <v>363</v>
      </c>
      <c r="B364" s="63">
        <f t="shared" ca="1" si="77"/>
        <v>7.9825859682263051E-2</v>
      </c>
      <c r="C364" s="123">
        <f t="shared" ca="1" si="77"/>
        <v>149.88749615279642</v>
      </c>
      <c r="D364" s="99">
        <f t="shared" ca="1" si="78"/>
        <v>-7260.2062701353443</v>
      </c>
      <c r="E364" s="64">
        <f t="shared" ca="1" si="77"/>
        <v>-4.1992703739747448</v>
      </c>
      <c r="F364" s="64">
        <f t="shared" ca="1" si="83"/>
        <v>1778.494270885473</v>
      </c>
      <c r="G364" s="64">
        <f t="shared" ca="1" si="83"/>
        <v>1806.9634308811546</v>
      </c>
      <c r="H364" s="64">
        <f t="shared" ca="1" si="83"/>
        <v>1722.6668167558641</v>
      </c>
      <c r="I364" s="64">
        <f t="shared" ca="1" si="83"/>
        <v>-665.61575091224302</v>
      </c>
      <c r="J364" s="64">
        <f t="shared" ca="1" si="83"/>
        <v>368.48753777045494</v>
      </c>
      <c r="K364" s="64">
        <f t="shared" ca="1" si="83"/>
        <v>-11.731021314457385</v>
      </c>
      <c r="L364" s="64">
        <f t="shared" ca="1" si="83"/>
        <v>-722.44424662619554</v>
      </c>
      <c r="M364" s="64">
        <f t="shared" ca="1" si="83"/>
        <v>1195.3670156610099</v>
      </c>
      <c r="N364" s="64">
        <f t="shared" ca="1" si="83"/>
        <v>-169.88675775043856</v>
      </c>
      <c r="O364" s="115">
        <f t="shared" ca="1" si="75"/>
        <v>5298.1020249766461</v>
      </c>
      <c r="AD364">
        <f t="shared" ca="1" si="79"/>
        <v>694000</v>
      </c>
      <c r="AE364">
        <f t="shared" ca="1" si="80"/>
        <v>696000</v>
      </c>
      <c r="AF364">
        <f t="shared" ca="1" si="81"/>
        <v>1000</v>
      </c>
      <c r="AG364">
        <f t="shared" ca="1" si="82"/>
        <v>1000</v>
      </c>
    </row>
    <row r="365" spans="1:33" hidden="1" x14ac:dyDescent="0.25">
      <c r="A365" s="62">
        <f t="shared" si="76"/>
        <v>364</v>
      </c>
      <c r="B365" s="63">
        <f t="shared" ca="1" si="77"/>
        <v>0.15685541556465613</v>
      </c>
      <c r="C365" s="123">
        <f t="shared" ca="1" si="77"/>
        <v>1019.7371733060254</v>
      </c>
      <c r="D365" s="99">
        <f t="shared" ca="1" si="78"/>
        <v>16447.240663511879</v>
      </c>
      <c r="E365" s="64">
        <f t="shared" ca="1" si="77"/>
        <v>1068.2773212499567</v>
      </c>
      <c r="F365" s="64">
        <f t="shared" ca="1" si="83"/>
        <v>-549.0122614495657</v>
      </c>
      <c r="G365" s="64">
        <f t="shared" ca="1" si="83"/>
        <v>419.26743699013616</v>
      </c>
      <c r="H365" s="64">
        <f t="shared" ca="1" si="83"/>
        <v>-388.30204691148037</v>
      </c>
      <c r="I365" s="64">
        <f t="shared" ca="1" si="83"/>
        <v>707.93635904194684</v>
      </c>
      <c r="J365" s="64">
        <f t="shared" ca="1" si="83"/>
        <v>162.94232052018714</v>
      </c>
      <c r="K365" s="64">
        <f t="shared" ca="1" si="83"/>
        <v>-350.55236602417409</v>
      </c>
      <c r="L365" s="64">
        <f t="shared" ca="1" si="83"/>
        <v>-210.64149572436324</v>
      </c>
      <c r="M365" s="64">
        <f t="shared" ca="1" si="83"/>
        <v>251.21028628428661</v>
      </c>
      <c r="N365" s="64">
        <f t="shared" ca="1" si="83"/>
        <v>-437.49083747968785</v>
      </c>
      <c r="O365" s="115">
        <f t="shared" ca="1" si="75"/>
        <v>673.63471649724238</v>
      </c>
      <c r="AD365">
        <f t="shared" ca="1" si="79"/>
        <v>696000</v>
      </c>
      <c r="AE365">
        <f t="shared" ca="1" si="80"/>
        <v>698000</v>
      </c>
      <c r="AF365">
        <f t="shared" ca="1" si="81"/>
        <v>1000</v>
      </c>
      <c r="AG365">
        <f t="shared" ca="1" si="82"/>
        <v>1000</v>
      </c>
    </row>
    <row r="366" spans="1:33" hidden="1" x14ac:dyDescent="0.25">
      <c r="A366" s="62">
        <f t="shared" si="76"/>
        <v>365</v>
      </c>
      <c r="B366" s="63">
        <f t="shared" ca="1" si="77"/>
        <v>4.5280992438260947E-2</v>
      </c>
      <c r="C366" s="123">
        <f t="shared" ca="1" si="77"/>
        <v>606.26353613533638</v>
      </c>
      <c r="D366" s="99">
        <f t="shared" ca="1" si="78"/>
        <v>49.490346425876133</v>
      </c>
      <c r="E366" s="64">
        <f t="shared" ca="1" si="77"/>
        <v>936.18234402224277</v>
      </c>
      <c r="F366" s="64">
        <f t="shared" ref="F366:N381" ca="1" si="84">F$1*($U$1+($W$1-$U$1)*RAND())</f>
        <v>568.37224544374033</v>
      </c>
      <c r="G366" s="64">
        <f t="shared" ca="1" si="84"/>
        <v>1423.6437477997297</v>
      </c>
      <c r="H366" s="64">
        <f t="shared" ca="1" si="84"/>
        <v>806.72723081331276</v>
      </c>
      <c r="I366" s="64">
        <f t="shared" ca="1" si="84"/>
        <v>1048.1456696464295</v>
      </c>
      <c r="J366" s="64">
        <f t="shared" ca="1" si="84"/>
        <v>304.99015855391195</v>
      </c>
      <c r="K366" s="64">
        <f t="shared" ca="1" si="84"/>
        <v>983.8256229247902</v>
      </c>
      <c r="L366" s="64">
        <f t="shared" ca="1" si="84"/>
        <v>404.10671539940074</v>
      </c>
      <c r="M366" s="64">
        <f t="shared" ca="1" si="84"/>
        <v>1876.0830289109078</v>
      </c>
      <c r="N366" s="64">
        <f t="shared" ca="1" si="84"/>
        <v>-435.76870762689873</v>
      </c>
      <c r="O366" s="115">
        <f t="shared" ca="1" si="75"/>
        <v>7916.3080558875672</v>
      </c>
      <c r="AD366">
        <f t="shared" ca="1" si="79"/>
        <v>698000</v>
      </c>
      <c r="AE366">
        <f t="shared" ca="1" si="80"/>
        <v>700000</v>
      </c>
      <c r="AF366">
        <f t="shared" ca="1" si="81"/>
        <v>1000</v>
      </c>
      <c r="AG366">
        <f t="shared" ca="1" si="82"/>
        <v>1000</v>
      </c>
    </row>
    <row r="367" spans="1:33" hidden="1" x14ac:dyDescent="0.25">
      <c r="A367" s="62">
        <f t="shared" si="76"/>
        <v>366</v>
      </c>
      <c r="B367" s="63">
        <f t="shared" ca="1" si="77"/>
        <v>-7.3475045693001811E-2</v>
      </c>
      <c r="C367" s="123">
        <f t="shared" ca="1" si="77"/>
        <v>1024.0369340070592</v>
      </c>
      <c r="D367" s="99">
        <f t="shared" ca="1" si="78"/>
        <v>15288.013717754902</v>
      </c>
      <c r="E367" s="64">
        <f t="shared" ca="1" si="77"/>
        <v>-113.11886890088648</v>
      </c>
      <c r="F367" s="64">
        <f t="shared" ca="1" si="84"/>
        <v>731.82597498758855</v>
      </c>
      <c r="G367" s="64">
        <f t="shared" ca="1" si="84"/>
        <v>-227.07752668709614</v>
      </c>
      <c r="H367" s="64">
        <f t="shared" ca="1" si="84"/>
        <v>-620.31780479077656</v>
      </c>
      <c r="I367" s="64">
        <f t="shared" ca="1" si="84"/>
        <v>-611.54566314766828</v>
      </c>
      <c r="J367" s="64">
        <f t="shared" ca="1" si="84"/>
        <v>1583.2077967000944</v>
      </c>
      <c r="K367" s="64">
        <f t="shared" ca="1" si="84"/>
        <v>785.43791735163234</v>
      </c>
      <c r="L367" s="64">
        <f t="shared" ca="1" si="84"/>
        <v>-0.85849649223743163</v>
      </c>
      <c r="M367" s="64">
        <f t="shared" ca="1" si="84"/>
        <v>382.40650472832539</v>
      </c>
      <c r="N367" s="64">
        <f t="shared" ca="1" si="84"/>
        <v>110.6368057635776</v>
      </c>
      <c r="O367" s="115">
        <f t="shared" ca="1" si="75"/>
        <v>2020.5966395125533</v>
      </c>
      <c r="AD367">
        <f t="shared" ca="1" si="79"/>
        <v>700000</v>
      </c>
      <c r="AE367">
        <f t="shared" ca="1" si="80"/>
        <v>702000</v>
      </c>
      <c r="AF367">
        <f t="shared" ca="1" si="81"/>
        <v>1000</v>
      </c>
      <c r="AG367">
        <f t="shared" ca="1" si="82"/>
        <v>1000</v>
      </c>
    </row>
    <row r="368" spans="1:33" hidden="1" x14ac:dyDescent="0.25">
      <c r="A368" s="62">
        <f t="shared" si="76"/>
        <v>367</v>
      </c>
      <c r="B368" s="63">
        <f t="shared" ca="1" si="77"/>
        <v>8.0975088328167577E-2</v>
      </c>
      <c r="C368" s="123">
        <f t="shared" ca="1" si="77"/>
        <v>1869.7575885462106</v>
      </c>
      <c r="D368" s="99">
        <f t="shared" ca="1" si="78"/>
        <v>3225.2842961881552</v>
      </c>
      <c r="E368" s="64">
        <f t="shared" ca="1" si="77"/>
        <v>1487.6771242593923</v>
      </c>
      <c r="F368" s="64">
        <f t="shared" ca="1" si="84"/>
        <v>1743.2132311177243</v>
      </c>
      <c r="G368" s="64">
        <f t="shared" ca="1" si="84"/>
        <v>-538.92719979918979</v>
      </c>
      <c r="H368" s="64">
        <f t="shared" ca="1" si="84"/>
        <v>162.44049451788493</v>
      </c>
      <c r="I368" s="64">
        <f t="shared" ca="1" si="84"/>
        <v>14.542933473097319</v>
      </c>
      <c r="J368" s="64">
        <f t="shared" ca="1" si="84"/>
        <v>213.07516574067236</v>
      </c>
      <c r="K368" s="64">
        <f t="shared" ca="1" si="84"/>
        <v>1890.3772623211837</v>
      </c>
      <c r="L368" s="64">
        <f t="shared" ca="1" si="84"/>
        <v>1897.1948310771638</v>
      </c>
      <c r="M368" s="64">
        <f t="shared" ca="1" si="84"/>
        <v>-322.80526697506434</v>
      </c>
      <c r="N368" s="64">
        <f t="shared" ca="1" si="84"/>
        <v>804.11520774208986</v>
      </c>
      <c r="O368" s="115">
        <f t="shared" ca="1" si="75"/>
        <v>7350.9037834749552</v>
      </c>
      <c r="AD368">
        <f t="shared" ca="1" si="79"/>
        <v>702000</v>
      </c>
      <c r="AE368">
        <f t="shared" ca="1" si="80"/>
        <v>704000</v>
      </c>
      <c r="AF368">
        <f t="shared" ca="1" si="81"/>
        <v>1000</v>
      </c>
      <c r="AG368">
        <f t="shared" ca="1" si="82"/>
        <v>1000</v>
      </c>
    </row>
    <row r="369" spans="1:33" hidden="1" x14ac:dyDescent="0.25">
      <c r="A369" s="62">
        <f t="shared" si="76"/>
        <v>368</v>
      </c>
      <c r="B369" s="63">
        <f t="shared" ca="1" si="77"/>
        <v>-6.1610685612819779E-2</v>
      </c>
      <c r="C369" s="123">
        <f t="shared" ca="1" si="77"/>
        <v>79.431630631370965</v>
      </c>
      <c r="D369" s="99">
        <f t="shared" ca="1" si="78"/>
        <v>10902.314983956812</v>
      </c>
      <c r="E369" s="64">
        <f t="shared" ca="1" si="77"/>
        <v>796.88962328893081</v>
      </c>
      <c r="F369" s="64">
        <f t="shared" ca="1" si="84"/>
        <v>1179.8995383467711</v>
      </c>
      <c r="G369" s="64">
        <f t="shared" ca="1" si="84"/>
        <v>1675.0345091962579</v>
      </c>
      <c r="H369" s="64">
        <f t="shared" ca="1" si="84"/>
        <v>-226.21710055388377</v>
      </c>
      <c r="I369" s="64">
        <f t="shared" ca="1" si="84"/>
        <v>365.35154058257996</v>
      </c>
      <c r="J369" s="64">
        <f t="shared" ca="1" si="84"/>
        <v>134.77837877569149</v>
      </c>
      <c r="K369" s="64">
        <f t="shared" ca="1" si="84"/>
        <v>75.417970914034157</v>
      </c>
      <c r="L369" s="64">
        <f t="shared" ca="1" si="84"/>
        <v>1461.1694702966838</v>
      </c>
      <c r="M369" s="64">
        <f t="shared" ca="1" si="84"/>
        <v>144.07089178946745</v>
      </c>
      <c r="N369" s="64">
        <f t="shared" ca="1" si="84"/>
        <v>-41.230926836802738</v>
      </c>
      <c r="O369" s="115">
        <f t="shared" ca="1" si="75"/>
        <v>5565.1638957997302</v>
      </c>
      <c r="AD369">
        <f t="shared" ca="1" si="79"/>
        <v>704000</v>
      </c>
      <c r="AE369">
        <f t="shared" ca="1" si="80"/>
        <v>706000</v>
      </c>
      <c r="AF369">
        <f t="shared" ca="1" si="81"/>
        <v>1000</v>
      </c>
      <c r="AG369">
        <f t="shared" ca="1" si="82"/>
        <v>1000</v>
      </c>
    </row>
    <row r="370" spans="1:33" hidden="1" x14ac:dyDescent="0.25">
      <c r="A370" s="62">
        <f t="shared" si="76"/>
        <v>369</v>
      </c>
      <c r="B370" s="63">
        <f t="shared" ca="1" si="77"/>
        <v>3.1708352727074673E-2</v>
      </c>
      <c r="C370" s="123">
        <f t="shared" ca="1" si="77"/>
        <v>455.78058108278918</v>
      </c>
      <c r="D370" s="99">
        <f t="shared" ca="1" si="78"/>
        <v>15447.86046541621</v>
      </c>
      <c r="E370" s="64">
        <f t="shared" ca="1" si="77"/>
        <v>1029.8527142293544</v>
      </c>
      <c r="F370" s="64">
        <f t="shared" ca="1" si="84"/>
        <v>-191.16748617924603</v>
      </c>
      <c r="G370" s="64">
        <f t="shared" ca="1" si="84"/>
        <v>1208.7926870814399</v>
      </c>
      <c r="H370" s="64">
        <f t="shared" ca="1" si="84"/>
        <v>982.63856501877694</v>
      </c>
      <c r="I370" s="64">
        <f t="shared" ca="1" si="84"/>
        <v>-312.06121237109028</v>
      </c>
      <c r="J370" s="64">
        <f t="shared" ca="1" si="84"/>
        <v>1973.6760698441587</v>
      </c>
      <c r="K370" s="64">
        <f t="shared" ca="1" si="84"/>
        <v>-134.58691167258215</v>
      </c>
      <c r="L370" s="64">
        <f t="shared" ca="1" si="84"/>
        <v>-655.90627976494829</v>
      </c>
      <c r="M370" s="64">
        <f t="shared" ca="1" si="84"/>
        <v>476.65494168032671</v>
      </c>
      <c r="N370" s="64">
        <f t="shared" ca="1" si="84"/>
        <v>345.09526472674469</v>
      </c>
      <c r="O370" s="115">
        <f t="shared" ca="1" si="75"/>
        <v>4722.9883525929345</v>
      </c>
      <c r="AD370">
        <f t="shared" ca="1" si="79"/>
        <v>706000</v>
      </c>
      <c r="AE370">
        <f t="shared" ca="1" si="80"/>
        <v>708000</v>
      </c>
      <c r="AF370">
        <f t="shared" ca="1" si="81"/>
        <v>1000</v>
      </c>
      <c r="AG370">
        <f t="shared" ca="1" si="82"/>
        <v>1000</v>
      </c>
    </row>
    <row r="371" spans="1:33" hidden="1" x14ac:dyDescent="0.25">
      <c r="A371" s="62">
        <f t="shared" si="76"/>
        <v>370</v>
      </c>
      <c r="B371" s="63">
        <f t="shared" ca="1" si="77"/>
        <v>0.12189383367615395</v>
      </c>
      <c r="C371" s="123">
        <f t="shared" ca="1" si="77"/>
        <v>-431.9105309086097</v>
      </c>
      <c r="D371" s="99">
        <f t="shared" ca="1" si="78"/>
        <v>9257.9288568454522</v>
      </c>
      <c r="E371" s="64">
        <f t="shared" ca="1" si="77"/>
        <v>1714.3765771737355</v>
      </c>
      <c r="F371" s="64">
        <f t="shared" ca="1" si="84"/>
        <v>1950.9247776652714</v>
      </c>
      <c r="G371" s="64">
        <f t="shared" ca="1" si="84"/>
        <v>-255.07907879532041</v>
      </c>
      <c r="H371" s="64">
        <f t="shared" ca="1" si="84"/>
        <v>-102.19147131708198</v>
      </c>
      <c r="I371" s="64">
        <f t="shared" ca="1" si="84"/>
        <v>-250.86553141451904</v>
      </c>
      <c r="J371" s="64">
        <f t="shared" ca="1" si="84"/>
        <v>-480.86774541052756</v>
      </c>
      <c r="K371" s="64">
        <f t="shared" ca="1" si="84"/>
        <v>521.77238152354585</v>
      </c>
      <c r="L371" s="64">
        <f t="shared" ca="1" si="84"/>
        <v>-334.5838059059472</v>
      </c>
      <c r="M371" s="64">
        <f t="shared" ca="1" si="84"/>
        <v>1562.7439156139137</v>
      </c>
      <c r="N371" s="64">
        <f t="shared" ca="1" si="84"/>
        <v>775.60241549039154</v>
      </c>
      <c r="O371" s="115">
        <f t="shared" ca="1" si="75"/>
        <v>5101.8324346234622</v>
      </c>
      <c r="AD371">
        <f t="shared" ca="1" si="79"/>
        <v>708000</v>
      </c>
      <c r="AE371">
        <f t="shared" ca="1" si="80"/>
        <v>710000</v>
      </c>
      <c r="AF371">
        <f t="shared" ca="1" si="81"/>
        <v>1000</v>
      </c>
      <c r="AG371">
        <f t="shared" ca="1" si="82"/>
        <v>1000</v>
      </c>
    </row>
    <row r="372" spans="1:33" hidden="1" x14ac:dyDescent="0.25">
      <c r="A372" s="62">
        <f t="shared" si="76"/>
        <v>371</v>
      </c>
      <c r="B372" s="63">
        <f t="shared" ca="1" si="77"/>
        <v>2.6447858770267813E-3</v>
      </c>
      <c r="C372" s="123">
        <f t="shared" ca="1" si="77"/>
        <v>1789.1923184895111</v>
      </c>
      <c r="D372" s="99">
        <f t="shared" ca="1" si="78"/>
        <v>-3957.0415089693838</v>
      </c>
      <c r="E372" s="64">
        <f t="shared" ca="1" si="77"/>
        <v>1105.1148607054026</v>
      </c>
      <c r="F372" s="64">
        <f t="shared" ca="1" si="84"/>
        <v>-358.9772574899651</v>
      </c>
      <c r="G372" s="64">
        <f t="shared" ca="1" si="84"/>
        <v>-730.04094421838158</v>
      </c>
      <c r="H372" s="64">
        <f t="shared" ca="1" si="84"/>
        <v>1106.9506541829739</v>
      </c>
      <c r="I372" s="64">
        <f t="shared" ca="1" si="84"/>
        <v>-565.24083001651297</v>
      </c>
      <c r="J372" s="64">
        <f t="shared" ca="1" si="84"/>
        <v>1257.6936014197265</v>
      </c>
      <c r="K372" s="64">
        <f t="shared" ca="1" si="84"/>
        <v>152.49983963711716</v>
      </c>
      <c r="L372" s="64">
        <f t="shared" ca="1" si="84"/>
        <v>1968.5926791587385</v>
      </c>
      <c r="M372" s="64">
        <f t="shared" ca="1" si="84"/>
        <v>671.02766938860611</v>
      </c>
      <c r="N372" s="64">
        <f t="shared" ca="1" si="84"/>
        <v>213.22613537467214</v>
      </c>
      <c r="O372" s="115">
        <f t="shared" ca="1" si="75"/>
        <v>4820.8464081423772</v>
      </c>
      <c r="AD372">
        <f t="shared" ca="1" si="79"/>
        <v>710000</v>
      </c>
      <c r="AE372">
        <f t="shared" ca="1" si="80"/>
        <v>712000</v>
      </c>
      <c r="AF372">
        <f t="shared" ca="1" si="81"/>
        <v>1000</v>
      </c>
      <c r="AG372">
        <f t="shared" ca="1" si="82"/>
        <v>1000</v>
      </c>
    </row>
    <row r="373" spans="1:33" hidden="1" x14ac:dyDescent="0.25">
      <c r="A373" s="62">
        <f t="shared" si="76"/>
        <v>372</v>
      </c>
      <c r="B373" s="63">
        <f t="shared" ca="1" si="77"/>
        <v>-6.2272477681434443E-2</v>
      </c>
      <c r="C373" s="123">
        <f t="shared" ca="1" si="77"/>
        <v>1167.3501308259365</v>
      </c>
      <c r="D373" s="99">
        <f t="shared" ca="1" si="78"/>
        <v>17316.256350501</v>
      </c>
      <c r="E373" s="64">
        <f t="shared" ca="1" si="77"/>
        <v>1466.3988026160198</v>
      </c>
      <c r="F373" s="64">
        <f t="shared" ca="1" si="84"/>
        <v>-645.14603664580261</v>
      </c>
      <c r="G373" s="64">
        <f t="shared" ca="1" si="84"/>
        <v>-64.028607854379885</v>
      </c>
      <c r="H373" s="64">
        <f t="shared" ca="1" si="84"/>
        <v>1083.8781934132749</v>
      </c>
      <c r="I373" s="64">
        <f t="shared" ca="1" si="84"/>
        <v>1419.0266814067254</v>
      </c>
      <c r="J373" s="64">
        <f t="shared" ca="1" si="84"/>
        <v>-918.44292648346652</v>
      </c>
      <c r="K373" s="64">
        <f t="shared" ca="1" si="84"/>
        <v>55.555362363990668</v>
      </c>
      <c r="L373" s="64">
        <f t="shared" ca="1" si="84"/>
        <v>1580.7754671759137</v>
      </c>
      <c r="M373" s="64">
        <f t="shared" ca="1" si="84"/>
        <v>-270.80272821832824</v>
      </c>
      <c r="N373" s="64">
        <f t="shared" ca="1" si="84"/>
        <v>-836.94666018130044</v>
      </c>
      <c r="O373" s="115">
        <f t="shared" ca="1" si="75"/>
        <v>2870.2675475926467</v>
      </c>
      <c r="AD373">
        <f t="shared" ca="1" si="79"/>
        <v>712000</v>
      </c>
      <c r="AE373">
        <f t="shared" ca="1" si="80"/>
        <v>714000</v>
      </c>
      <c r="AF373">
        <f t="shared" ca="1" si="81"/>
        <v>1000</v>
      </c>
      <c r="AG373">
        <f t="shared" ca="1" si="82"/>
        <v>1000</v>
      </c>
    </row>
    <row r="374" spans="1:33" hidden="1" x14ac:dyDescent="0.25">
      <c r="A374" s="62">
        <f t="shared" si="76"/>
        <v>373</v>
      </c>
      <c r="B374" s="63">
        <f t="shared" ca="1" si="77"/>
        <v>3.9532598798006302E-2</v>
      </c>
      <c r="C374" s="123">
        <f t="shared" ca="1" si="77"/>
        <v>1783.7853874162631</v>
      </c>
      <c r="D374" s="99">
        <f t="shared" ca="1" si="78"/>
        <v>8987.4829318618868</v>
      </c>
      <c r="E374" s="64">
        <f t="shared" ca="1" si="77"/>
        <v>745.15031396076461</v>
      </c>
      <c r="F374" s="64">
        <f t="shared" ca="1" si="84"/>
        <v>-986.03826763077643</v>
      </c>
      <c r="G374" s="64">
        <f t="shared" ca="1" si="84"/>
        <v>1858.2841275148905</v>
      </c>
      <c r="H374" s="64">
        <f t="shared" ca="1" si="84"/>
        <v>-515.80436590285728</v>
      </c>
      <c r="I374" s="64">
        <f t="shared" ca="1" si="84"/>
        <v>1195.0796833765389</v>
      </c>
      <c r="J374" s="64">
        <f t="shared" ca="1" si="84"/>
        <v>281.37723385536441</v>
      </c>
      <c r="K374" s="64">
        <f t="shared" ca="1" si="84"/>
        <v>-255.28662518637904</v>
      </c>
      <c r="L374" s="64">
        <f t="shared" ca="1" si="84"/>
        <v>-570.85227521250101</v>
      </c>
      <c r="M374" s="64">
        <f t="shared" ca="1" si="84"/>
        <v>245.42926969814013</v>
      </c>
      <c r="N374" s="64">
        <f t="shared" ca="1" si="84"/>
        <v>1908.3542476407442</v>
      </c>
      <c r="O374" s="115">
        <f t="shared" ca="1" si="75"/>
        <v>3905.6933421139297</v>
      </c>
      <c r="AD374">
        <f t="shared" ca="1" si="79"/>
        <v>714000</v>
      </c>
      <c r="AE374">
        <f t="shared" ca="1" si="80"/>
        <v>716000</v>
      </c>
      <c r="AF374">
        <f t="shared" ca="1" si="81"/>
        <v>1000</v>
      </c>
      <c r="AG374">
        <f t="shared" ca="1" si="82"/>
        <v>1000</v>
      </c>
    </row>
    <row r="375" spans="1:33" hidden="1" x14ac:dyDescent="0.25">
      <c r="A375" s="62">
        <f t="shared" si="76"/>
        <v>374</v>
      </c>
      <c r="B375" s="63">
        <f t="shared" ca="1" si="77"/>
        <v>0.15358882063912924</v>
      </c>
      <c r="C375" s="123">
        <f t="shared" ca="1" si="77"/>
        <v>1028.1524188763333</v>
      </c>
      <c r="D375" s="99">
        <f t="shared" ca="1" si="78"/>
        <v>-9922.6581737605848</v>
      </c>
      <c r="E375" s="64">
        <f t="shared" ca="1" si="77"/>
        <v>-946.06773320337516</v>
      </c>
      <c r="F375" s="64">
        <f t="shared" ca="1" si="84"/>
        <v>1271.2030565877308</v>
      </c>
      <c r="G375" s="64">
        <f t="shared" ca="1" si="84"/>
        <v>-387.24421213605001</v>
      </c>
      <c r="H375" s="64">
        <f t="shared" ca="1" si="84"/>
        <v>-930.44320467248576</v>
      </c>
      <c r="I375" s="64">
        <f t="shared" ca="1" si="84"/>
        <v>-42.982784796648247</v>
      </c>
      <c r="J375" s="64">
        <f t="shared" ca="1" si="84"/>
        <v>1802.3113220006901</v>
      </c>
      <c r="K375" s="64">
        <f t="shared" ca="1" si="84"/>
        <v>131.707125337234</v>
      </c>
      <c r="L375" s="64">
        <f t="shared" ca="1" si="84"/>
        <v>-912.98804092591172</v>
      </c>
      <c r="M375" s="64">
        <f t="shared" ca="1" si="84"/>
        <v>1963.645508481924</v>
      </c>
      <c r="N375" s="64">
        <f t="shared" ca="1" si="84"/>
        <v>1356.1609537626932</v>
      </c>
      <c r="O375" s="115">
        <f t="shared" ca="1" si="75"/>
        <v>3305.3019904358011</v>
      </c>
      <c r="AD375">
        <f t="shared" ca="1" si="79"/>
        <v>716000</v>
      </c>
      <c r="AE375">
        <f t="shared" ca="1" si="80"/>
        <v>718000</v>
      </c>
      <c r="AF375">
        <f t="shared" ca="1" si="81"/>
        <v>1000</v>
      </c>
      <c r="AG375">
        <f t="shared" ca="1" si="82"/>
        <v>1000</v>
      </c>
    </row>
    <row r="376" spans="1:33" hidden="1" x14ac:dyDescent="0.25">
      <c r="A376" s="62">
        <f t="shared" si="76"/>
        <v>375</v>
      </c>
      <c r="B376" s="63">
        <f t="shared" ca="1" si="77"/>
        <v>-8.4372923518420684E-3</v>
      </c>
      <c r="C376" s="123">
        <f t="shared" ca="1" si="77"/>
        <v>1902.8718092310269</v>
      </c>
      <c r="D376" s="99">
        <f t="shared" ca="1" si="78"/>
        <v>16201.861809612248</v>
      </c>
      <c r="E376" s="64">
        <f t="shared" ca="1" si="77"/>
        <v>780.52874633528779</v>
      </c>
      <c r="F376" s="64">
        <f t="shared" ca="1" si="84"/>
        <v>448.37719468086317</v>
      </c>
      <c r="G376" s="64">
        <f t="shared" ca="1" si="84"/>
        <v>1919.421587726358</v>
      </c>
      <c r="H376" s="64">
        <f t="shared" ca="1" si="84"/>
        <v>1006.3499668243447</v>
      </c>
      <c r="I376" s="64">
        <f t="shared" ca="1" si="84"/>
        <v>1767.5010093782892</v>
      </c>
      <c r="J376" s="64">
        <f t="shared" ca="1" si="84"/>
        <v>1830.7868116334316</v>
      </c>
      <c r="K376" s="64">
        <f t="shared" ca="1" si="84"/>
        <v>996.16084074118237</v>
      </c>
      <c r="L376" s="64">
        <f t="shared" ca="1" si="84"/>
        <v>214.59040982527225</v>
      </c>
      <c r="M376" s="64">
        <f t="shared" ca="1" si="84"/>
        <v>1398.6368726647679</v>
      </c>
      <c r="N376" s="64">
        <f t="shared" ca="1" si="84"/>
        <v>915.82421190336493</v>
      </c>
      <c r="O376" s="115">
        <f t="shared" ca="1" si="75"/>
        <v>11278.177651713164</v>
      </c>
      <c r="AD376">
        <f t="shared" ca="1" si="79"/>
        <v>718000</v>
      </c>
      <c r="AE376">
        <f t="shared" ca="1" si="80"/>
        <v>720000</v>
      </c>
      <c r="AF376">
        <f t="shared" ca="1" si="81"/>
        <v>1000</v>
      </c>
      <c r="AG376">
        <f t="shared" ca="1" si="82"/>
        <v>1000</v>
      </c>
    </row>
    <row r="377" spans="1:33" hidden="1" x14ac:dyDescent="0.25">
      <c r="A377" s="62">
        <f t="shared" si="76"/>
        <v>376</v>
      </c>
      <c r="B377" s="63">
        <f t="shared" ca="1" si="77"/>
        <v>7.9771059842238534E-2</v>
      </c>
      <c r="C377" s="123">
        <f t="shared" ca="1" si="77"/>
        <v>553.44963903746634</v>
      </c>
      <c r="D377" s="99">
        <f t="shared" ca="1" si="78"/>
        <v>-367.68637596944484</v>
      </c>
      <c r="E377" s="64">
        <f t="shared" ca="1" si="77"/>
        <v>1204.8057380738219</v>
      </c>
      <c r="F377" s="64">
        <f t="shared" ca="1" si="84"/>
        <v>1403.1047435950641</v>
      </c>
      <c r="G377" s="64">
        <f t="shared" ca="1" si="84"/>
        <v>1293.4387616750873</v>
      </c>
      <c r="H377" s="64">
        <f t="shared" ca="1" si="84"/>
        <v>1019.2509456687629</v>
      </c>
      <c r="I377" s="64">
        <f t="shared" ca="1" si="84"/>
        <v>788.26992587308962</v>
      </c>
      <c r="J377" s="64">
        <f t="shared" ca="1" si="84"/>
        <v>-481.62696098089293</v>
      </c>
      <c r="K377" s="64">
        <f t="shared" ca="1" si="84"/>
        <v>1746.7179616288317</v>
      </c>
      <c r="L377" s="64">
        <f t="shared" ca="1" si="84"/>
        <v>-360.82985415701927</v>
      </c>
      <c r="M377" s="64">
        <f t="shared" ca="1" si="84"/>
        <v>1007.9400758311657</v>
      </c>
      <c r="N377" s="64">
        <f t="shared" ca="1" si="84"/>
        <v>1866.0865576654064</v>
      </c>
      <c r="O377" s="115">
        <f t="shared" ca="1" si="75"/>
        <v>9487.1578948733168</v>
      </c>
      <c r="AD377">
        <f t="shared" ca="1" si="79"/>
        <v>720000</v>
      </c>
      <c r="AE377">
        <f t="shared" ca="1" si="80"/>
        <v>722000</v>
      </c>
      <c r="AF377">
        <f t="shared" ca="1" si="81"/>
        <v>1000</v>
      </c>
      <c r="AG377">
        <f t="shared" ca="1" si="82"/>
        <v>1000</v>
      </c>
    </row>
    <row r="378" spans="1:33" hidden="1" x14ac:dyDescent="0.25">
      <c r="A378" s="62">
        <f t="shared" si="76"/>
        <v>377</v>
      </c>
      <c r="B378" s="63">
        <f t="shared" ca="1" si="77"/>
        <v>5.075466637241588E-2</v>
      </c>
      <c r="C378" s="123">
        <f t="shared" ca="1" si="77"/>
        <v>-904.92490425374274</v>
      </c>
      <c r="D378" s="99">
        <f t="shared" ca="1" si="78"/>
        <v>-8224.6081620641817</v>
      </c>
      <c r="E378" s="64">
        <f t="shared" ca="1" si="77"/>
        <v>1945.1187078382034</v>
      </c>
      <c r="F378" s="64">
        <f t="shared" ca="1" si="84"/>
        <v>771.23417638761794</v>
      </c>
      <c r="G378" s="64">
        <f t="shared" ca="1" si="84"/>
        <v>367.64706421746507</v>
      </c>
      <c r="H378" s="64">
        <f t="shared" ca="1" si="84"/>
        <v>-570.12197038825241</v>
      </c>
      <c r="I378" s="64">
        <f t="shared" ca="1" si="84"/>
        <v>-793.43513516683572</v>
      </c>
      <c r="J378" s="64">
        <f t="shared" ca="1" si="84"/>
        <v>97.50239561667054</v>
      </c>
      <c r="K378" s="64">
        <f t="shared" ca="1" si="84"/>
        <v>347.11383646436917</v>
      </c>
      <c r="L378" s="64">
        <f t="shared" ca="1" si="84"/>
        <v>-421.34667434247802</v>
      </c>
      <c r="M378" s="64">
        <f t="shared" ca="1" si="84"/>
        <v>-522.20262253722899</v>
      </c>
      <c r="N378" s="64">
        <f t="shared" ca="1" si="84"/>
        <v>444.65958170389285</v>
      </c>
      <c r="O378" s="115">
        <f t="shared" ca="1" si="75"/>
        <v>1666.1693597934236</v>
      </c>
      <c r="AD378">
        <f t="shared" ca="1" si="79"/>
        <v>722000</v>
      </c>
      <c r="AE378">
        <f t="shared" ca="1" si="80"/>
        <v>724000</v>
      </c>
      <c r="AF378">
        <f t="shared" ca="1" si="81"/>
        <v>1000</v>
      </c>
      <c r="AG378">
        <f t="shared" ca="1" si="82"/>
        <v>1000</v>
      </c>
    </row>
    <row r="379" spans="1:33" hidden="1" x14ac:dyDescent="0.25">
      <c r="A379" s="62">
        <f t="shared" si="76"/>
        <v>378</v>
      </c>
      <c r="B379" s="63">
        <f t="shared" ca="1" si="77"/>
        <v>0.18596411359971263</v>
      </c>
      <c r="C379" s="123">
        <f t="shared" ca="1" si="77"/>
        <v>1064.4563334449092</v>
      </c>
      <c r="D379" s="99">
        <f t="shared" ca="1" si="78"/>
        <v>4924.0485291463438</v>
      </c>
      <c r="E379" s="64">
        <f t="shared" ca="1" si="77"/>
        <v>-693.32220866364355</v>
      </c>
      <c r="F379" s="64">
        <f t="shared" ca="1" si="84"/>
        <v>422.34137314012514</v>
      </c>
      <c r="G379" s="64">
        <f t="shared" ca="1" si="84"/>
        <v>1859.5996794942919</v>
      </c>
      <c r="H379" s="64">
        <f t="shared" ca="1" si="84"/>
        <v>1428.7654876378356</v>
      </c>
      <c r="I379" s="64">
        <f t="shared" ca="1" si="84"/>
        <v>1018.631632287253</v>
      </c>
      <c r="J379" s="64">
        <f t="shared" ca="1" si="84"/>
        <v>-9.4944094649232476</v>
      </c>
      <c r="K379" s="64">
        <f t="shared" ca="1" si="84"/>
        <v>-672.28900763604804</v>
      </c>
      <c r="L379" s="64">
        <f t="shared" ca="1" si="84"/>
        <v>599.86280782381186</v>
      </c>
      <c r="M379" s="64">
        <f t="shared" ca="1" si="84"/>
        <v>1662.754679047129</v>
      </c>
      <c r="N379" s="64">
        <f t="shared" ca="1" si="84"/>
        <v>-976.00780475138288</v>
      </c>
      <c r="O379" s="115">
        <f t="shared" ca="1" si="75"/>
        <v>4640.8422289144492</v>
      </c>
      <c r="AD379">
        <f t="shared" ca="1" si="79"/>
        <v>724000</v>
      </c>
      <c r="AE379">
        <f t="shared" ca="1" si="80"/>
        <v>726000</v>
      </c>
      <c r="AF379">
        <f t="shared" ca="1" si="81"/>
        <v>1000</v>
      </c>
      <c r="AG379">
        <f t="shared" ca="1" si="82"/>
        <v>1000</v>
      </c>
    </row>
    <row r="380" spans="1:33" hidden="1" x14ac:dyDescent="0.25">
      <c r="A380" s="62">
        <f t="shared" si="76"/>
        <v>379</v>
      </c>
      <c r="B380" s="63">
        <f t="shared" ca="1" si="77"/>
        <v>0.17259991972901126</v>
      </c>
      <c r="C380" s="123">
        <f t="shared" ca="1" si="77"/>
        <v>1372.8558916055404</v>
      </c>
      <c r="D380" s="99">
        <f t="shared" ca="1" si="78"/>
        <v>2933.6384283601246</v>
      </c>
      <c r="E380" s="64">
        <f t="shared" ca="1" si="77"/>
        <v>1169.4210111867978</v>
      </c>
      <c r="F380" s="64">
        <f t="shared" ca="1" si="84"/>
        <v>484.67409714857774</v>
      </c>
      <c r="G380" s="64">
        <f t="shared" ca="1" si="84"/>
        <v>1159.5360614157676</v>
      </c>
      <c r="H380" s="64">
        <f t="shared" ca="1" si="84"/>
        <v>-812.60256051604154</v>
      </c>
      <c r="I380" s="64">
        <f t="shared" ca="1" si="84"/>
        <v>1767.8583928585288</v>
      </c>
      <c r="J380" s="64">
        <f t="shared" ca="1" si="84"/>
        <v>603.23475472758992</v>
      </c>
      <c r="K380" s="64">
        <f t="shared" ca="1" si="84"/>
        <v>347.74521654203443</v>
      </c>
      <c r="L380" s="64">
        <f t="shared" ca="1" si="84"/>
        <v>1785.7465561737354</v>
      </c>
      <c r="M380" s="64">
        <f t="shared" ca="1" si="84"/>
        <v>307.87497712066903</v>
      </c>
      <c r="N380" s="64">
        <f t="shared" ca="1" si="84"/>
        <v>185.67420253395875</v>
      </c>
      <c r="O380" s="115">
        <f t="shared" ca="1" si="75"/>
        <v>6999.162709191618</v>
      </c>
      <c r="AD380">
        <f t="shared" ca="1" si="79"/>
        <v>726000</v>
      </c>
      <c r="AE380">
        <f t="shared" ca="1" si="80"/>
        <v>728000</v>
      </c>
      <c r="AF380">
        <f t="shared" ca="1" si="81"/>
        <v>1000</v>
      </c>
      <c r="AG380">
        <f t="shared" ca="1" si="82"/>
        <v>1000</v>
      </c>
    </row>
    <row r="381" spans="1:33" hidden="1" x14ac:dyDescent="0.25">
      <c r="A381" s="62">
        <f t="shared" si="76"/>
        <v>380</v>
      </c>
      <c r="B381" s="63">
        <f t="shared" ca="1" si="77"/>
        <v>-7.5210812217093179E-2</v>
      </c>
      <c r="C381" s="123">
        <f t="shared" ca="1" si="77"/>
        <v>-709.2252831306181</v>
      </c>
      <c r="D381" s="99">
        <f t="shared" ca="1" si="78"/>
        <v>-9443.9147325722224</v>
      </c>
      <c r="E381" s="64">
        <f t="shared" ca="1" si="77"/>
        <v>-397.04046368032016</v>
      </c>
      <c r="F381" s="64">
        <f t="shared" ca="1" si="84"/>
        <v>958.58038970206667</v>
      </c>
      <c r="G381" s="64">
        <f t="shared" ca="1" si="84"/>
        <v>1679.68487930484</v>
      </c>
      <c r="H381" s="64">
        <f t="shared" ca="1" si="84"/>
        <v>1213.2973442823918</v>
      </c>
      <c r="I381" s="64">
        <f t="shared" ca="1" si="84"/>
        <v>1233.1100256241136</v>
      </c>
      <c r="J381" s="64">
        <f t="shared" ca="1" si="84"/>
        <v>-138.54723804528331</v>
      </c>
      <c r="K381" s="64">
        <f t="shared" ca="1" si="84"/>
        <v>28.948935888553766</v>
      </c>
      <c r="L381" s="64">
        <f t="shared" ca="1" si="84"/>
        <v>1528.2553177108134</v>
      </c>
      <c r="M381" s="64">
        <f t="shared" ca="1" si="84"/>
        <v>1268.244096720508</v>
      </c>
      <c r="N381" s="64">
        <f t="shared" ca="1" si="84"/>
        <v>-846.75168736350111</v>
      </c>
      <c r="O381" s="115">
        <f t="shared" ca="1" si="75"/>
        <v>6527.7816001441824</v>
      </c>
      <c r="AD381">
        <f t="shared" ca="1" si="79"/>
        <v>728000</v>
      </c>
      <c r="AE381">
        <f t="shared" ca="1" si="80"/>
        <v>730000</v>
      </c>
      <c r="AF381">
        <f t="shared" ca="1" si="81"/>
        <v>1000</v>
      </c>
      <c r="AG381">
        <f t="shared" ca="1" si="82"/>
        <v>1000</v>
      </c>
    </row>
    <row r="382" spans="1:33" hidden="1" x14ac:dyDescent="0.25">
      <c r="A382" s="62">
        <f t="shared" si="76"/>
        <v>381</v>
      </c>
      <c r="B382" s="63">
        <f t="shared" ca="1" si="77"/>
        <v>-3.9712213344503554E-2</v>
      </c>
      <c r="C382" s="123">
        <f t="shared" ca="1" si="77"/>
        <v>1685.0509618043743</v>
      </c>
      <c r="D382" s="99">
        <f t="shared" ca="1" si="78"/>
        <v>-7944.946240759632</v>
      </c>
      <c r="E382" s="64">
        <f t="shared" ca="1" si="77"/>
        <v>1437.831085841972</v>
      </c>
      <c r="F382" s="64">
        <f t="shared" ref="F382:N385" ca="1" si="85">F$1*($U$1+($W$1-$U$1)*RAND())</f>
        <v>1955.4902732392718</v>
      </c>
      <c r="G382" s="64">
        <f t="shared" ca="1" si="85"/>
        <v>1770.5802854550127</v>
      </c>
      <c r="H382" s="64">
        <f t="shared" ca="1" si="85"/>
        <v>1401.9624909019756</v>
      </c>
      <c r="I382" s="64">
        <f t="shared" ca="1" si="85"/>
        <v>232.18803669560154</v>
      </c>
      <c r="J382" s="64">
        <f t="shared" ca="1" si="85"/>
        <v>1036.9341819869082</v>
      </c>
      <c r="K382" s="64">
        <f t="shared" ca="1" si="85"/>
        <v>1134.4720729994174</v>
      </c>
      <c r="L382" s="64">
        <f t="shared" ca="1" si="85"/>
        <v>1153.3142492566956</v>
      </c>
      <c r="M382" s="64">
        <f t="shared" ca="1" si="85"/>
        <v>-101.1968587891586</v>
      </c>
      <c r="N382" s="64">
        <f t="shared" ca="1" si="85"/>
        <v>347.08143073901601</v>
      </c>
      <c r="O382" s="115">
        <f t="shared" ca="1" si="75"/>
        <v>10368.65724832671</v>
      </c>
      <c r="AD382">
        <f t="shared" ca="1" si="79"/>
        <v>730000</v>
      </c>
      <c r="AE382">
        <f t="shared" ca="1" si="80"/>
        <v>732000</v>
      </c>
      <c r="AF382">
        <f t="shared" ca="1" si="81"/>
        <v>1000</v>
      </c>
      <c r="AG382">
        <f t="shared" ca="1" si="82"/>
        <v>1000</v>
      </c>
    </row>
    <row r="383" spans="1:33" hidden="1" x14ac:dyDescent="0.25">
      <c r="A383" s="62">
        <f t="shared" si="76"/>
        <v>382</v>
      </c>
      <c r="B383" s="63">
        <f t="shared" ca="1" si="77"/>
        <v>5.1232390665253619E-2</v>
      </c>
      <c r="C383" s="123">
        <f t="shared" ca="1" si="77"/>
        <v>1552.9219937209441</v>
      </c>
      <c r="D383" s="99">
        <f t="shared" ca="1" si="78"/>
        <v>18017.784264218859</v>
      </c>
      <c r="E383" s="64">
        <f t="shared" ca="1" si="77"/>
        <v>315.65059409449896</v>
      </c>
      <c r="F383" s="64">
        <f t="shared" ca="1" si="85"/>
        <v>-843.38788868877373</v>
      </c>
      <c r="G383" s="64">
        <f t="shared" ca="1" si="85"/>
        <v>87.99799030365179</v>
      </c>
      <c r="H383" s="64">
        <f t="shared" ca="1" si="85"/>
        <v>-190.61873740972263</v>
      </c>
      <c r="I383" s="64">
        <f t="shared" ca="1" si="85"/>
        <v>1729.2878373863421</v>
      </c>
      <c r="J383" s="64">
        <f t="shared" ca="1" si="85"/>
        <v>-889.24716057372621</v>
      </c>
      <c r="K383" s="64">
        <f t="shared" ca="1" si="85"/>
        <v>226.79075174645195</v>
      </c>
      <c r="L383" s="64">
        <f t="shared" ca="1" si="85"/>
        <v>-134.63564900642419</v>
      </c>
      <c r="M383" s="64">
        <f t="shared" ca="1" si="85"/>
        <v>1029.2191246817495</v>
      </c>
      <c r="N383" s="64">
        <f t="shared" ca="1" si="85"/>
        <v>1092.5249974496785</v>
      </c>
      <c r="O383" s="115">
        <f t="shared" ca="1" si="75"/>
        <v>2423.5818599837257</v>
      </c>
      <c r="AD383">
        <f t="shared" ca="1" si="79"/>
        <v>732000</v>
      </c>
      <c r="AE383">
        <f t="shared" ca="1" si="80"/>
        <v>734000</v>
      </c>
      <c r="AF383">
        <f t="shared" ca="1" si="81"/>
        <v>1000</v>
      </c>
      <c r="AG383">
        <f t="shared" ca="1" si="82"/>
        <v>1000</v>
      </c>
    </row>
    <row r="384" spans="1:33" hidden="1" x14ac:dyDescent="0.25">
      <c r="A384" s="62">
        <f t="shared" si="76"/>
        <v>383</v>
      </c>
      <c r="B384" s="63">
        <f t="shared" ca="1" si="77"/>
        <v>0.1213716345446017</v>
      </c>
      <c r="C384" s="123">
        <f t="shared" ca="1" si="77"/>
        <v>1557.7045322132597</v>
      </c>
      <c r="D384" s="99">
        <f t="shared" ca="1" si="78"/>
        <v>7300.9394777562657</v>
      </c>
      <c r="E384" s="64">
        <f t="shared" ca="1" si="77"/>
        <v>1658.2896224901554</v>
      </c>
      <c r="F384" s="64">
        <f t="shared" ca="1" si="85"/>
        <v>1124.7665070300784</v>
      </c>
      <c r="G384" s="64">
        <f t="shared" ca="1" si="85"/>
        <v>670.90647214522676</v>
      </c>
      <c r="H384" s="64">
        <f t="shared" ca="1" si="85"/>
        <v>-354.86276933167778</v>
      </c>
      <c r="I384" s="64">
        <f t="shared" ca="1" si="85"/>
        <v>1602.1385227666649</v>
      </c>
      <c r="J384" s="64">
        <f t="shared" ca="1" si="85"/>
        <v>40.387846187154992</v>
      </c>
      <c r="K384" s="64">
        <f t="shared" ca="1" si="85"/>
        <v>813.00099998904</v>
      </c>
      <c r="L384" s="64">
        <f t="shared" ca="1" si="85"/>
        <v>990.00515743140477</v>
      </c>
      <c r="M384" s="64">
        <f t="shared" ca="1" si="85"/>
        <v>-864.6708182865782</v>
      </c>
      <c r="N384" s="64">
        <f t="shared" ca="1" si="85"/>
        <v>289.63907606526283</v>
      </c>
      <c r="O384" s="115">
        <f t="shared" ca="1" si="75"/>
        <v>5969.6006164867322</v>
      </c>
      <c r="AD384">
        <f t="shared" ca="1" si="79"/>
        <v>734000</v>
      </c>
      <c r="AE384">
        <f t="shared" ca="1" si="80"/>
        <v>736000</v>
      </c>
      <c r="AF384">
        <f t="shared" ca="1" si="81"/>
        <v>1000</v>
      </c>
      <c r="AG384">
        <f t="shared" ca="1" si="82"/>
        <v>1000</v>
      </c>
    </row>
    <row r="385" spans="1:33" hidden="1" x14ac:dyDescent="0.25">
      <c r="A385" s="62">
        <f t="shared" si="76"/>
        <v>384</v>
      </c>
      <c r="B385" s="63">
        <f t="shared" ca="1" si="77"/>
        <v>0.15186970864060453</v>
      </c>
      <c r="C385" s="123">
        <f t="shared" ca="1" si="77"/>
        <v>-826.70114411752979</v>
      </c>
      <c r="D385" s="99">
        <f t="shared" ca="1" si="78"/>
        <v>16529.372990284501</v>
      </c>
      <c r="E385" s="64">
        <f t="shared" ca="1" si="77"/>
        <v>383.57055978472499</v>
      </c>
      <c r="F385" s="64">
        <f t="shared" ca="1" si="85"/>
        <v>51.140085100484235</v>
      </c>
      <c r="G385" s="64">
        <f t="shared" ca="1" si="85"/>
        <v>-28.280125058191967</v>
      </c>
      <c r="H385" s="64">
        <f t="shared" ca="1" si="85"/>
        <v>1991.0956185723435</v>
      </c>
      <c r="I385" s="64">
        <f t="shared" ca="1" si="85"/>
        <v>251.92404510370969</v>
      </c>
      <c r="J385" s="64">
        <f t="shared" ca="1" si="85"/>
        <v>-597.14677519481586</v>
      </c>
      <c r="K385" s="64">
        <f t="shared" ca="1" si="85"/>
        <v>-140.62014741271707</v>
      </c>
      <c r="L385" s="64">
        <f t="shared" ca="1" si="85"/>
        <v>-50.38343424919475</v>
      </c>
      <c r="M385" s="64">
        <f t="shared" ca="1" si="85"/>
        <v>-5.6544513300281487</v>
      </c>
      <c r="N385" s="64">
        <f t="shared" ca="1" si="85"/>
        <v>1204.706258998023</v>
      </c>
      <c r="O385" s="115">
        <f t="shared" ca="1" si="75"/>
        <v>3060.3516343143378</v>
      </c>
      <c r="AD385">
        <f t="shared" ca="1" si="79"/>
        <v>736000</v>
      </c>
      <c r="AE385">
        <f t="shared" ca="1" si="80"/>
        <v>738000</v>
      </c>
      <c r="AF385">
        <f t="shared" ca="1" si="81"/>
        <v>1000</v>
      </c>
      <c r="AG385">
        <f t="shared" ca="1" si="82"/>
        <v>1000</v>
      </c>
    </row>
    <row r="386" spans="1:33" hidden="1" x14ac:dyDescent="0.25">
      <c r="A386" s="62">
        <f t="shared" si="76"/>
        <v>385</v>
      </c>
      <c r="B386" s="63">
        <f t="shared" ca="1" si="77"/>
        <v>0.19031447449344904</v>
      </c>
      <c r="C386" s="123">
        <f t="shared" ca="1" si="77"/>
        <v>-189.08332899206584</v>
      </c>
      <c r="D386" s="99">
        <f t="shared" ca="1" si="78"/>
        <v>11976.295500017828</v>
      </c>
      <c r="E386" s="64">
        <f t="shared" ref="E386:N414" ca="1" si="86">E$1*($U$1+($W$1-$U$1)*RAND())</f>
        <v>774.46649038860892</v>
      </c>
      <c r="F386" s="64">
        <f t="shared" ca="1" si="86"/>
        <v>1500.5840325210304</v>
      </c>
      <c r="G386" s="64">
        <f t="shared" ca="1" si="86"/>
        <v>-600.84842191778375</v>
      </c>
      <c r="H386" s="64">
        <f t="shared" ca="1" si="86"/>
        <v>1845.5537581704414</v>
      </c>
      <c r="I386" s="64">
        <f t="shared" ca="1" si="86"/>
        <v>913.5712826709547</v>
      </c>
      <c r="J386" s="64">
        <f t="shared" ca="1" si="86"/>
        <v>991.06262944091918</v>
      </c>
      <c r="K386" s="64">
        <f t="shared" ca="1" si="86"/>
        <v>1188.7952958240908</v>
      </c>
      <c r="L386" s="64">
        <f t="shared" ca="1" si="86"/>
        <v>-712.48192941876368</v>
      </c>
      <c r="M386" s="64">
        <f t="shared" ca="1" si="86"/>
        <v>675.00455647588217</v>
      </c>
      <c r="N386" s="64">
        <f t="shared" ca="1" si="86"/>
        <v>1616.712194877947</v>
      </c>
      <c r="O386" s="115">
        <f t="shared" ref="O386:O449" ca="1" si="87">SUM(E386:N386)</f>
        <v>8192.4198890333282</v>
      </c>
      <c r="AD386">
        <f t="shared" ca="1" si="79"/>
        <v>738000</v>
      </c>
      <c r="AE386">
        <f t="shared" ca="1" si="80"/>
        <v>740000</v>
      </c>
      <c r="AF386">
        <f t="shared" ca="1" si="81"/>
        <v>1000</v>
      </c>
      <c r="AG386">
        <f t="shared" ca="1" si="82"/>
        <v>1000</v>
      </c>
    </row>
    <row r="387" spans="1:33" hidden="1" x14ac:dyDescent="0.25">
      <c r="A387" s="62">
        <f t="shared" ref="A387:A450" si="88">1+A386</f>
        <v>386</v>
      </c>
      <c r="B387" s="63">
        <f t="shared" ref="B387:E450" ca="1" si="89">B$1*($U$1+($W$1-$U$1)*RAND())</f>
        <v>-3.9316152883080088E-2</v>
      </c>
      <c r="C387" s="123">
        <f t="shared" ca="1" si="89"/>
        <v>811.28662485582754</v>
      </c>
      <c r="D387" s="99">
        <f t="shared" ca="1" si="78"/>
        <v>-9585.353280311585</v>
      </c>
      <c r="E387" s="64">
        <f t="shared" ca="1" si="89"/>
        <v>-420.57546325009963</v>
      </c>
      <c r="F387" s="64">
        <f t="shared" ca="1" si="86"/>
        <v>879.20167902519972</v>
      </c>
      <c r="G387" s="64">
        <f t="shared" ca="1" si="86"/>
        <v>-47.427603632935607</v>
      </c>
      <c r="H387" s="64">
        <f t="shared" ca="1" si="86"/>
        <v>1061.4306327605959</v>
      </c>
      <c r="I387" s="64">
        <f t="shared" ca="1" si="86"/>
        <v>-72.599969640367306</v>
      </c>
      <c r="J387" s="64">
        <f t="shared" ca="1" si="86"/>
        <v>-504.17490859026003</v>
      </c>
      <c r="K387" s="64">
        <f t="shared" ca="1" si="86"/>
        <v>17.529939112587712</v>
      </c>
      <c r="L387" s="64">
        <f t="shared" ca="1" si="86"/>
        <v>751.05633397788108</v>
      </c>
      <c r="M387" s="64">
        <f t="shared" ca="1" si="86"/>
        <v>-4.1344548974112101</v>
      </c>
      <c r="N387" s="64">
        <f t="shared" ca="1" si="86"/>
        <v>727.37300507883356</v>
      </c>
      <c r="O387" s="115">
        <f t="shared" ca="1" si="87"/>
        <v>2387.6791899440245</v>
      </c>
      <c r="AD387">
        <f t="shared" ca="1" si="79"/>
        <v>740000</v>
      </c>
      <c r="AE387">
        <f t="shared" ca="1" si="80"/>
        <v>742000</v>
      </c>
      <c r="AF387">
        <f t="shared" ca="1" si="81"/>
        <v>1000</v>
      </c>
      <c r="AG387">
        <f t="shared" ca="1" si="82"/>
        <v>1000</v>
      </c>
    </row>
    <row r="388" spans="1:33" hidden="1" x14ac:dyDescent="0.25">
      <c r="A388" s="62">
        <f t="shared" si="88"/>
        <v>387</v>
      </c>
      <c r="B388" s="63">
        <f t="shared" ca="1" si="89"/>
        <v>5.7378325637607835E-2</v>
      </c>
      <c r="C388" s="123">
        <f t="shared" ca="1" si="89"/>
        <v>1243.9536023407447</v>
      </c>
      <c r="D388" s="99">
        <f t="shared" ca="1" si="78"/>
        <v>18475.886055738531</v>
      </c>
      <c r="E388" s="64">
        <f t="shared" ca="1" si="89"/>
        <v>388.27217749767414</v>
      </c>
      <c r="F388" s="64">
        <f t="shared" ca="1" si="86"/>
        <v>-186.60561721888595</v>
      </c>
      <c r="G388" s="64">
        <f t="shared" ca="1" si="86"/>
        <v>15.835133846516246</v>
      </c>
      <c r="H388" s="64">
        <f t="shared" ca="1" si="86"/>
        <v>-609.39818588898731</v>
      </c>
      <c r="I388" s="64">
        <f t="shared" ca="1" si="86"/>
        <v>-908.4985136266788</v>
      </c>
      <c r="J388" s="64">
        <f t="shared" ca="1" si="86"/>
        <v>-944.78278935120636</v>
      </c>
      <c r="K388" s="64">
        <f t="shared" ca="1" si="86"/>
        <v>-756.42320268377716</v>
      </c>
      <c r="L388" s="64">
        <f t="shared" ca="1" si="86"/>
        <v>1942.6063450778333</v>
      </c>
      <c r="M388" s="64">
        <f t="shared" ca="1" si="86"/>
        <v>823.37877809401164</v>
      </c>
      <c r="N388" s="64">
        <f t="shared" ca="1" si="86"/>
        <v>-316.49522823789857</v>
      </c>
      <c r="O388" s="115">
        <f t="shared" ca="1" si="87"/>
        <v>-552.11110249139881</v>
      </c>
      <c r="AD388">
        <f t="shared" ca="1" si="79"/>
        <v>742000</v>
      </c>
      <c r="AE388">
        <f t="shared" ca="1" si="80"/>
        <v>744000</v>
      </c>
      <c r="AF388">
        <f t="shared" ca="1" si="81"/>
        <v>1000</v>
      </c>
      <c r="AG388">
        <f t="shared" ca="1" si="82"/>
        <v>1000</v>
      </c>
    </row>
    <row r="389" spans="1:33" hidden="1" x14ac:dyDescent="0.25">
      <c r="A389" s="62">
        <f t="shared" si="88"/>
        <v>388</v>
      </c>
      <c r="B389" s="63">
        <f t="shared" ca="1" si="89"/>
        <v>-3.5018227897418389E-2</v>
      </c>
      <c r="C389" s="123">
        <f t="shared" ca="1" si="89"/>
        <v>1720.5334725937901</v>
      </c>
      <c r="D389" s="99">
        <f t="shared" ca="1" si="78"/>
        <v>-220.51986000097418</v>
      </c>
      <c r="E389" s="64">
        <f t="shared" ca="1" si="89"/>
        <v>-516.48547617169993</v>
      </c>
      <c r="F389" s="64">
        <f t="shared" ca="1" si="86"/>
        <v>107.14551967795971</v>
      </c>
      <c r="G389" s="64">
        <f t="shared" ca="1" si="86"/>
        <v>1844.8569243198663</v>
      </c>
      <c r="H389" s="64">
        <f t="shared" ca="1" si="86"/>
        <v>893.98937135250992</v>
      </c>
      <c r="I389" s="64">
        <f t="shared" ca="1" si="86"/>
        <v>1953.4648482983971</v>
      </c>
      <c r="J389" s="64">
        <f t="shared" ca="1" si="86"/>
        <v>601.80263167676389</v>
      </c>
      <c r="K389" s="64">
        <f t="shared" ca="1" si="86"/>
        <v>45.98549181942996</v>
      </c>
      <c r="L389" s="64">
        <f t="shared" ca="1" si="86"/>
        <v>720.14476868498491</v>
      </c>
      <c r="M389" s="64">
        <f t="shared" ca="1" si="86"/>
        <v>-699.7563311924747</v>
      </c>
      <c r="N389" s="64">
        <f t="shared" ca="1" si="86"/>
        <v>1762.8502536910194</v>
      </c>
      <c r="O389" s="115">
        <f t="shared" ca="1" si="87"/>
        <v>6713.9980021567553</v>
      </c>
      <c r="AD389">
        <f t="shared" ca="1" si="79"/>
        <v>744000</v>
      </c>
      <c r="AE389">
        <f t="shared" ca="1" si="80"/>
        <v>746000</v>
      </c>
      <c r="AF389">
        <f t="shared" ca="1" si="81"/>
        <v>1000</v>
      </c>
      <c r="AG389">
        <f t="shared" ca="1" si="82"/>
        <v>1000</v>
      </c>
    </row>
    <row r="390" spans="1:33" hidden="1" x14ac:dyDescent="0.25">
      <c r="A390" s="62">
        <f t="shared" si="88"/>
        <v>389</v>
      </c>
      <c r="B390" s="63">
        <f t="shared" ca="1" si="89"/>
        <v>-9.7999774027275721E-2</v>
      </c>
      <c r="C390" s="123">
        <f t="shared" ca="1" si="89"/>
        <v>458.87280583936206</v>
      </c>
      <c r="D390" s="99">
        <f t="shared" ca="1" si="78"/>
        <v>10916.937943733115</v>
      </c>
      <c r="E390" s="64">
        <f t="shared" ca="1" si="89"/>
        <v>-569.19117928295941</v>
      </c>
      <c r="F390" s="64">
        <f t="shared" ca="1" si="86"/>
        <v>1460.3223820303651</v>
      </c>
      <c r="G390" s="64">
        <f t="shared" ca="1" si="86"/>
        <v>1937.1016136200517</v>
      </c>
      <c r="H390" s="64">
        <f t="shared" ca="1" si="86"/>
        <v>-627.89524710508545</v>
      </c>
      <c r="I390" s="64">
        <f t="shared" ca="1" si="86"/>
        <v>305.463696763906</v>
      </c>
      <c r="J390" s="64">
        <f t="shared" ca="1" si="86"/>
        <v>1093.4487106905735</v>
      </c>
      <c r="K390" s="64">
        <f t="shared" ca="1" si="86"/>
        <v>-576.41866185960794</v>
      </c>
      <c r="L390" s="64">
        <f t="shared" ca="1" si="86"/>
        <v>-887.05896587448206</v>
      </c>
      <c r="M390" s="64">
        <f t="shared" ca="1" si="86"/>
        <v>222.39921686416088</v>
      </c>
      <c r="N390" s="64">
        <f t="shared" ca="1" si="86"/>
        <v>808.22130175472603</v>
      </c>
      <c r="O390" s="115">
        <f t="shared" ca="1" si="87"/>
        <v>3166.392867601649</v>
      </c>
      <c r="AD390">
        <f t="shared" ca="1" si="79"/>
        <v>746000</v>
      </c>
      <c r="AE390">
        <f t="shared" ca="1" si="80"/>
        <v>748000</v>
      </c>
      <c r="AF390">
        <f t="shared" ca="1" si="81"/>
        <v>1000</v>
      </c>
      <c r="AG390">
        <f t="shared" ca="1" si="82"/>
        <v>1000</v>
      </c>
    </row>
    <row r="391" spans="1:33" hidden="1" x14ac:dyDescent="0.25">
      <c r="A391" s="62">
        <f t="shared" si="88"/>
        <v>390</v>
      </c>
      <c r="B391" s="63">
        <f t="shared" ca="1" si="89"/>
        <v>0.17697541281361881</v>
      </c>
      <c r="C391" s="123">
        <f t="shared" ca="1" si="89"/>
        <v>755.56683809338472</v>
      </c>
      <c r="D391" s="99">
        <f t="shared" ca="1" si="78"/>
        <v>17702.019562154859</v>
      </c>
      <c r="E391" s="64">
        <f t="shared" ca="1" si="89"/>
        <v>534.84020996904246</v>
      </c>
      <c r="F391" s="64">
        <f t="shared" ca="1" si="86"/>
        <v>-131.24137197682836</v>
      </c>
      <c r="G391" s="64">
        <f t="shared" ca="1" si="86"/>
        <v>1004.2588114554901</v>
      </c>
      <c r="H391" s="64">
        <f t="shared" ca="1" si="86"/>
        <v>-515.006124194839</v>
      </c>
      <c r="I391" s="64">
        <f t="shared" ca="1" si="86"/>
        <v>721.26082617745885</v>
      </c>
      <c r="J391" s="64">
        <f t="shared" ca="1" si="86"/>
        <v>1348.3517407864551</v>
      </c>
      <c r="K391" s="64">
        <f t="shared" ca="1" si="86"/>
        <v>1745.0962174558301</v>
      </c>
      <c r="L391" s="64">
        <f t="shared" ca="1" si="86"/>
        <v>372.0589905867991</v>
      </c>
      <c r="M391" s="64">
        <f t="shared" ca="1" si="86"/>
        <v>1695.9646246447526</v>
      </c>
      <c r="N391" s="64">
        <f t="shared" ca="1" si="86"/>
        <v>122.99531425557953</v>
      </c>
      <c r="O391" s="115">
        <f t="shared" ca="1" si="87"/>
        <v>6898.5792391597406</v>
      </c>
      <c r="AD391">
        <f t="shared" ca="1" si="79"/>
        <v>748000</v>
      </c>
      <c r="AE391">
        <f t="shared" ca="1" si="80"/>
        <v>750000</v>
      </c>
      <c r="AF391">
        <f t="shared" ca="1" si="81"/>
        <v>1000</v>
      </c>
      <c r="AG391">
        <f t="shared" ca="1" si="82"/>
        <v>1000</v>
      </c>
    </row>
    <row r="392" spans="1:33" hidden="1" x14ac:dyDescent="0.25">
      <c r="A392" s="62">
        <f t="shared" si="88"/>
        <v>391</v>
      </c>
      <c r="B392" s="63">
        <f t="shared" ca="1" si="89"/>
        <v>0.10170996463582083</v>
      </c>
      <c r="C392" s="123">
        <f t="shared" ca="1" si="89"/>
        <v>628.55450320305647</v>
      </c>
      <c r="D392" s="99">
        <f t="shared" ca="1" si="78"/>
        <v>1130.5120907415283</v>
      </c>
      <c r="E392" s="64">
        <f t="shared" ca="1" si="89"/>
        <v>1898.9582826180865</v>
      </c>
      <c r="F392" s="64">
        <f t="shared" ca="1" si="86"/>
        <v>-102.73042952983369</v>
      </c>
      <c r="G392" s="64">
        <f t="shared" ca="1" si="86"/>
        <v>1270.1508115465854</v>
      </c>
      <c r="H392" s="64">
        <f t="shared" ca="1" si="86"/>
        <v>-631.73759549280351</v>
      </c>
      <c r="I392" s="64">
        <f t="shared" ca="1" si="86"/>
        <v>-244.96375874359197</v>
      </c>
      <c r="J392" s="64">
        <f t="shared" ca="1" si="86"/>
        <v>560.48384274838747</v>
      </c>
      <c r="K392" s="64">
        <f t="shared" ca="1" si="86"/>
        <v>-491.66266183689265</v>
      </c>
      <c r="L392" s="64">
        <f t="shared" ca="1" si="86"/>
        <v>-297.98836971641538</v>
      </c>
      <c r="M392" s="64">
        <f t="shared" ca="1" si="86"/>
        <v>1538.8983241863677</v>
      </c>
      <c r="N392" s="64">
        <f t="shared" ca="1" si="86"/>
        <v>827.54208160699113</v>
      </c>
      <c r="O392" s="115">
        <f t="shared" ca="1" si="87"/>
        <v>4326.9505273868808</v>
      </c>
      <c r="AD392">
        <f t="shared" ca="1" si="79"/>
        <v>750000</v>
      </c>
      <c r="AE392">
        <f t="shared" ca="1" si="80"/>
        <v>752000</v>
      </c>
      <c r="AF392">
        <f t="shared" ca="1" si="81"/>
        <v>1000</v>
      </c>
      <c r="AG392">
        <f t="shared" ca="1" si="82"/>
        <v>1000</v>
      </c>
    </row>
    <row r="393" spans="1:33" hidden="1" x14ac:dyDescent="0.25">
      <c r="A393" s="62">
        <f t="shared" si="88"/>
        <v>392</v>
      </c>
      <c r="B393" s="63">
        <f t="shared" ca="1" si="89"/>
        <v>3.7903158213049293E-2</v>
      </c>
      <c r="C393" s="123">
        <f t="shared" ca="1" si="89"/>
        <v>-758.96700622942524</v>
      </c>
      <c r="D393" s="99">
        <f t="shared" ref="D393:D457" ca="1" si="90">D$1*($U$1+($W$1-$U$1)*RAND())</f>
        <v>16308.796155281589</v>
      </c>
      <c r="E393" s="64">
        <f t="shared" ca="1" si="89"/>
        <v>-561.03709528429897</v>
      </c>
      <c r="F393" s="64">
        <f t="shared" ca="1" si="86"/>
        <v>-348.35970498035147</v>
      </c>
      <c r="G393" s="64">
        <f t="shared" ca="1" si="86"/>
        <v>899.0538086568481</v>
      </c>
      <c r="H393" s="64">
        <f t="shared" ca="1" si="86"/>
        <v>1075.3290549249828</v>
      </c>
      <c r="I393" s="64">
        <f t="shared" ca="1" si="86"/>
        <v>-553.53975389605057</v>
      </c>
      <c r="J393" s="64">
        <f t="shared" ca="1" si="86"/>
        <v>1947.0461736179843</v>
      </c>
      <c r="K393" s="64">
        <f t="shared" ca="1" si="86"/>
        <v>224.17402187575638</v>
      </c>
      <c r="L393" s="64">
        <f t="shared" ca="1" si="86"/>
        <v>1951.5010877407622</v>
      </c>
      <c r="M393" s="64">
        <f t="shared" ca="1" si="86"/>
        <v>-933.50835711931734</v>
      </c>
      <c r="N393" s="64">
        <f t="shared" ca="1" si="86"/>
        <v>769.48190792183425</v>
      </c>
      <c r="O393" s="115">
        <f t="shared" ca="1" si="87"/>
        <v>4470.1411434581496</v>
      </c>
      <c r="AD393">
        <f t="shared" ca="1" si="79"/>
        <v>752000</v>
      </c>
      <c r="AE393">
        <f t="shared" ca="1" si="80"/>
        <v>754000</v>
      </c>
      <c r="AF393">
        <f t="shared" ca="1" si="81"/>
        <v>1000</v>
      </c>
      <c r="AG393">
        <f t="shared" ca="1" si="82"/>
        <v>1000</v>
      </c>
    </row>
    <row r="394" spans="1:33" hidden="1" x14ac:dyDescent="0.25">
      <c r="A394" s="62">
        <f t="shared" si="88"/>
        <v>393</v>
      </c>
      <c r="B394" s="63">
        <f t="shared" ca="1" si="89"/>
        <v>-9.3872336580128557E-2</v>
      </c>
      <c r="C394" s="123">
        <f t="shared" ca="1" si="89"/>
        <v>1029.4623782517783</v>
      </c>
      <c r="D394" s="99">
        <f t="shared" ca="1" si="90"/>
        <v>-2633.570719288969</v>
      </c>
      <c r="E394" s="64">
        <f t="shared" ca="1" si="89"/>
        <v>315.51062991661718</v>
      </c>
      <c r="F394" s="64">
        <f t="shared" ca="1" si="86"/>
        <v>-150.93897888411854</v>
      </c>
      <c r="G394" s="64">
        <f t="shared" ca="1" si="86"/>
        <v>-812.82784107263694</v>
      </c>
      <c r="H394" s="64">
        <f t="shared" ca="1" si="86"/>
        <v>-11.444146590290917</v>
      </c>
      <c r="I394" s="64">
        <f t="shared" ca="1" si="86"/>
        <v>-289.51891844685969</v>
      </c>
      <c r="J394" s="64">
        <f t="shared" ca="1" si="86"/>
        <v>125.73039720723197</v>
      </c>
      <c r="K394" s="64">
        <f t="shared" ca="1" si="86"/>
        <v>1943.9039053365573</v>
      </c>
      <c r="L394" s="64">
        <f t="shared" ca="1" si="86"/>
        <v>-549.07815812797094</v>
      </c>
      <c r="M394" s="64">
        <f t="shared" ca="1" si="86"/>
        <v>-400.80364082401428</v>
      </c>
      <c r="N394" s="64">
        <f t="shared" ca="1" si="86"/>
        <v>-976.94658775985044</v>
      </c>
      <c r="O394" s="115">
        <f t="shared" ca="1" si="87"/>
        <v>-806.41333924533546</v>
      </c>
      <c r="AD394">
        <f t="shared" ca="1" si="79"/>
        <v>754000</v>
      </c>
      <c r="AE394">
        <f t="shared" ca="1" si="80"/>
        <v>756000</v>
      </c>
      <c r="AF394">
        <f t="shared" ca="1" si="81"/>
        <v>1000</v>
      </c>
      <c r="AG394">
        <f t="shared" ca="1" si="82"/>
        <v>1000</v>
      </c>
    </row>
    <row r="395" spans="1:33" hidden="1" x14ac:dyDescent="0.25">
      <c r="A395" s="62">
        <f t="shared" si="88"/>
        <v>394</v>
      </c>
      <c r="B395" s="63">
        <f t="shared" ca="1" si="89"/>
        <v>-1.4013574691915442E-2</v>
      </c>
      <c r="C395" s="123">
        <f t="shared" ca="1" si="89"/>
        <v>1976.9149492401975</v>
      </c>
      <c r="D395" s="99">
        <f t="shared" ca="1" si="90"/>
        <v>-136.26425152853255</v>
      </c>
      <c r="E395" s="64">
        <f t="shared" ca="1" si="89"/>
        <v>-251.27708648558857</v>
      </c>
      <c r="F395" s="64">
        <f t="shared" ca="1" si="86"/>
        <v>-924.25879316582484</v>
      </c>
      <c r="G395" s="64">
        <f t="shared" ca="1" si="86"/>
        <v>1944.1834153571349</v>
      </c>
      <c r="H395" s="64">
        <f t="shared" ca="1" si="86"/>
        <v>1049.6742221733077</v>
      </c>
      <c r="I395" s="64">
        <f t="shared" ca="1" si="86"/>
        <v>1812.2982877987106</v>
      </c>
      <c r="J395" s="64">
        <f t="shared" ca="1" si="86"/>
        <v>-617.3568530866753</v>
      </c>
      <c r="K395" s="64">
        <f t="shared" ca="1" si="86"/>
        <v>-692.02545705997409</v>
      </c>
      <c r="L395" s="64">
        <f t="shared" ca="1" si="86"/>
        <v>-280.70836653279139</v>
      </c>
      <c r="M395" s="64">
        <f t="shared" ca="1" si="86"/>
        <v>-260.14368575263057</v>
      </c>
      <c r="N395" s="64">
        <f t="shared" ca="1" si="86"/>
        <v>1369.1305708297903</v>
      </c>
      <c r="O395" s="115">
        <f t="shared" ca="1" si="87"/>
        <v>3149.5162540754591</v>
      </c>
      <c r="AD395">
        <f t="shared" ca="1" si="79"/>
        <v>756000</v>
      </c>
      <c r="AE395">
        <f t="shared" ca="1" si="80"/>
        <v>758000</v>
      </c>
      <c r="AF395">
        <f t="shared" ca="1" si="81"/>
        <v>1000</v>
      </c>
      <c r="AG395">
        <f t="shared" ca="1" si="82"/>
        <v>1000</v>
      </c>
    </row>
    <row r="396" spans="1:33" hidden="1" x14ac:dyDescent="0.25">
      <c r="A396" s="62">
        <f t="shared" si="88"/>
        <v>395</v>
      </c>
      <c r="B396" s="63">
        <f t="shared" ca="1" si="89"/>
        <v>4.1084704790847387E-2</v>
      </c>
      <c r="C396" s="123">
        <f t="shared" ca="1" si="89"/>
        <v>1375.64525444275</v>
      </c>
      <c r="D396" s="99">
        <f t="shared" ca="1" si="90"/>
        <v>13656.240778102221</v>
      </c>
      <c r="E396" s="64">
        <f t="shared" ca="1" si="89"/>
        <v>-368.75252687668046</v>
      </c>
      <c r="F396" s="64">
        <f t="shared" ca="1" si="86"/>
        <v>-622.20759322538413</v>
      </c>
      <c r="G396" s="64">
        <f t="shared" ca="1" si="86"/>
        <v>-725.19160336302855</v>
      </c>
      <c r="H396" s="64">
        <f t="shared" ca="1" si="86"/>
        <v>744.77410426810604</v>
      </c>
      <c r="I396" s="64">
        <f t="shared" ca="1" si="86"/>
        <v>-186.66733645849669</v>
      </c>
      <c r="J396" s="64">
        <f t="shared" ca="1" si="86"/>
        <v>-627.4791865017379</v>
      </c>
      <c r="K396" s="64">
        <f t="shared" ca="1" si="86"/>
        <v>-799.23525052216735</v>
      </c>
      <c r="L396" s="64">
        <f t="shared" ca="1" si="86"/>
        <v>1659.8774085970388</v>
      </c>
      <c r="M396" s="64">
        <f t="shared" ca="1" si="86"/>
        <v>227.87243177058255</v>
      </c>
      <c r="N396" s="64">
        <f t="shared" ca="1" si="86"/>
        <v>-839.8768241556977</v>
      </c>
      <c r="O396" s="115">
        <f t="shared" ca="1" si="87"/>
        <v>-1536.8863764674657</v>
      </c>
      <c r="AD396">
        <f t="shared" ca="1" si="79"/>
        <v>758000</v>
      </c>
      <c r="AE396">
        <f t="shared" ca="1" si="80"/>
        <v>760000</v>
      </c>
      <c r="AF396">
        <f t="shared" ca="1" si="81"/>
        <v>1000</v>
      </c>
      <c r="AG396">
        <f t="shared" ca="1" si="82"/>
        <v>1000</v>
      </c>
    </row>
    <row r="397" spans="1:33" hidden="1" x14ac:dyDescent="0.25">
      <c r="A397" s="62">
        <f t="shared" si="88"/>
        <v>396</v>
      </c>
      <c r="B397" s="63">
        <f t="shared" ca="1" si="89"/>
        <v>5.9106883499776997E-2</v>
      </c>
      <c r="C397" s="123">
        <f t="shared" ca="1" si="89"/>
        <v>1913.0528007063772</v>
      </c>
      <c r="D397" s="99">
        <f t="shared" ca="1" si="90"/>
        <v>-9306.67938925208</v>
      </c>
      <c r="E397" s="64">
        <f t="shared" ca="1" si="89"/>
        <v>-414.20427993148309</v>
      </c>
      <c r="F397" s="64">
        <f t="shared" ca="1" si="86"/>
        <v>271.94766444307601</v>
      </c>
      <c r="G397" s="64">
        <f t="shared" ca="1" si="86"/>
        <v>1049.0426522489242</v>
      </c>
      <c r="H397" s="64">
        <f t="shared" ca="1" si="86"/>
        <v>-874.89891099067472</v>
      </c>
      <c r="I397" s="64">
        <f t="shared" ca="1" si="86"/>
        <v>-228.94806517933492</v>
      </c>
      <c r="J397" s="64">
        <f t="shared" ca="1" si="86"/>
        <v>573.87904980822134</v>
      </c>
      <c r="K397" s="64">
        <f t="shared" ca="1" si="86"/>
        <v>449.61583551059226</v>
      </c>
      <c r="L397" s="64">
        <f t="shared" ca="1" si="86"/>
        <v>-333.11658721205436</v>
      </c>
      <c r="M397" s="64">
        <f t="shared" ca="1" si="86"/>
        <v>924.89159722584873</v>
      </c>
      <c r="N397" s="64">
        <f t="shared" ca="1" si="86"/>
        <v>1733.1394620212907</v>
      </c>
      <c r="O397" s="115">
        <f t="shared" ca="1" si="87"/>
        <v>3151.3484179444063</v>
      </c>
      <c r="AD397">
        <f t="shared" ca="1" si="79"/>
        <v>760000</v>
      </c>
      <c r="AE397">
        <f t="shared" ca="1" si="80"/>
        <v>762000</v>
      </c>
      <c r="AF397">
        <f t="shared" ca="1" si="81"/>
        <v>1000</v>
      </c>
      <c r="AG397">
        <f t="shared" ca="1" si="82"/>
        <v>1000</v>
      </c>
    </row>
    <row r="398" spans="1:33" hidden="1" x14ac:dyDescent="0.25">
      <c r="A398" s="62">
        <f t="shared" si="88"/>
        <v>397</v>
      </c>
      <c r="B398" s="63">
        <f t="shared" ca="1" si="89"/>
        <v>4.6575187154108494E-2</v>
      </c>
      <c r="C398" s="123">
        <f t="shared" ca="1" si="89"/>
        <v>1975.5338815150174</v>
      </c>
      <c r="D398" s="99">
        <f t="shared" ca="1" si="90"/>
        <v>6434.2505290055142</v>
      </c>
      <c r="E398" s="64">
        <f t="shared" ca="1" si="89"/>
        <v>-81.902286286730657</v>
      </c>
      <c r="F398" s="64">
        <f t="shared" ca="1" si="86"/>
        <v>536.4868606232925</v>
      </c>
      <c r="G398" s="64">
        <f t="shared" ca="1" si="86"/>
        <v>-775.40726363408032</v>
      </c>
      <c r="H398" s="64">
        <f t="shared" ca="1" si="86"/>
        <v>-358.68269769405339</v>
      </c>
      <c r="I398" s="64">
        <f t="shared" ca="1" si="86"/>
        <v>1737.3555739231347</v>
      </c>
      <c r="J398" s="64">
        <f t="shared" ca="1" si="86"/>
        <v>53.285222790110943</v>
      </c>
      <c r="K398" s="64">
        <f t="shared" ca="1" si="86"/>
        <v>-244.88298738596995</v>
      </c>
      <c r="L398" s="64">
        <f t="shared" ca="1" si="86"/>
        <v>369.98179925288451</v>
      </c>
      <c r="M398" s="64">
        <f t="shared" ca="1" si="86"/>
        <v>1648.0448422754498</v>
      </c>
      <c r="N398" s="64">
        <f t="shared" ca="1" si="86"/>
        <v>1796.1812333729463</v>
      </c>
      <c r="O398" s="115">
        <f t="shared" ca="1" si="87"/>
        <v>4680.4602972369848</v>
      </c>
      <c r="AD398">
        <f t="shared" ca="1" si="79"/>
        <v>762000</v>
      </c>
      <c r="AE398">
        <f t="shared" ca="1" si="80"/>
        <v>764000</v>
      </c>
      <c r="AF398">
        <f t="shared" ca="1" si="81"/>
        <v>1000</v>
      </c>
      <c r="AG398">
        <f t="shared" ca="1" si="82"/>
        <v>1000</v>
      </c>
    </row>
    <row r="399" spans="1:33" hidden="1" x14ac:dyDescent="0.25">
      <c r="A399" s="62">
        <f t="shared" si="88"/>
        <v>398</v>
      </c>
      <c r="B399" s="63">
        <f t="shared" ca="1" si="89"/>
        <v>-6.1132950839336328E-2</v>
      </c>
      <c r="C399" s="123">
        <f t="shared" ca="1" si="89"/>
        <v>-134.01346497851921</v>
      </c>
      <c r="D399" s="99">
        <f t="shared" ca="1" si="90"/>
        <v>-2915.7141731999154</v>
      </c>
      <c r="E399" s="64">
        <f t="shared" ca="1" si="89"/>
        <v>-468.42051184767297</v>
      </c>
      <c r="F399" s="64">
        <f t="shared" ca="1" si="86"/>
        <v>1764.2366164026298</v>
      </c>
      <c r="G399" s="64">
        <f t="shared" ca="1" si="86"/>
        <v>597.89120288369827</v>
      </c>
      <c r="H399" s="64">
        <f t="shared" ca="1" si="86"/>
        <v>1076.6198462377563</v>
      </c>
      <c r="I399" s="64">
        <f t="shared" ca="1" si="86"/>
        <v>1633.0134746109534</v>
      </c>
      <c r="J399" s="64">
        <f t="shared" ca="1" si="86"/>
        <v>735.17148090460535</v>
      </c>
      <c r="K399" s="64">
        <f t="shared" ca="1" si="86"/>
        <v>218.25215175419035</v>
      </c>
      <c r="L399" s="64">
        <f t="shared" ca="1" si="86"/>
        <v>-775.28481269075519</v>
      </c>
      <c r="M399" s="64">
        <f t="shared" ca="1" si="86"/>
        <v>-339.40454893978233</v>
      </c>
      <c r="N399" s="64">
        <f t="shared" ca="1" si="86"/>
        <v>-253.11072641937866</v>
      </c>
      <c r="O399" s="115">
        <f t="shared" ca="1" si="87"/>
        <v>4188.9641728962433</v>
      </c>
      <c r="AD399">
        <f t="shared" ref="AD399:AD462" ca="1" si="91">AE398</f>
        <v>764000</v>
      </c>
      <c r="AE399">
        <f t="shared" ref="AE399:AE462" ca="1" si="92">AD399+$AB$8</f>
        <v>766000</v>
      </c>
      <c r="AF399">
        <f t="shared" ref="AF399:AF462" ca="1" si="93">COUNTIF($D$2:$D$1001,"&lt;"&amp;AE399)</f>
        <v>1000</v>
      </c>
      <c r="AG399">
        <f t="shared" ref="AG399:AG462" ca="1" si="94">COUNTIF($O$2:$O$1001,"&lt;"&amp;AE399)</f>
        <v>1000</v>
      </c>
    </row>
    <row r="400" spans="1:33" hidden="1" x14ac:dyDescent="0.25">
      <c r="A400" s="62">
        <f t="shared" si="88"/>
        <v>399</v>
      </c>
      <c r="B400" s="63">
        <f t="shared" ca="1" si="89"/>
        <v>7.6946922659120759E-2</v>
      </c>
      <c r="C400" s="123">
        <f t="shared" ca="1" si="89"/>
        <v>1019.5612658458192</v>
      </c>
      <c r="D400" s="99">
        <f t="shared" ca="1" si="90"/>
        <v>-8110.4277086732309</v>
      </c>
      <c r="E400" s="64">
        <f t="shared" ca="1" si="89"/>
        <v>157.00205628945167</v>
      </c>
      <c r="F400" s="64">
        <f t="shared" ca="1" si="86"/>
        <v>-446.06618762274093</v>
      </c>
      <c r="G400" s="64">
        <f t="shared" ca="1" si="86"/>
        <v>-610.36635147538766</v>
      </c>
      <c r="H400" s="64">
        <f t="shared" ca="1" si="86"/>
        <v>1837.8336171206431</v>
      </c>
      <c r="I400" s="64">
        <f t="shared" ca="1" si="86"/>
        <v>433.29161630631887</v>
      </c>
      <c r="J400" s="64">
        <f t="shared" ca="1" si="86"/>
        <v>519.52831725738747</v>
      </c>
      <c r="K400" s="64">
        <f t="shared" ca="1" si="86"/>
        <v>223.8590321033991</v>
      </c>
      <c r="L400" s="64">
        <f t="shared" ca="1" si="86"/>
        <v>-788.1718389882061</v>
      </c>
      <c r="M400" s="64">
        <f t="shared" ca="1" si="86"/>
        <v>-256.66788833402359</v>
      </c>
      <c r="N400" s="64">
        <f t="shared" ca="1" si="86"/>
        <v>1674.9188072259417</v>
      </c>
      <c r="O400" s="115">
        <f t="shared" ca="1" si="87"/>
        <v>2745.1611798827835</v>
      </c>
      <c r="AD400">
        <f t="shared" ca="1" si="91"/>
        <v>766000</v>
      </c>
      <c r="AE400">
        <f t="shared" ca="1" si="92"/>
        <v>768000</v>
      </c>
      <c r="AF400">
        <f t="shared" ca="1" si="93"/>
        <v>1000</v>
      </c>
      <c r="AG400">
        <f t="shared" ca="1" si="94"/>
        <v>1000</v>
      </c>
    </row>
    <row r="401" spans="1:33" hidden="1" x14ac:dyDescent="0.25">
      <c r="A401" s="62">
        <f t="shared" si="88"/>
        <v>400</v>
      </c>
      <c r="B401" s="63">
        <f t="shared" ca="1" si="89"/>
        <v>8.3507295278924421E-2</v>
      </c>
      <c r="C401" s="123">
        <f t="shared" ca="1" si="89"/>
        <v>-735.36348294278935</v>
      </c>
      <c r="D401" s="99">
        <f t="shared" ca="1" si="90"/>
        <v>-5114.5152791160481</v>
      </c>
      <c r="E401" s="64">
        <f t="shared" ca="1" si="89"/>
        <v>-896.33277357096563</v>
      </c>
      <c r="F401" s="64">
        <f t="shared" ca="1" si="86"/>
        <v>177.73691981706321</v>
      </c>
      <c r="G401" s="64">
        <f t="shared" ca="1" si="86"/>
        <v>648.81502441818225</v>
      </c>
      <c r="H401" s="64">
        <f t="shared" ca="1" si="86"/>
        <v>-683.05752638090314</v>
      </c>
      <c r="I401" s="64">
        <f t="shared" ca="1" si="86"/>
        <v>1911.2957957190149</v>
      </c>
      <c r="J401" s="64">
        <f t="shared" ca="1" si="86"/>
        <v>-954.16313380201234</v>
      </c>
      <c r="K401" s="64">
        <f t="shared" ca="1" si="86"/>
        <v>844.23843034039714</v>
      </c>
      <c r="L401" s="64">
        <f t="shared" ca="1" si="86"/>
        <v>1291.9149180094084</v>
      </c>
      <c r="M401" s="64">
        <f t="shared" ca="1" si="86"/>
        <v>1548.7919506414135</v>
      </c>
      <c r="N401" s="64">
        <f t="shared" ca="1" si="86"/>
        <v>-764.47480607947148</v>
      </c>
      <c r="O401" s="115">
        <f t="shared" ca="1" si="87"/>
        <v>3124.7647991121271</v>
      </c>
      <c r="AD401">
        <f t="shared" ca="1" si="91"/>
        <v>768000</v>
      </c>
      <c r="AE401">
        <f t="shared" ca="1" si="92"/>
        <v>770000</v>
      </c>
      <c r="AF401">
        <f t="shared" ca="1" si="93"/>
        <v>1000</v>
      </c>
      <c r="AG401">
        <f t="shared" ca="1" si="94"/>
        <v>1000</v>
      </c>
    </row>
    <row r="402" spans="1:33" hidden="1" x14ac:dyDescent="0.25">
      <c r="A402" s="62">
        <f t="shared" si="88"/>
        <v>401</v>
      </c>
      <c r="B402" s="63">
        <f t="shared" ca="1" si="89"/>
        <v>0.19329471567452003</v>
      </c>
      <c r="C402" s="123">
        <f t="shared" ca="1" si="89"/>
        <v>985.94186215226807</v>
      </c>
      <c r="D402" s="99">
        <f t="shared" ca="1" si="90"/>
        <v>-6344.8589233830317</v>
      </c>
      <c r="E402" s="64">
        <f t="shared" ca="1" si="89"/>
        <v>1455.9362984021423</v>
      </c>
      <c r="F402" s="64">
        <f t="shared" ca="1" si="86"/>
        <v>744.98774846217088</v>
      </c>
      <c r="G402" s="64">
        <f t="shared" ca="1" si="86"/>
        <v>925.89887588542535</v>
      </c>
      <c r="H402" s="64">
        <f t="shared" ca="1" si="86"/>
        <v>743.93711841378024</v>
      </c>
      <c r="I402" s="64">
        <f t="shared" ca="1" si="86"/>
        <v>601.51256745421324</v>
      </c>
      <c r="J402" s="64">
        <f t="shared" ca="1" si="86"/>
        <v>-658.81577930555216</v>
      </c>
      <c r="K402" s="64">
        <f t="shared" ca="1" si="86"/>
        <v>-214.01318681546877</v>
      </c>
      <c r="L402" s="64">
        <f t="shared" ca="1" si="86"/>
        <v>-449.89428783109508</v>
      </c>
      <c r="M402" s="64">
        <f t="shared" ca="1" si="86"/>
        <v>34.110616575770969</v>
      </c>
      <c r="N402" s="64">
        <f t="shared" ca="1" si="86"/>
        <v>1542.4182451009697</v>
      </c>
      <c r="O402" s="115">
        <f t="shared" ca="1" si="87"/>
        <v>4726.0782163423564</v>
      </c>
      <c r="AD402">
        <f t="shared" ca="1" si="91"/>
        <v>770000</v>
      </c>
      <c r="AE402">
        <f t="shared" ca="1" si="92"/>
        <v>772000</v>
      </c>
      <c r="AF402">
        <f t="shared" ca="1" si="93"/>
        <v>1000</v>
      </c>
      <c r="AG402">
        <f t="shared" ca="1" si="94"/>
        <v>1000</v>
      </c>
    </row>
    <row r="403" spans="1:33" hidden="1" x14ac:dyDescent="0.25">
      <c r="A403" s="62">
        <f t="shared" si="88"/>
        <v>402</v>
      </c>
      <c r="B403" s="63">
        <f t="shared" ca="1" si="89"/>
        <v>1.0888494677853022E-2</v>
      </c>
      <c r="C403" s="123">
        <f t="shared" ca="1" si="89"/>
        <v>526.26011409472119</v>
      </c>
      <c r="D403" s="99">
        <f t="shared" ca="1" si="90"/>
        <v>9159.0439186982403</v>
      </c>
      <c r="E403" s="64">
        <f t="shared" ca="1" si="89"/>
        <v>773.79076761909994</v>
      </c>
      <c r="F403" s="64">
        <f t="shared" ca="1" si="86"/>
        <v>1072.9067845664229</v>
      </c>
      <c r="G403" s="64">
        <f t="shared" ca="1" si="86"/>
        <v>1293.5369591260287</v>
      </c>
      <c r="H403" s="64">
        <f t="shared" ca="1" si="86"/>
        <v>1252.6010636846247</v>
      </c>
      <c r="I403" s="64">
        <f t="shared" ca="1" si="86"/>
        <v>756.51200830801986</v>
      </c>
      <c r="J403" s="64">
        <f t="shared" ca="1" si="86"/>
        <v>1782.9714063821687</v>
      </c>
      <c r="K403" s="64">
        <f t="shared" ca="1" si="86"/>
        <v>415.34409180454202</v>
      </c>
      <c r="L403" s="64">
        <f t="shared" ca="1" si="86"/>
        <v>1752.3910305633408</v>
      </c>
      <c r="M403" s="64">
        <f t="shared" ca="1" si="86"/>
        <v>410.74308108799306</v>
      </c>
      <c r="N403" s="64">
        <f t="shared" ca="1" si="86"/>
        <v>1250.3758874369239</v>
      </c>
      <c r="O403" s="115">
        <f t="shared" ca="1" si="87"/>
        <v>10761.173080579163</v>
      </c>
      <c r="AD403">
        <f t="shared" ca="1" si="91"/>
        <v>772000</v>
      </c>
      <c r="AE403">
        <f t="shared" ca="1" si="92"/>
        <v>774000</v>
      </c>
      <c r="AF403">
        <f t="shared" ca="1" si="93"/>
        <v>1000</v>
      </c>
      <c r="AG403">
        <f t="shared" ca="1" si="94"/>
        <v>1000</v>
      </c>
    </row>
    <row r="404" spans="1:33" hidden="1" x14ac:dyDescent="0.25">
      <c r="A404" s="62">
        <f t="shared" si="88"/>
        <v>403</v>
      </c>
      <c r="B404" s="63">
        <f t="shared" ca="1" si="89"/>
        <v>0.12327710127339311</v>
      </c>
      <c r="C404" s="123">
        <f t="shared" ca="1" si="89"/>
        <v>-809.66532415411746</v>
      </c>
      <c r="D404" s="99">
        <f t="shared" ca="1" si="90"/>
        <v>-0.67363745217402515</v>
      </c>
      <c r="E404" s="64">
        <f t="shared" ca="1" si="89"/>
        <v>1784.5006414995987</v>
      </c>
      <c r="F404" s="64">
        <f t="shared" ca="1" si="86"/>
        <v>-610.42741687501257</v>
      </c>
      <c r="G404" s="64">
        <f t="shared" ca="1" si="86"/>
        <v>418.16898046902281</v>
      </c>
      <c r="H404" s="64">
        <f t="shared" ca="1" si="86"/>
        <v>1989.964493795118</v>
      </c>
      <c r="I404" s="64">
        <f t="shared" ca="1" si="86"/>
        <v>-191.63769871527916</v>
      </c>
      <c r="J404" s="64">
        <f t="shared" ca="1" si="86"/>
        <v>228.29044430152254</v>
      </c>
      <c r="K404" s="64">
        <f t="shared" ca="1" si="86"/>
        <v>-23.576923556807849</v>
      </c>
      <c r="L404" s="64">
        <f t="shared" ca="1" si="86"/>
        <v>1928.8060969016126</v>
      </c>
      <c r="M404" s="64">
        <f t="shared" ca="1" si="86"/>
        <v>-661.69418704880616</v>
      </c>
      <c r="N404" s="64">
        <f t="shared" ca="1" si="86"/>
        <v>1410.1208393846059</v>
      </c>
      <c r="O404" s="115">
        <f t="shared" ca="1" si="87"/>
        <v>6272.5152701555744</v>
      </c>
      <c r="AD404">
        <f t="shared" ca="1" si="91"/>
        <v>774000</v>
      </c>
      <c r="AE404">
        <f t="shared" ca="1" si="92"/>
        <v>776000</v>
      </c>
      <c r="AF404">
        <f t="shared" ca="1" si="93"/>
        <v>1000</v>
      </c>
      <c r="AG404">
        <f t="shared" ca="1" si="94"/>
        <v>1000</v>
      </c>
    </row>
    <row r="405" spans="1:33" hidden="1" x14ac:dyDescent="0.25">
      <c r="A405" s="62">
        <f t="shared" si="88"/>
        <v>404</v>
      </c>
      <c r="B405" s="63">
        <f t="shared" ca="1" si="89"/>
        <v>-5.8885350765096468E-2</v>
      </c>
      <c r="C405" s="123">
        <f t="shared" ca="1" si="89"/>
        <v>-223.32567788081514</v>
      </c>
      <c r="D405" s="99">
        <f t="shared" ca="1" si="90"/>
        <v>-4294.4825267730994</v>
      </c>
      <c r="E405" s="64">
        <f t="shared" ca="1" si="89"/>
        <v>1721.4308667537855</v>
      </c>
      <c r="F405" s="64">
        <f t="shared" ca="1" si="86"/>
        <v>-462.97730296435788</v>
      </c>
      <c r="G405" s="64">
        <f t="shared" ca="1" si="86"/>
        <v>1256.2956205227256</v>
      </c>
      <c r="H405" s="64">
        <f t="shared" ca="1" si="86"/>
        <v>1688.7909683507326</v>
      </c>
      <c r="I405" s="64">
        <f t="shared" ca="1" si="86"/>
        <v>-89.295559134846684</v>
      </c>
      <c r="J405" s="64">
        <f t="shared" ca="1" si="86"/>
        <v>1027.693743247047</v>
      </c>
      <c r="K405" s="64">
        <f t="shared" ca="1" si="86"/>
        <v>1727.8876664958877</v>
      </c>
      <c r="L405" s="64">
        <f t="shared" ca="1" si="86"/>
        <v>376.29596549685897</v>
      </c>
      <c r="M405" s="64">
        <f t="shared" ca="1" si="86"/>
        <v>990.09919616712796</v>
      </c>
      <c r="N405" s="64">
        <f t="shared" ca="1" si="86"/>
        <v>1619.804618949828</v>
      </c>
      <c r="O405" s="115">
        <f t="shared" ca="1" si="87"/>
        <v>9856.0257838847883</v>
      </c>
      <c r="AD405">
        <f t="shared" ca="1" si="91"/>
        <v>776000</v>
      </c>
      <c r="AE405">
        <f t="shared" ca="1" si="92"/>
        <v>778000</v>
      </c>
      <c r="AF405">
        <f t="shared" ca="1" si="93"/>
        <v>1000</v>
      </c>
      <c r="AG405">
        <f t="shared" ca="1" si="94"/>
        <v>1000</v>
      </c>
    </row>
    <row r="406" spans="1:33" hidden="1" x14ac:dyDescent="0.25">
      <c r="A406" s="62">
        <f t="shared" si="88"/>
        <v>405</v>
      </c>
      <c r="B406" s="63">
        <f t="shared" ca="1" si="89"/>
        <v>-6.5820350733853825E-2</v>
      </c>
      <c r="C406" s="123">
        <f t="shared" ca="1" si="89"/>
        <v>387.64529394229305</v>
      </c>
      <c r="D406" s="99">
        <f t="shared" ca="1" si="90"/>
        <v>5305.0738545729728</v>
      </c>
      <c r="E406" s="64">
        <f t="shared" ca="1" si="89"/>
        <v>-417.62309021733864</v>
      </c>
      <c r="F406" s="64">
        <f t="shared" ca="1" si="86"/>
        <v>1853.1302185587792</v>
      </c>
      <c r="G406" s="64">
        <f t="shared" ca="1" si="86"/>
        <v>601.54810243392285</v>
      </c>
      <c r="H406" s="64">
        <f t="shared" ca="1" si="86"/>
        <v>-847.87417233673943</v>
      </c>
      <c r="I406" s="64">
        <f t="shared" ca="1" si="86"/>
        <v>1548.8913297298848</v>
      </c>
      <c r="J406" s="64">
        <f t="shared" ca="1" si="86"/>
        <v>1980.3183399068671</v>
      </c>
      <c r="K406" s="64">
        <f t="shared" ca="1" si="86"/>
        <v>1092.3775497345819</v>
      </c>
      <c r="L406" s="64">
        <f t="shared" ca="1" si="86"/>
        <v>-366.39230899772406</v>
      </c>
      <c r="M406" s="64">
        <f t="shared" ca="1" si="86"/>
        <v>-964.10358530933502</v>
      </c>
      <c r="N406" s="64">
        <f t="shared" ca="1" si="86"/>
        <v>-97.065594985946689</v>
      </c>
      <c r="O406" s="115">
        <f t="shared" ca="1" si="87"/>
        <v>4383.2067885169508</v>
      </c>
      <c r="AD406">
        <f t="shared" ca="1" si="91"/>
        <v>778000</v>
      </c>
      <c r="AE406">
        <f t="shared" ca="1" si="92"/>
        <v>780000</v>
      </c>
      <c r="AF406">
        <f t="shared" ca="1" si="93"/>
        <v>1000</v>
      </c>
      <c r="AG406">
        <f t="shared" ca="1" si="94"/>
        <v>1000</v>
      </c>
    </row>
    <row r="407" spans="1:33" hidden="1" x14ac:dyDescent="0.25">
      <c r="A407" s="62">
        <f t="shared" si="88"/>
        <v>406</v>
      </c>
      <c r="B407" s="63">
        <f t="shared" ca="1" si="89"/>
        <v>0.18809400160109299</v>
      </c>
      <c r="C407" s="123">
        <f t="shared" ca="1" si="89"/>
        <v>919.07251468798074</v>
      </c>
      <c r="D407" s="99">
        <f t="shared" ca="1" si="90"/>
        <v>-3562.0114052995309</v>
      </c>
      <c r="E407" s="64">
        <f t="shared" ca="1" si="89"/>
        <v>-109.52466766059362</v>
      </c>
      <c r="F407" s="64">
        <f t="shared" ca="1" si="86"/>
        <v>1604.2801511269026</v>
      </c>
      <c r="G407" s="64">
        <f t="shared" ca="1" si="86"/>
        <v>1213.7770063948369</v>
      </c>
      <c r="H407" s="64">
        <f t="shared" ca="1" si="86"/>
        <v>-197.18268771363358</v>
      </c>
      <c r="I407" s="64">
        <f t="shared" ca="1" si="86"/>
        <v>-680.32244481814564</v>
      </c>
      <c r="J407" s="64">
        <f t="shared" ca="1" si="86"/>
        <v>-162.83127652730724</v>
      </c>
      <c r="K407" s="64">
        <f t="shared" ca="1" si="86"/>
        <v>-906.16687473177024</v>
      </c>
      <c r="L407" s="64">
        <f t="shared" ca="1" si="86"/>
        <v>140.69093704857968</v>
      </c>
      <c r="M407" s="64">
        <f t="shared" ca="1" si="86"/>
        <v>1512.1675193391911</v>
      </c>
      <c r="N407" s="64">
        <f t="shared" ca="1" si="86"/>
        <v>1494.28458345575</v>
      </c>
      <c r="O407" s="115">
        <f t="shared" ca="1" si="87"/>
        <v>3909.17224591381</v>
      </c>
      <c r="AD407">
        <f t="shared" ca="1" si="91"/>
        <v>780000</v>
      </c>
      <c r="AE407">
        <f t="shared" ca="1" si="92"/>
        <v>782000</v>
      </c>
      <c r="AF407">
        <f t="shared" ca="1" si="93"/>
        <v>1000</v>
      </c>
      <c r="AG407">
        <f t="shared" ca="1" si="94"/>
        <v>1000</v>
      </c>
    </row>
    <row r="408" spans="1:33" hidden="1" x14ac:dyDescent="0.25">
      <c r="A408" s="62">
        <f t="shared" si="88"/>
        <v>407</v>
      </c>
      <c r="B408" s="63">
        <f t="shared" ca="1" si="89"/>
        <v>3.1217870099024519E-2</v>
      </c>
      <c r="C408" s="123">
        <f t="shared" ca="1" si="89"/>
        <v>1296.4634419985723</v>
      </c>
      <c r="D408" s="99">
        <f t="shared" ca="1" si="90"/>
        <v>10928.910957159545</v>
      </c>
      <c r="E408" s="64">
        <f t="shared" ca="1" si="89"/>
        <v>668.86263408316552</v>
      </c>
      <c r="F408" s="64">
        <f t="shared" ca="1" si="86"/>
        <v>88.799014235066423</v>
      </c>
      <c r="G408" s="64">
        <f t="shared" ca="1" si="86"/>
        <v>-404.3932977690464</v>
      </c>
      <c r="H408" s="64">
        <f t="shared" ca="1" si="86"/>
        <v>188.37983396187238</v>
      </c>
      <c r="I408" s="64">
        <f t="shared" ca="1" si="86"/>
        <v>-591.1483155160671</v>
      </c>
      <c r="J408" s="64">
        <f t="shared" ca="1" si="86"/>
        <v>121.03910635464537</v>
      </c>
      <c r="K408" s="64">
        <f t="shared" ca="1" si="86"/>
        <v>84.568774673525468</v>
      </c>
      <c r="L408" s="64">
        <f t="shared" ca="1" si="86"/>
        <v>-501.83744828502114</v>
      </c>
      <c r="M408" s="64">
        <f t="shared" ca="1" si="86"/>
        <v>1688.4203824185975</v>
      </c>
      <c r="N408" s="64">
        <f t="shared" ca="1" si="86"/>
        <v>618.83660901806138</v>
      </c>
      <c r="O408" s="115">
        <f t="shared" ca="1" si="87"/>
        <v>1961.5272931747993</v>
      </c>
      <c r="AD408">
        <f t="shared" ca="1" si="91"/>
        <v>782000</v>
      </c>
      <c r="AE408">
        <f t="shared" ca="1" si="92"/>
        <v>784000</v>
      </c>
      <c r="AF408">
        <f t="shared" ca="1" si="93"/>
        <v>1000</v>
      </c>
      <c r="AG408">
        <f t="shared" ca="1" si="94"/>
        <v>1000</v>
      </c>
    </row>
    <row r="409" spans="1:33" hidden="1" x14ac:dyDescent="0.25">
      <c r="A409" s="62">
        <f t="shared" si="88"/>
        <v>408</v>
      </c>
      <c r="B409" s="63">
        <f t="shared" ca="1" si="89"/>
        <v>3.0099677493887922E-2</v>
      </c>
      <c r="C409" s="123">
        <f t="shared" ca="1" si="89"/>
        <v>1329.9855333615224</v>
      </c>
      <c r="D409" s="99">
        <f t="shared" ca="1" si="90"/>
        <v>7808.1480343976054</v>
      </c>
      <c r="E409" s="64">
        <f t="shared" ca="1" si="89"/>
        <v>1161.8741649154415</v>
      </c>
      <c r="F409" s="64">
        <f t="shared" ca="1" si="86"/>
        <v>-938.90841883219684</v>
      </c>
      <c r="G409" s="64">
        <f t="shared" ca="1" si="86"/>
        <v>1968.5582389880699</v>
      </c>
      <c r="H409" s="64">
        <f t="shared" ca="1" si="86"/>
        <v>379.54004965885883</v>
      </c>
      <c r="I409" s="64">
        <f t="shared" ca="1" si="86"/>
        <v>208.51624588767936</v>
      </c>
      <c r="J409" s="64">
        <f t="shared" ca="1" si="86"/>
        <v>-272.17864208871902</v>
      </c>
      <c r="K409" s="64">
        <f t="shared" ca="1" si="86"/>
        <v>429.03765947312655</v>
      </c>
      <c r="L409" s="64">
        <f t="shared" ca="1" si="86"/>
        <v>-86.232192566801231</v>
      </c>
      <c r="M409" s="64">
        <f t="shared" ca="1" si="86"/>
        <v>-18.301857722659438</v>
      </c>
      <c r="N409" s="64">
        <f t="shared" ca="1" si="86"/>
        <v>-392.37414381278131</v>
      </c>
      <c r="O409" s="115">
        <f t="shared" ca="1" si="87"/>
        <v>2439.531103900018</v>
      </c>
      <c r="AD409">
        <f t="shared" ca="1" si="91"/>
        <v>784000</v>
      </c>
      <c r="AE409">
        <f t="shared" ca="1" si="92"/>
        <v>786000</v>
      </c>
      <c r="AF409">
        <f t="shared" ca="1" si="93"/>
        <v>1000</v>
      </c>
      <c r="AG409">
        <f t="shared" ca="1" si="94"/>
        <v>1000</v>
      </c>
    </row>
    <row r="410" spans="1:33" hidden="1" x14ac:dyDescent="0.25">
      <c r="A410" s="62">
        <f t="shared" si="88"/>
        <v>409</v>
      </c>
      <c r="B410" s="63">
        <f t="shared" ca="1" si="89"/>
        <v>0.11012848049315663</v>
      </c>
      <c r="C410" s="123">
        <f t="shared" ca="1" si="89"/>
        <v>1207.0093211374069</v>
      </c>
      <c r="D410" s="99">
        <f t="shared" ca="1" si="90"/>
        <v>7061.3201410265228</v>
      </c>
      <c r="E410" s="64">
        <f t="shared" ca="1" si="89"/>
        <v>526.74648163021141</v>
      </c>
      <c r="F410" s="64">
        <f t="shared" ca="1" si="86"/>
        <v>1562.2505644057919</v>
      </c>
      <c r="G410" s="64">
        <f t="shared" ca="1" si="86"/>
        <v>611.99903837319187</v>
      </c>
      <c r="H410" s="64">
        <f t="shared" ca="1" si="86"/>
        <v>900.44098044831264</v>
      </c>
      <c r="I410" s="64">
        <f t="shared" ca="1" si="86"/>
        <v>1278.1518049985502</v>
      </c>
      <c r="J410" s="64">
        <f t="shared" ca="1" si="86"/>
        <v>1559.0984527191006</v>
      </c>
      <c r="K410" s="64">
        <f t="shared" ca="1" si="86"/>
        <v>-548.18896482279445</v>
      </c>
      <c r="L410" s="64">
        <f t="shared" ca="1" si="86"/>
        <v>212.96709133082805</v>
      </c>
      <c r="M410" s="64">
        <f t="shared" ca="1" si="86"/>
        <v>1360.2902256751222</v>
      </c>
      <c r="N410" s="64">
        <f t="shared" ca="1" si="86"/>
        <v>1852.5384926368351</v>
      </c>
      <c r="O410" s="115">
        <f t="shared" ca="1" si="87"/>
        <v>9316.29416739515</v>
      </c>
      <c r="AD410">
        <f t="shared" ca="1" si="91"/>
        <v>786000</v>
      </c>
      <c r="AE410">
        <f t="shared" ca="1" si="92"/>
        <v>788000</v>
      </c>
      <c r="AF410">
        <f t="shared" ca="1" si="93"/>
        <v>1000</v>
      </c>
      <c r="AG410">
        <f t="shared" ca="1" si="94"/>
        <v>1000</v>
      </c>
    </row>
    <row r="411" spans="1:33" hidden="1" x14ac:dyDescent="0.25">
      <c r="A411" s="62">
        <f t="shared" si="88"/>
        <v>410</v>
      </c>
      <c r="B411" s="63">
        <f t="shared" ca="1" si="89"/>
        <v>7.2795463498836754E-3</v>
      </c>
      <c r="C411" s="123">
        <f t="shared" ca="1" si="89"/>
        <v>-725.69656262744832</v>
      </c>
      <c r="D411" s="99">
        <f t="shared" ca="1" si="90"/>
        <v>-753.87125848328105</v>
      </c>
      <c r="E411" s="64">
        <f t="shared" ca="1" si="89"/>
        <v>1108.7954105427955</v>
      </c>
      <c r="F411" s="64">
        <f t="shared" ca="1" si="86"/>
        <v>-936.75512145712469</v>
      </c>
      <c r="G411" s="64">
        <f t="shared" ca="1" si="86"/>
        <v>846.40528721285023</v>
      </c>
      <c r="H411" s="64">
        <f t="shared" ca="1" si="86"/>
        <v>-755.11133705273289</v>
      </c>
      <c r="I411" s="64">
        <f t="shared" ca="1" si="86"/>
        <v>1926.1160351061815</v>
      </c>
      <c r="J411" s="64">
        <f t="shared" ca="1" si="86"/>
        <v>-118.42596533434266</v>
      </c>
      <c r="K411" s="64">
        <f t="shared" ca="1" si="86"/>
        <v>-481.85357038460171</v>
      </c>
      <c r="L411" s="64">
        <f t="shared" ca="1" si="86"/>
        <v>1509.0514765042337</v>
      </c>
      <c r="M411" s="64">
        <f t="shared" ca="1" si="86"/>
        <v>1296.2787859208142</v>
      </c>
      <c r="N411" s="64">
        <f t="shared" ca="1" si="86"/>
        <v>-254.59440415801032</v>
      </c>
      <c r="O411" s="115">
        <f t="shared" ca="1" si="87"/>
        <v>4139.9065969000631</v>
      </c>
      <c r="AD411">
        <f t="shared" ca="1" si="91"/>
        <v>788000</v>
      </c>
      <c r="AE411">
        <f t="shared" ca="1" si="92"/>
        <v>790000</v>
      </c>
      <c r="AF411">
        <f t="shared" ca="1" si="93"/>
        <v>1000</v>
      </c>
      <c r="AG411">
        <f t="shared" ca="1" si="94"/>
        <v>1000</v>
      </c>
    </row>
    <row r="412" spans="1:33" hidden="1" x14ac:dyDescent="0.25">
      <c r="A412" s="62">
        <f t="shared" si="88"/>
        <v>411</v>
      </c>
      <c r="B412" s="63">
        <f t="shared" ca="1" si="89"/>
        <v>0.17237514216057861</v>
      </c>
      <c r="C412" s="123">
        <f t="shared" ca="1" si="89"/>
        <v>1853.2597740437725</v>
      </c>
      <c r="D412" s="99">
        <f t="shared" ca="1" si="90"/>
        <v>-174.52892280162973</v>
      </c>
      <c r="E412" s="64">
        <f t="shared" ca="1" si="89"/>
        <v>1723.6016374567894</v>
      </c>
      <c r="F412" s="64">
        <f t="shared" ca="1" si="86"/>
        <v>167.87130165194273</v>
      </c>
      <c r="G412" s="64">
        <f t="shared" ca="1" si="86"/>
        <v>1539.5032257439498</v>
      </c>
      <c r="H412" s="64">
        <f t="shared" ca="1" si="86"/>
        <v>884.06858517775629</v>
      </c>
      <c r="I412" s="64">
        <f t="shared" ca="1" si="86"/>
        <v>475.14510496003527</v>
      </c>
      <c r="J412" s="64">
        <f t="shared" ca="1" si="86"/>
        <v>1369.7070055346237</v>
      </c>
      <c r="K412" s="64">
        <f t="shared" ca="1" si="86"/>
        <v>1025.2307795436316</v>
      </c>
      <c r="L412" s="64">
        <f t="shared" ca="1" si="86"/>
        <v>1917.8533907878616</v>
      </c>
      <c r="M412" s="64">
        <f t="shared" ca="1" si="86"/>
        <v>1456.8730400938184</v>
      </c>
      <c r="N412" s="64">
        <f t="shared" ca="1" si="86"/>
        <v>-62.930865481729406</v>
      </c>
      <c r="O412" s="115">
        <f t="shared" ca="1" si="87"/>
        <v>10496.92320546868</v>
      </c>
      <c r="AD412">
        <f t="shared" ca="1" si="91"/>
        <v>790000</v>
      </c>
      <c r="AE412">
        <f t="shared" ca="1" si="92"/>
        <v>792000</v>
      </c>
      <c r="AF412">
        <f t="shared" ca="1" si="93"/>
        <v>1000</v>
      </c>
      <c r="AG412">
        <f t="shared" ca="1" si="94"/>
        <v>1000</v>
      </c>
    </row>
    <row r="413" spans="1:33" hidden="1" x14ac:dyDescent="0.25">
      <c r="A413" s="62">
        <f t="shared" si="88"/>
        <v>412</v>
      </c>
      <c r="B413" s="63">
        <f t="shared" ca="1" si="89"/>
        <v>3.7299451227598118E-2</v>
      </c>
      <c r="C413" s="123">
        <f t="shared" ca="1" si="89"/>
        <v>1729.8014074586135</v>
      </c>
      <c r="D413" s="99">
        <f t="shared" ca="1" si="90"/>
        <v>9950.0079193469701</v>
      </c>
      <c r="E413" s="64">
        <f t="shared" ca="1" si="89"/>
        <v>19.38466592075569</v>
      </c>
      <c r="F413" s="64">
        <f t="shared" ca="1" si="86"/>
        <v>1497.0903002027949</v>
      </c>
      <c r="G413" s="64">
        <f t="shared" ca="1" si="86"/>
        <v>456.37933831435026</v>
      </c>
      <c r="H413" s="64">
        <f t="shared" ca="1" si="86"/>
        <v>-605.25264322078442</v>
      </c>
      <c r="I413" s="64">
        <f t="shared" ca="1" si="86"/>
        <v>-914.05110547979518</v>
      </c>
      <c r="J413" s="64">
        <f t="shared" ca="1" si="86"/>
        <v>-43.906176433951281</v>
      </c>
      <c r="K413" s="64">
        <f t="shared" ca="1" si="86"/>
        <v>920.81845269901044</v>
      </c>
      <c r="L413" s="64">
        <f t="shared" ca="1" si="86"/>
        <v>1486.9169028785045</v>
      </c>
      <c r="M413" s="64">
        <f t="shared" ca="1" si="86"/>
        <v>435.01848233900603</v>
      </c>
      <c r="N413" s="64">
        <f t="shared" ca="1" si="86"/>
        <v>-76.891175664298572</v>
      </c>
      <c r="O413" s="115">
        <f t="shared" ca="1" si="87"/>
        <v>3175.507041555592</v>
      </c>
      <c r="AD413">
        <f t="shared" ca="1" si="91"/>
        <v>792000</v>
      </c>
      <c r="AE413">
        <f t="shared" ca="1" si="92"/>
        <v>794000</v>
      </c>
      <c r="AF413">
        <f t="shared" ca="1" si="93"/>
        <v>1000</v>
      </c>
      <c r="AG413">
        <f t="shared" ca="1" si="94"/>
        <v>1000</v>
      </c>
    </row>
    <row r="414" spans="1:33" hidden="1" x14ac:dyDescent="0.25">
      <c r="A414" s="62">
        <f t="shared" si="88"/>
        <v>413</v>
      </c>
      <c r="B414" s="63">
        <f t="shared" ca="1" si="89"/>
        <v>-8.1998132185966938E-2</v>
      </c>
      <c r="C414" s="123">
        <f t="shared" ca="1" si="89"/>
        <v>-352.79584267990009</v>
      </c>
      <c r="D414" s="99">
        <f t="shared" ca="1" si="90"/>
        <v>17296.516761325613</v>
      </c>
      <c r="E414" s="64">
        <f t="shared" ca="1" si="89"/>
        <v>1918.335288858015</v>
      </c>
      <c r="F414" s="64">
        <f t="shared" ca="1" si="86"/>
        <v>935.39868041847501</v>
      </c>
      <c r="G414" s="64">
        <f t="shared" ca="1" si="86"/>
        <v>-559.50915509301558</v>
      </c>
      <c r="H414" s="64">
        <f t="shared" ref="F414:N429" ca="1" si="95">H$1*($U$1+($W$1-$U$1)*RAND())</f>
        <v>1445.7648901944658</v>
      </c>
      <c r="I414" s="64">
        <f t="shared" ca="1" si="95"/>
        <v>168.91756752558288</v>
      </c>
      <c r="J414" s="64">
        <f t="shared" ca="1" si="95"/>
        <v>1052.1207404427066</v>
      </c>
      <c r="K414" s="64">
        <f t="shared" ca="1" si="95"/>
        <v>279.72289974872223</v>
      </c>
      <c r="L414" s="64">
        <f t="shared" ca="1" si="95"/>
        <v>773.14961816154187</v>
      </c>
      <c r="M414" s="64">
        <f t="shared" ca="1" si="95"/>
        <v>462.91944089387113</v>
      </c>
      <c r="N414" s="64">
        <f t="shared" ca="1" si="95"/>
        <v>454.76034314292258</v>
      </c>
      <c r="O414" s="115">
        <f t="shared" ca="1" si="87"/>
        <v>6931.5803142932873</v>
      </c>
      <c r="AD414">
        <f t="shared" ca="1" si="91"/>
        <v>794000</v>
      </c>
      <c r="AE414">
        <f t="shared" ca="1" si="92"/>
        <v>796000</v>
      </c>
      <c r="AF414">
        <f t="shared" ca="1" si="93"/>
        <v>1000</v>
      </c>
      <c r="AG414">
        <f t="shared" ca="1" si="94"/>
        <v>1000</v>
      </c>
    </row>
    <row r="415" spans="1:33" hidden="1" x14ac:dyDescent="0.25">
      <c r="A415" s="62">
        <f t="shared" si="88"/>
        <v>414</v>
      </c>
      <c r="B415" s="63">
        <f t="shared" ca="1" si="89"/>
        <v>-9.5008374867268569E-2</v>
      </c>
      <c r="C415" s="123">
        <f t="shared" ca="1" si="89"/>
        <v>-748.27141979284511</v>
      </c>
      <c r="D415" s="99">
        <f t="shared" ca="1" si="90"/>
        <v>2672.8386013445374</v>
      </c>
      <c r="E415" s="64">
        <f t="shared" ca="1" si="89"/>
        <v>610.84714765231774</v>
      </c>
      <c r="F415" s="64">
        <f t="shared" ca="1" si="95"/>
        <v>159.79756861194974</v>
      </c>
      <c r="G415" s="64">
        <f t="shared" ca="1" si="95"/>
        <v>1324.3784386288241</v>
      </c>
      <c r="H415" s="64">
        <f t="shared" ca="1" si="95"/>
        <v>-816.39458221670316</v>
      </c>
      <c r="I415" s="64">
        <f t="shared" ca="1" si="95"/>
        <v>1490.0762066195105</v>
      </c>
      <c r="J415" s="64">
        <f t="shared" ca="1" si="95"/>
        <v>-159.87932646976748</v>
      </c>
      <c r="K415" s="64">
        <f t="shared" ca="1" si="95"/>
        <v>212.25441128650587</v>
      </c>
      <c r="L415" s="64">
        <f t="shared" ca="1" si="95"/>
        <v>1559.0789653700447</v>
      </c>
      <c r="M415" s="64">
        <f t="shared" ca="1" si="95"/>
        <v>1794.3825776831459</v>
      </c>
      <c r="N415" s="64">
        <f t="shared" ca="1" si="95"/>
        <v>888.43277033499373</v>
      </c>
      <c r="O415" s="115">
        <f t="shared" ca="1" si="87"/>
        <v>7062.9741775008206</v>
      </c>
      <c r="AD415">
        <f t="shared" ca="1" si="91"/>
        <v>796000</v>
      </c>
      <c r="AE415">
        <f t="shared" ca="1" si="92"/>
        <v>798000</v>
      </c>
      <c r="AF415">
        <f t="shared" ca="1" si="93"/>
        <v>1000</v>
      </c>
      <c r="AG415">
        <f t="shared" ca="1" si="94"/>
        <v>1000</v>
      </c>
    </row>
    <row r="416" spans="1:33" hidden="1" x14ac:dyDescent="0.25">
      <c r="A416" s="62">
        <f t="shared" si="88"/>
        <v>415</v>
      </c>
      <c r="B416" s="63">
        <f t="shared" ca="1" si="89"/>
        <v>5.5464172177689786E-2</v>
      </c>
      <c r="C416" s="123">
        <f t="shared" ca="1" si="89"/>
        <v>-73.388534041098353</v>
      </c>
      <c r="D416" s="99">
        <f t="shared" ca="1" si="90"/>
        <v>12466.578644834994</v>
      </c>
      <c r="E416" s="64">
        <f t="shared" ca="1" si="89"/>
        <v>-68.116391592665806</v>
      </c>
      <c r="F416" s="64">
        <f t="shared" ca="1" si="95"/>
        <v>573.24712663079481</v>
      </c>
      <c r="G416" s="64">
        <f t="shared" ca="1" si="95"/>
        <v>-546.21066017496003</v>
      </c>
      <c r="H416" s="64">
        <f t="shared" ca="1" si="95"/>
        <v>313.13083881551961</v>
      </c>
      <c r="I416" s="64">
        <f t="shared" ca="1" si="95"/>
        <v>-659.48783612000693</v>
      </c>
      <c r="J416" s="64">
        <f t="shared" ca="1" si="95"/>
        <v>-555.89489696443718</v>
      </c>
      <c r="K416" s="64">
        <f t="shared" ca="1" si="95"/>
        <v>1190.5721672682826</v>
      </c>
      <c r="L416" s="64">
        <f t="shared" ca="1" si="95"/>
        <v>435.23751905952287</v>
      </c>
      <c r="M416" s="64">
        <f t="shared" ca="1" si="95"/>
        <v>353.56142825489627</v>
      </c>
      <c r="N416" s="64">
        <f t="shared" ca="1" si="95"/>
        <v>-650.21294862876471</v>
      </c>
      <c r="O416" s="115">
        <f t="shared" ca="1" si="87"/>
        <v>385.82634654818139</v>
      </c>
      <c r="AD416">
        <f t="shared" ca="1" si="91"/>
        <v>798000</v>
      </c>
      <c r="AE416">
        <f t="shared" ca="1" si="92"/>
        <v>800000</v>
      </c>
      <c r="AF416">
        <f t="shared" ca="1" si="93"/>
        <v>1000</v>
      </c>
      <c r="AG416">
        <f t="shared" ca="1" si="94"/>
        <v>1000</v>
      </c>
    </row>
    <row r="417" spans="1:33" hidden="1" x14ac:dyDescent="0.25">
      <c r="A417" s="62">
        <f t="shared" si="88"/>
        <v>416</v>
      </c>
      <c r="B417" s="63">
        <f t="shared" ca="1" si="89"/>
        <v>-1.2947281697305246E-2</v>
      </c>
      <c r="C417" s="123">
        <f t="shared" ca="1" si="89"/>
        <v>158.79178334781642</v>
      </c>
      <c r="D417" s="99">
        <f t="shared" ca="1" si="90"/>
        <v>-1986.5548540318591</v>
      </c>
      <c r="E417" s="64">
        <f t="shared" ca="1" si="89"/>
        <v>1252.1961642570634</v>
      </c>
      <c r="F417" s="64">
        <f t="shared" ca="1" si="95"/>
        <v>-625.40523956714583</v>
      </c>
      <c r="G417" s="64">
        <f t="shared" ca="1" si="95"/>
        <v>1397.9284981575918</v>
      </c>
      <c r="H417" s="64">
        <f t="shared" ca="1" si="95"/>
        <v>873.08858358008558</v>
      </c>
      <c r="I417" s="64">
        <f t="shared" ca="1" si="95"/>
        <v>-422.32899989802661</v>
      </c>
      <c r="J417" s="64">
        <f t="shared" ca="1" si="95"/>
        <v>-531.51117635217201</v>
      </c>
      <c r="K417" s="64">
        <f t="shared" ca="1" si="95"/>
        <v>1867.0240470944634</v>
      </c>
      <c r="L417" s="64">
        <f t="shared" ca="1" si="95"/>
        <v>366.95020641242002</v>
      </c>
      <c r="M417" s="64">
        <f t="shared" ca="1" si="95"/>
        <v>-150.73396873698741</v>
      </c>
      <c r="N417" s="64">
        <f t="shared" ca="1" si="95"/>
        <v>1962.0799915936852</v>
      </c>
      <c r="O417" s="115">
        <f t="shared" ca="1" si="87"/>
        <v>5989.2881065409783</v>
      </c>
      <c r="AD417">
        <f t="shared" ca="1" si="91"/>
        <v>800000</v>
      </c>
      <c r="AE417">
        <f t="shared" ca="1" si="92"/>
        <v>802000</v>
      </c>
      <c r="AF417">
        <f t="shared" ca="1" si="93"/>
        <v>1000</v>
      </c>
      <c r="AG417">
        <f t="shared" ca="1" si="94"/>
        <v>1000</v>
      </c>
    </row>
    <row r="418" spans="1:33" hidden="1" x14ac:dyDescent="0.25">
      <c r="A418" s="62">
        <f t="shared" si="88"/>
        <v>417</v>
      </c>
      <c r="B418" s="63">
        <f t="shared" ca="1" si="89"/>
        <v>7.4124528041854931E-2</v>
      </c>
      <c r="C418" s="123">
        <f t="shared" ca="1" si="89"/>
        <v>-964.46444703176553</v>
      </c>
      <c r="D418" s="99">
        <f t="shared" ca="1" si="90"/>
        <v>10636.654820279875</v>
      </c>
      <c r="E418" s="64">
        <f t="shared" ca="1" si="89"/>
        <v>-944.83077115674348</v>
      </c>
      <c r="F418" s="64">
        <f t="shared" ca="1" si="95"/>
        <v>1167.6026781245544</v>
      </c>
      <c r="G418" s="64">
        <f t="shared" ca="1" si="95"/>
        <v>1742.4346236103929</v>
      </c>
      <c r="H418" s="64">
        <f t="shared" ca="1" si="95"/>
        <v>-297.11673704630738</v>
      </c>
      <c r="I418" s="64">
        <f t="shared" ca="1" si="95"/>
        <v>-635.89966803939217</v>
      </c>
      <c r="J418" s="64">
        <f t="shared" ca="1" si="95"/>
        <v>138.13951463177793</v>
      </c>
      <c r="K418" s="64">
        <f t="shared" ca="1" si="95"/>
        <v>160.02199335756072</v>
      </c>
      <c r="L418" s="64">
        <f t="shared" ca="1" si="95"/>
        <v>1617.3103312640587</v>
      </c>
      <c r="M418" s="64">
        <f t="shared" ca="1" si="95"/>
        <v>-702.17262468175159</v>
      </c>
      <c r="N418" s="64">
        <f t="shared" ca="1" si="95"/>
        <v>-368.59444992034139</v>
      </c>
      <c r="O418" s="115">
        <f t="shared" ca="1" si="87"/>
        <v>1876.8948901438084</v>
      </c>
      <c r="AD418">
        <f t="shared" ca="1" si="91"/>
        <v>802000</v>
      </c>
      <c r="AE418">
        <f t="shared" ca="1" si="92"/>
        <v>804000</v>
      </c>
      <c r="AF418">
        <f t="shared" ca="1" si="93"/>
        <v>1000</v>
      </c>
      <c r="AG418">
        <f t="shared" ca="1" si="94"/>
        <v>1000</v>
      </c>
    </row>
    <row r="419" spans="1:33" hidden="1" x14ac:dyDescent="0.25">
      <c r="A419" s="62">
        <f t="shared" si="88"/>
        <v>418</v>
      </c>
      <c r="B419" s="63">
        <f t="shared" ca="1" si="89"/>
        <v>0.14728449848638378</v>
      </c>
      <c r="C419" s="123">
        <f t="shared" ca="1" si="89"/>
        <v>459.40654258470101</v>
      </c>
      <c r="D419" s="99">
        <f t="shared" ca="1" si="90"/>
        <v>16273.220614119107</v>
      </c>
      <c r="E419" s="64">
        <f t="shared" ca="1" si="89"/>
        <v>-803.41236595446412</v>
      </c>
      <c r="F419" s="64">
        <f t="shared" ca="1" si="95"/>
        <v>997.9539059657061</v>
      </c>
      <c r="G419" s="64">
        <f t="shared" ca="1" si="95"/>
        <v>1799.0003971931519</v>
      </c>
      <c r="H419" s="64">
        <f t="shared" ca="1" si="95"/>
        <v>1485.1210435134437</v>
      </c>
      <c r="I419" s="64">
        <f t="shared" ca="1" si="95"/>
        <v>212.63752064970998</v>
      </c>
      <c r="J419" s="64">
        <f t="shared" ca="1" si="95"/>
        <v>101.98832036500544</v>
      </c>
      <c r="K419" s="64">
        <f t="shared" ca="1" si="95"/>
        <v>-230.07214009702585</v>
      </c>
      <c r="L419" s="64">
        <f t="shared" ca="1" si="95"/>
        <v>671.112111256601</v>
      </c>
      <c r="M419" s="64">
        <f t="shared" ca="1" si="95"/>
        <v>507.71039083904151</v>
      </c>
      <c r="N419" s="64">
        <f t="shared" ca="1" si="95"/>
        <v>1170.1274438109713</v>
      </c>
      <c r="O419" s="115">
        <f t="shared" ca="1" si="87"/>
        <v>5912.1666275421412</v>
      </c>
      <c r="AD419">
        <f t="shared" ca="1" si="91"/>
        <v>804000</v>
      </c>
      <c r="AE419">
        <f t="shared" ca="1" si="92"/>
        <v>806000</v>
      </c>
      <c r="AF419">
        <f t="shared" ca="1" si="93"/>
        <v>1000</v>
      </c>
      <c r="AG419">
        <f t="shared" ca="1" si="94"/>
        <v>1000</v>
      </c>
    </row>
    <row r="420" spans="1:33" hidden="1" x14ac:dyDescent="0.25">
      <c r="A420" s="62">
        <f t="shared" si="88"/>
        <v>419</v>
      </c>
      <c r="B420" s="63">
        <f t="shared" ca="1" si="89"/>
        <v>0.10138473550684166</v>
      </c>
      <c r="C420" s="123">
        <f t="shared" ca="1" si="89"/>
        <v>-395.4274437408298</v>
      </c>
      <c r="D420" s="99">
        <f t="shared" ca="1" si="90"/>
        <v>8978.8443144990124</v>
      </c>
      <c r="E420" s="64">
        <f t="shared" ca="1" si="89"/>
        <v>870.91714451622056</v>
      </c>
      <c r="F420" s="64">
        <f t="shared" ca="1" si="95"/>
        <v>1690.9595741118662</v>
      </c>
      <c r="G420" s="64">
        <f t="shared" ca="1" si="95"/>
        <v>1367.8747850646175</v>
      </c>
      <c r="H420" s="64">
        <f t="shared" ca="1" si="95"/>
        <v>1424.7424803557906</v>
      </c>
      <c r="I420" s="64">
        <f t="shared" ca="1" si="95"/>
        <v>525.32296986480264</v>
      </c>
      <c r="J420" s="64">
        <f t="shared" ca="1" si="95"/>
        <v>1583.650185313222</v>
      </c>
      <c r="K420" s="64">
        <f t="shared" ca="1" si="95"/>
        <v>-263.08872873628042</v>
      </c>
      <c r="L420" s="64">
        <f t="shared" ca="1" si="95"/>
        <v>4.2527807347175761</v>
      </c>
      <c r="M420" s="64">
        <f t="shared" ca="1" si="95"/>
        <v>-108.84226443459461</v>
      </c>
      <c r="N420" s="64">
        <f t="shared" ca="1" si="95"/>
        <v>-194.02183297442781</v>
      </c>
      <c r="O420" s="115">
        <f t="shared" ca="1" si="87"/>
        <v>6901.7670938159354</v>
      </c>
      <c r="AD420">
        <f t="shared" ca="1" si="91"/>
        <v>806000</v>
      </c>
      <c r="AE420">
        <f t="shared" ca="1" si="92"/>
        <v>808000</v>
      </c>
      <c r="AF420">
        <f t="shared" ca="1" si="93"/>
        <v>1000</v>
      </c>
      <c r="AG420">
        <f t="shared" ca="1" si="94"/>
        <v>1000</v>
      </c>
    </row>
    <row r="421" spans="1:33" hidden="1" x14ac:dyDescent="0.25">
      <c r="A421" s="62">
        <f t="shared" si="88"/>
        <v>420</v>
      </c>
      <c r="B421" s="63">
        <f t="shared" ca="1" si="89"/>
        <v>7.0120198019665986E-3</v>
      </c>
      <c r="C421" s="123">
        <f t="shared" ca="1" si="89"/>
        <v>-550.51928649282297</v>
      </c>
      <c r="D421" s="99">
        <f t="shared" ca="1" si="90"/>
        <v>-5162.6936153172046</v>
      </c>
      <c r="E421" s="64">
        <f t="shared" ca="1" si="89"/>
        <v>-951.17950750405157</v>
      </c>
      <c r="F421" s="64">
        <f t="shared" ca="1" si="95"/>
        <v>1361.1987258817221</v>
      </c>
      <c r="G421" s="64">
        <f t="shared" ca="1" si="95"/>
        <v>-710.68459389779866</v>
      </c>
      <c r="H421" s="64">
        <f t="shared" ca="1" si="95"/>
        <v>-140.84736482924299</v>
      </c>
      <c r="I421" s="64">
        <f t="shared" ca="1" si="95"/>
        <v>-119.36747523098687</v>
      </c>
      <c r="J421" s="64">
        <f t="shared" ca="1" si="95"/>
        <v>1318.7015630577112</v>
      </c>
      <c r="K421" s="64">
        <f t="shared" ca="1" si="95"/>
        <v>-892.28645264543673</v>
      </c>
      <c r="L421" s="64">
        <f t="shared" ca="1" si="95"/>
        <v>684.03952625678721</v>
      </c>
      <c r="M421" s="64">
        <f t="shared" ca="1" si="95"/>
        <v>-619.52045968759205</v>
      </c>
      <c r="N421" s="64">
        <f t="shared" ca="1" si="95"/>
        <v>-306.65602154544558</v>
      </c>
      <c r="O421" s="115">
        <f t="shared" ca="1" si="87"/>
        <v>-376.60206014433402</v>
      </c>
      <c r="AD421">
        <f t="shared" ca="1" si="91"/>
        <v>808000</v>
      </c>
      <c r="AE421">
        <f t="shared" ca="1" si="92"/>
        <v>810000</v>
      </c>
      <c r="AF421">
        <f t="shared" ca="1" si="93"/>
        <v>1000</v>
      </c>
      <c r="AG421">
        <f t="shared" ca="1" si="94"/>
        <v>1000</v>
      </c>
    </row>
    <row r="422" spans="1:33" hidden="1" x14ac:dyDescent="0.25">
      <c r="A422" s="62">
        <f t="shared" si="88"/>
        <v>421</v>
      </c>
      <c r="B422" s="63">
        <f t="shared" ca="1" si="89"/>
        <v>0.18002619283015406</v>
      </c>
      <c r="C422" s="123">
        <f t="shared" ca="1" si="89"/>
        <v>-494.56039366150486</v>
      </c>
      <c r="D422" s="99">
        <f t="shared" ca="1" si="90"/>
        <v>7366.7667422304048</v>
      </c>
      <c r="E422" s="64">
        <f t="shared" ca="1" si="89"/>
        <v>792.80245568559337</v>
      </c>
      <c r="F422" s="64">
        <f t="shared" ca="1" si="95"/>
        <v>1874.2972426063518</v>
      </c>
      <c r="G422" s="64">
        <f t="shared" ca="1" si="95"/>
        <v>-174.71486114273625</v>
      </c>
      <c r="H422" s="64">
        <f t="shared" ca="1" si="95"/>
        <v>1719.5540928800654</v>
      </c>
      <c r="I422" s="64">
        <f t="shared" ca="1" si="95"/>
        <v>972.87401524980692</v>
      </c>
      <c r="J422" s="64">
        <f t="shared" ca="1" si="95"/>
        <v>419.38213855343935</v>
      </c>
      <c r="K422" s="64">
        <f t="shared" ca="1" si="95"/>
        <v>-194.02040010045141</v>
      </c>
      <c r="L422" s="64">
        <f t="shared" ca="1" si="95"/>
        <v>1766.3157221789868</v>
      </c>
      <c r="M422" s="64">
        <f t="shared" ca="1" si="95"/>
        <v>-293.75402888143958</v>
      </c>
      <c r="N422" s="64">
        <f t="shared" ca="1" si="95"/>
        <v>1587.2458552034232</v>
      </c>
      <c r="O422" s="115">
        <f t="shared" ca="1" si="87"/>
        <v>8469.9822322330401</v>
      </c>
      <c r="AD422">
        <f t="shared" ca="1" si="91"/>
        <v>810000</v>
      </c>
      <c r="AE422">
        <f t="shared" ca="1" si="92"/>
        <v>812000</v>
      </c>
      <c r="AF422">
        <f t="shared" ca="1" si="93"/>
        <v>1000</v>
      </c>
      <c r="AG422">
        <f t="shared" ca="1" si="94"/>
        <v>1000</v>
      </c>
    </row>
    <row r="423" spans="1:33" hidden="1" x14ac:dyDescent="0.25">
      <c r="A423" s="62">
        <f t="shared" si="88"/>
        <v>422</v>
      </c>
      <c r="B423" s="63">
        <f t="shared" ca="1" si="89"/>
        <v>0.10284634931940889</v>
      </c>
      <c r="C423" s="123">
        <f t="shared" ca="1" si="89"/>
        <v>1554.527566077358</v>
      </c>
      <c r="D423" s="99">
        <f t="shared" ca="1" si="90"/>
        <v>6109.7507816244652</v>
      </c>
      <c r="E423" s="64">
        <f t="shared" ca="1" si="89"/>
        <v>-289.98452771038797</v>
      </c>
      <c r="F423" s="64">
        <f t="shared" ca="1" si="95"/>
        <v>-210.14153271425474</v>
      </c>
      <c r="G423" s="64">
        <f t="shared" ca="1" si="95"/>
        <v>366.14039473016754</v>
      </c>
      <c r="H423" s="64">
        <f t="shared" ca="1" si="95"/>
        <v>1731.3733869663713</v>
      </c>
      <c r="I423" s="64">
        <f t="shared" ca="1" si="95"/>
        <v>863.1739690575929</v>
      </c>
      <c r="J423" s="64">
        <f t="shared" ca="1" si="95"/>
        <v>465.71438944624595</v>
      </c>
      <c r="K423" s="64">
        <f t="shared" ca="1" si="95"/>
        <v>-251.35464395338425</v>
      </c>
      <c r="L423" s="64">
        <f t="shared" ca="1" si="95"/>
        <v>1268.3680089136706</v>
      </c>
      <c r="M423" s="64">
        <f t="shared" ca="1" si="95"/>
        <v>1417.2375087995892</v>
      </c>
      <c r="N423" s="64">
        <f t="shared" ca="1" si="95"/>
        <v>1631.828118081818</v>
      </c>
      <c r="O423" s="115">
        <f t="shared" ca="1" si="87"/>
        <v>6992.3550716174286</v>
      </c>
      <c r="AD423">
        <f t="shared" ca="1" si="91"/>
        <v>812000</v>
      </c>
      <c r="AE423">
        <f t="shared" ca="1" si="92"/>
        <v>814000</v>
      </c>
      <c r="AF423">
        <f t="shared" ca="1" si="93"/>
        <v>1000</v>
      </c>
      <c r="AG423">
        <f t="shared" ca="1" si="94"/>
        <v>1000</v>
      </c>
    </row>
    <row r="424" spans="1:33" hidden="1" x14ac:dyDescent="0.25">
      <c r="A424" s="62">
        <f t="shared" si="88"/>
        <v>423</v>
      </c>
      <c r="B424" s="63">
        <f t="shared" ca="1" si="89"/>
        <v>-7.8044882497079054E-2</v>
      </c>
      <c r="C424" s="123">
        <f t="shared" ca="1" si="89"/>
        <v>-165.93378328609478</v>
      </c>
      <c r="D424" s="99">
        <f t="shared" ca="1" si="90"/>
        <v>11290.193329127123</v>
      </c>
      <c r="E424" s="64">
        <f t="shared" ca="1" si="89"/>
        <v>826.89354271632544</v>
      </c>
      <c r="F424" s="64">
        <f t="shared" ca="1" si="95"/>
        <v>322.29514660153308</v>
      </c>
      <c r="G424" s="64">
        <f t="shared" ca="1" si="95"/>
        <v>720.31490584383687</v>
      </c>
      <c r="H424" s="64">
        <f t="shared" ca="1" si="95"/>
        <v>108.18200242472417</v>
      </c>
      <c r="I424" s="64">
        <f t="shared" ca="1" si="95"/>
        <v>132.19140559350751</v>
      </c>
      <c r="J424" s="64">
        <f t="shared" ca="1" si="95"/>
        <v>-535.79685363896544</v>
      </c>
      <c r="K424" s="64">
        <f t="shared" ca="1" si="95"/>
        <v>277.47318535784967</v>
      </c>
      <c r="L424" s="64">
        <f t="shared" ca="1" si="95"/>
        <v>1511.6780473355825</v>
      </c>
      <c r="M424" s="64">
        <f t="shared" ca="1" si="95"/>
        <v>89.915128203164471</v>
      </c>
      <c r="N424" s="64">
        <f t="shared" ca="1" si="95"/>
        <v>-68.320908513305056</v>
      </c>
      <c r="O424" s="115">
        <f t="shared" ca="1" si="87"/>
        <v>3384.8256019242535</v>
      </c>
      <c r="AD424">
        <f t="shared" ca="1" si="91"/>
        <v>814000</v>
      </c>
      <c r="AE424">
        <f t="shared" ca="1" si="92"/>
        <v>816000</v>
      </c>
      <c r="AF424">
        <f t="shared" ca="1" si="93"/>
        <v>1000</v>
      </c>
      <c r="AG424">
        <f t="shared" ca="1" si="94"/>
        <v>1000</v>
      </c>
    </row>
    <row r="425" spans="1:33" hidden="1" x14ac:dyDescent="0.25">
      <c r="A425" s="62">
        <f t="shared" si="88"/>
        <v>424</v>
      </c>
      <c r="B425" s="63">
        <f t="shared" ca="1" si="89"/>
        <v>-4.6585860167016997E-2</v>
      </c>
      <c r="C425" s="123">
        <f t="shared" ca="1" si="89"/>
        <v>42.904506729185968</v>
      </c>
      <c r="D425" s="99">
        <f t="shared" ca="1" si="90"/>
        <v>16356.154451859658</v>
      </c>
      <c r="E425" s="64">
        <f t="shared" ca="1" si="89"/>
        <v>525.04370174337146</v>
      </c>
      <c r="F425" s="64">
        <f t="shared" ca="1" si="95"/>
        <v>1403.7469150012755</v>
      </c>
      <c r="G425" s="64">
        <f t="shared" ca="1" si="95"/>
        <v>-791.80631862172061</v>
      </c>
      <c r="H425" s="64">
        <f t="shared" ca="1" si="95"/>
        <v>469.82829663575114</v>
      </c>
      <c r="I425" s="64">
        <f t="shared" ca="1" si="95"/>
        <v>-373.80649750115708</v>
      </c>
      <c r="J425" s="64">
        <f t="shared" ca="1" si="95"/>
        <v>-395.2250397846737</v>
      </c>
      <c r="K425" s="64">
        <f t="shared" ca="1" si="95"/>
        <v>1471.6346152227943</v>
      </c>
      <c r="L425" s="64">
        <f t="shared" ca="1" si="95"/>
        <v>1370.8131181605879</v>
      </c>
      <c r="M425" s="64">
        <f t="shared" ca="1" si="95"/>
        <v>1216.7055664426837</v>
      </c>
      <c r="N425" s="64">
        <f t="shared" ca="1" si="95"/>
        <v>1242.771238601707</v>
      </c>
      <c r="O425" s="115">
        <f t="shared" ca="1" si="87"/>
        <v>6139.7055959006193</v>
      </c>
      <c r="AD425">
        <f t="shared" ca="1" si="91"/>
        <v>816000</v>
      </c>
      <c r="AE425">
        <f t="shared" ca="1" si="92"/>
        <v>818000</v>
      </c>
      <c r="AF425">
        <f t="shared" ca="1" si="93"/>
        <v>1000</v>
      </c>
      <c r="AG425">
        <f t="shared" ca="1" si="94"/>
        <v>1000</v>
      </c>
    </row>
    <row r="426" spans="1:33" hidden="1" x14ac:dyDescent="0.25">
      <c r="A426" s="62">
        <f t="shared" si="88"/>
        <v>425</v>
      </c>
      <c r="B426" s="63">
        <f t="shared" ca="1" si="89"/>
        <v>0.10446073298516698</v>
      </c>
      <c r="C426" s="123">
        <f t="shared" ca="1" si="89"/>
        <v>-192.08816599887768</v>
      </c>
      <c r="D426" s="99">
        <f t="shared" ca="1" si="90"/>
        <v>5114.2482606134718</v>
      </c>
      <c r="E426" s="64">
        <f t="shared" ca="1" si="89"/>
        <v>-873.63446457132648</v>
      </c>
      <c r="F426" s="64">
        <f t="shared" ca="1" si="95"/>
        <v>244.30148757836182</v>
      </c>
      <c r="G426" s="64">
        <f t="shared" ca="1" si="95"/>
        <v>605.53913491422782</v>
      </c>
      <c r="H426" s="64">
        <f t="shared" ca="1" si="95"/>
        <v>1935.7875526647597</v>
      </c>
      <c r="I426" s="64">
        <f t="shared" ca="1" si="95"/>
        <v>1952.5659298266742</v>
      </c>
      <c r="J426" s="64">
        <f t="shared" ca="1" si="95"/>
        <v>925.56564416317462</v>
      </c>
      <c r="K426" s="64">
        <f t="shared" ca="1" si="95"/>
        <v>1054.3894791967296</v>
      </c>
      <c r="L426" s="64">
        <f t="shared" ca="1" si="95"/>
        <v>1939.687455298442</v>
      </c>
      <c r="M426" s="64">
        <f t="shared" ca="1" si="95"/>
        <v>-279.76654313500921</v>
      </c>
      <c r="N426" s="64">
        <f t="shared" ca="1" si="95"/>
        <v>-484.6606854164408</v>
      </c>
      <c r="O426" s="115">
        <f t="shared" ca="1" si="87"/>
        <v>7019.7749905195933</v>
      </c>
      <c r="AD426">
        <f t="shared" ca="1" si="91"/>
        <v>818000</v>
      </c>
      <c r="AE426">
        <f t="shared" ca="1" si="92"/>
        <v>820000</v>
      </c>
      <c r="AF426">
        <f t="shared" ca="1" si="93"/>
        <v>1000</v>
      </c>
      <c r="AG426">
        <f t="shared" ca="1" si="94"/>
        <v>1000</v>
      </c>
    </row>
    <row r="427" spans="1:33" hidden="1" x14ac:dyDescent="0.25">
      <c r="A427" s="62">
        <f t="shared" si="88"/>
        <v>426</v>
      </c>
      <c r="B427" s="63">
        <f t="shared" ca="1" si="89"/>
        <v>0.11647524558217595</v>
      </c>
      <c r="C427" s="123">
        <f t="shared" ca="1" si="89"/>
        <v>669.33124295618961</v>
      </c>
      <c r="D427" s="99">
        <f t="shared" ca="1" si="90"/>
        <v>18997.786448360428</v>
      </c>
      <c r="E427" s="64">
        <f t="shared" ca="1" si="89"/>
        <v>1192.7670964540846</v>
      </c>
      <c r="F427" s="64">
        <f t="shared" ca="1" si="95"/>
        <v>-226.4123170328125</v>
      </c>
      <c r="G427" s="64">
        <f t="shared" ca="1" si="95"/>
        <v>762.87881914585523</v>
      </c>
      <c r="H427" s="64">
        <f t="shared" ca="1" si="95"/>
        <v>1067.3208203109207</v>
      </c>
      <c r="I427" s="64">
        <f t="shared" ca="1" si="95"/>
        <v>1821.7146004972938</v>
      </c>
      <c r="J427" s="64">
        <f t="shared" ca="1" si="95"/>
        <v>-433.85779912489227</v>
      </c>
      <c r="K427" s="64">
        <f t="shared" ca="1" si="95"/>
        <v>-497.26360070518615</v>
      </c>
      <c r="L427" s="64">
        <f t="shared" ca="1" si="95"/>
        <v>1145.5457712277052</v>
      </c>
      <c r="M427" s="64">
        <f t="shared" ca="1" si="95"/>
        <v>-665.0046917641514</v>
      </c>
      <c r="N427" s="64">
        <f t="shared" ca="1" si="95"/>
        <v>184.81575206320932</v>
      </c>
      <c r="O427" s="115">
        <f t="shared" ca="1" si="87"/>
        <v>4352.5044510720272</v>
      </c>
      <c r="AD427">
        <f t="shared" ca="1" si="91"/>
        <v>820000</v>
      </c>
      <c r="AE427">
        <f t="shared" ca="1" si="92"/>
        <v>822000</v>
      </c>
      <c r="AF427">
        <f t="shared" ca="1" si="93"/>
        <v>1000</v>
      </c>
      <c r="AG427">
        <f t="shared" ca="1" si="94"/>
        <v>1000</v>
      </c>
    </row>
    <row r="428" spans="1:33" hidden="1" x14ac:dyDescent="0.25">
      <c r="A428" s="62">
        <f t="shared" si="88"/>
        <v>427</v>
      </c>
      <c r="B428" s="63">
        <f t="shared" ca="1" si="89"/>
        <v>-9.076586508307144E-2</v>
      </c>
      <c r="C428" s="123">
        <f t="shared" ca="1" si="89"/>
        <v>262.17491648381883</v>
      </c>
      <c r="D428" s="99">
        <f t="shared" ca="1" si="90"/>
        <v>-3681.220009739096</v>
      </c>
      <c r="E428" s="64">
        <f t="shared" ca="1" si="89"/>
        <v>-44.820495237102989</v>
      </c>
      <c r="F428" s="64">
        <f t="shared" ca="1" si="95"/>
        <v>-675.44437746174026</v>
      </c>
      <c r="G428" s="64">
        <f t="shared" ca="1" si="95"/>
        <v>1660.3792060757935</v>
      </c>
      <c r="H428" s="64">
        <f t="shared" ca="1" si="95"/>
        <v>757.51159758543236</v>
      </c>
      <c r="I428" s="64">
        <f t="shared" ca="1" si="95"/>
        <v>624.76819797439498</v>
      </c>
      <c r="J428" s="64">
        <f t="shared" ca="1" si="95"/>
        <v>214.26189935628628</v>
      </c>
      <c r="K428" s="64">
        <f t="shared" ca="1" si="95"/>
        <v>1907.9605018108716</v>
      </c>
      <c r="L428" s="64">
        <f t="shared" ca="1" si="95"/>
        <v>-187.16940292792862</v>
      </c>
      <c r="M428" s="64">
        <f t="shared" ca="1" si="95"/>
        <v>651.32240740095415</v>
      </c>
      <c r="N428" s="64">
        <f t="shared" ca="1" si="95"/>
        <v>1017.4011440044455</v>
      </c>
      <c r="O428" s="115">
        <f t="shared" ca="1" si="87"/>
        <v>5926.1706785814058</v>
      </c>
      <c r="AD428">
        <f t="shared" ca="1" si="91"/>
        <v>822000</v>
      </c>
      <c r="AE428">
        <f t="shared" ca="1" si="92"/>
        <v>824000</v>
      </c>
      <c r="AF428">
        <f t="shared" ca="1" si="93"/>
        <v>1000</v>
      </c>
      <c r="AG428">
        <f t="shared" ca="1" si="94"/>
        <v>1000</v>
      </c>
    </row>
    <row r="429" spans="1:33" hidden="1" x14ac:dyDescent="0.25">
      <c r="A429" s="62">
        <f t="shared" si="88"/>
        <v>428</v>
      </c>
      <c r="B429" s="63">
        <f t="shared" ca="1" si="89"/>
        <v>-2.6759474020531665E-3</v>
      </c>
      <c r="C429" s="123">
        <f t="shared" ca="1" si="89"/>
        <v>1900.7271807810102</v>
      </c>
      <c r="D429" s="99">
        <f t="shared" ca="1" si="90"/>
        <v>16445.870690848024</v>
      </c>
      <c r="E429" s="64">
        <f t="shared" ca="1" si="89"/>
        <v>536.77768814545118</v>
      </c>
      <c r="F429" s="64">
        <f t="shared" ca="1" si="95"/>
        <v>-895.57209047514073</v>
      </c>
      <c r="G429" s="64">
        <f t="shared" ca="1" si="95"/>
        <v>496.13292680417976</v>
      </c>
      <c r="H429" s="64">
        <f t="shared" ca="1" si="95"/>
        <v>444.63677286402105</v>
      </c>
      <c r="I429" s="64">
        <f t="shared" ca="1" si="95"/>
        <v>-879.20608315155027</v>
      </c>
      <c r="J429" s="64">
        <f t="shared" ca="1" si="95"/>
        <v>46.615904106344921</v>
      </c>
      <c r="K429" s="64">
        <f t="shared" ca="1" si="95"/>
        <v>809.09724827702007</v>
      </c>
      <c r="L429" s="64">
        <f t="shared" ca="1" si="95"/>
        <v>805.53234830675831</v>
      </c>
      <c r="M429" s="64">
        <f t="shared" ca="1" si="95"/>
        <v>-822.77910628052177</v>
      </c>
      <c r="N429" s="64">
        <f t="shared" ca="1" si="95"/>
        <v>45.373366617067198</v>
      </c>
      <c r="O429" s="115">
        <f t="shared" ca="1" si="87"/>
        <v>586.60897521362972</v>
      </c>
      <c r="AD429">
        <f t="shared" ca="1" si="91"/>
        <v>824000</v>
      </c>
      <c r="AE429">
        <f t="shared" ca="1" si="92"/>
        <v>826000</v>
      </c>
      <c r="AF429">
        <f t="shared" ca="1" si="93"/>
        <v>1000</v>
      </c>
      <c r="AG429">
        <f t="shared" ca="1" si="94"/>
        <v>1000</v>
      </c>
    </row>
    <row r="430" spans="1:33" hidden="1" x14ac:dyDescent="0.25">
      <c r="A430" s="62">
        <f t="shared" si="88"/>
        <v>429</v>
      </c>
      <c r="B430" s="63">
        <f t="shared" ca="1" si="89"/>
        <v>-9.0650574565042413E-2</v>
      </c>
      <c r="C430" s="123">
        <f t="shared" ca="1" si="89"/>
        <v>-550.44495278348211</v>
      </c>
      <c r="D430" s="99">
        <f t="shared" ca="1" si="90"/>
        <v>19952.960995670368</v>
      </c>
      <c r="E430" s="64">
        <f t="shared" ca="1" si="89"/>
        <v>1988.2537448948608</v>
      </c>
      <c r="F430" s="64">
        <f t="shared" ref="F430:N445" ca="1" si="96">F$1*($U$1+($W$1-$U$1)*RAND())</f>
        <v>-97.601793582491609</v>
      </c>
      <c r="G430" s="64">
        <f t="shared" ca="1" si="96"/>
        <v>-734.48952539592881</v>
      </c>
      <c r="H430" s="64">
        <f t="shared" ca="1" si="96"/>
        <v>1066.3663126819131</v>
      </c>
      <c r="I430" s="64">
        <f t="shared" ca="1" si="96"/>
        <v>-488.66562178156636</v>
      </c>
      <c r="J430" s="64">
        <f t="shared" ca="1" si="96"/>
        <v>97.098087118526607</v>
      </c>
      <c r="K430" s="64">
        <f t="shared" ca="1" si="96"/>
        <v>1046.0528583449711</v>
      </c>
      <c r="L430" s="64">
        <f t="shared" ca="1" si="96"/>
        <v>-975.58149432456537</v>
      </c>
      <c r="M430" s="64">
        <f t="shared" ca="1" si="96"/>
        <v>1161.8494651237845</v>
      </c>
      <c r="N430" s="64">
        <f t="shared" ca="1" si="96"/>
        <v>465.81089420448393</v>
      </c>
      <c r="O430" s="115">
        <f t="shared" ca="1" si="87"/>
        <v>3529.0929272839876</v>
      </c>
      <c r="AD430">
        <f t="shared" ca="1" si="91"/>
        <v>826000</v>
      </c>
      <c r="AE430">
        <f t="shared" ca="1" si="92"/>
        <v>828000</v>
      </c>
      <c r="AF430">
        <f t="shared" ca="1" si="93"/>
        <v>1000</v>
      </c>
      <c r="AG430">
        <f t="shared" ca="1" si="94"/>
        <v>1000</v>
      </c>
    </row>
    <row r="431" spans="1:33" hidden="1" x14ac:dyDescent="0.25">
      <c r="A431" s="62">
        <f t="shared" si="88"/>
        <v>430</v>
      </c>
      <c r="B431" s="63">
        <f t="shared" ca="1" si="89"/>
        <v>0.16027619165929</v>
      </c>
      <c r="C431" s="123">
        <f t="shared" ca="1" si="89"/>
        <v>-925.02062811670714</v>
      </c>
      <c r="D431" s="99">
        <f t="shared" ca="1" si="90"/>
        <v>-9609.9246582978903</v>
      </c>
      <c r="E431" s="64">
        <f t="shared" ca="1" si="89"/>
        <v>1054.6337171870421</v>
      </c>
      <c r="F431" s="64">
        <f t="shared" ca="1" si="96"/>
        <v>-285.09866263609547</v>
      </c>
      <c r="G431" s="64">
        <f t="shared" ca="1" si="96"/>
        <v>130.20102582806004</v>
      </c>
      <c r="H431" s="64">
        <f t="shared" ca="1" si="96"/>
        <v>168.10046817384378</v>
      </c>
      <c r="I431" s="64">
        <f t="shared" ca="1" si="96"/>
        <v>-936.5954612638634</v>
      </c>
      <c r="J431" s="64">
        <f t="shared" ca="1" si="96"/>
        <v>-420.25062151973123</v>
      </c>
      <c r="K431" s="64">
        <f t="shared" ca="1" si="96"/>
        <v>360.68082911233728</v>
      </c>
      <c r="L431" s="64">
        <f t="shared" ca="1" si="96"/>
        <v>-296.22714629360087</v>
      </c>
      <c r="M431" s="64">
        <f t="shared" ca="1" si="96"/>
        <v>999.44020085251771</v>
      </c>
      <c r="N431" s="64">
        <f t="shared" ca="1" si="96"/>
        <v>655.6430170354796</v>
      </c>
      <c r="O431" s="115">
        <f t="shared" ca="1" si="87"/>
        <v>1430.5273664759895</v>
      </c>
      <c r="AD431">
        <f t="shared" ca="1" si="91"/>
        <v>828000</v>
      </c>
      <c r="AE431">
        <f t="shared" ca="1" si="92"/>
        <v>830000</v>
      </c>
      <c r="AF431">
        <f t="shared" ca="1" si="93"/>
        <v>1000</v>
      </c>
      <c r="AG431">
        <f t="shared" ca="1" si="94"/>
        <v>1000</v>
      </c>
    </row>
    <row r="432" spans="1:33" hidden="1" x14ac:dyDescent="0.25">
      <c r="A432" s="62">
        <f t="shared" si="88"/>
        <v>431</v>
      </c>
      <c r="B432" s="63">
        <f t="shared" ca="1" si="89"/>
        <v>0.12305378412909929</v>
      </c>
      <c r="C432" s="123">
        <f t="shared" ca="1" si="89"/>
        <v>1550.1200290159497</v>
      </c>
      <c r="D432" s="99">
        <f t="shared" ca="1" si="90"/>
        <v>11370.695630289012</v>
      </c>
      <c r="E432" s="64">
        <f t="shared" ca="1" si="89"/>
        <v>-379.38596073866887</v>
      </c>
      <c r="F432" s="64">
        <f t="shared" ca="1" si="96"/>
        <v>-994.24468053199098</v>
      </c>
      <c r="G432" s="64">
        <f t="shared" ca="1" si="96"/>
        <v>-107.06178091575896</v>
      </c>
      <c r="H432" s="64">
        <f t="shared" ca="1" si="96"/>
        <v>1518.6720413103731</v>
      </c>
      <c r="I432" s="64">
        <f t="shared" ca="1" si="96"/>
        <v>-238.4397340229448</v>
      </c>
      <c r="J432" s="64">
        <f t="shared" ca="1" si="96"/>
        <v>28.561481979787334</v>
      </c>
      <c r="K432" s="64">
        <f t="shared" ca="1" si="96"/>
        <v>1992.9648392057106</v>
      </c>
      <c r="L432" s="64">
        <f t="shared" ca="1" si="96"/>
        <v>-807.75212203096714</v>
      </c>
      <c r="M432" s="64">
        <f t="shared" ca="1" si="96"/>
        <v>-696.7129803131121</v>
      </c>
      <c r="N432" s="64">
        <f t="shared" ca="1" si="96"/>
        <v>1036.4140226151355</v>
      </c>
      <c r="O432" s="115">
        <f t="shared" ca="1" si="87"/>
        <v>1353.0151265575637</v>
      </c>
      <c r="AD432">
        <f t="shared" ca="1" si="91"/>
        <v>830000</v>
      </c>
      <c r="AE432">
        <f t="shared" ca="1" si="92"/>
        <v>832000</v>
      </c>
      <c r="AF432">
        <f t="shared" ca="1" si="93"/>
        <v>1000</v>
      </c>
      <c r="AG432">
        <f t="shared" ca="1" si="94"/>
        <v>1000</v>
      </c>
    </row>
    <row r="433" spans="1:33" hidden="1" x14ac:dyDescent="0.25">
      <c r="A433" s="62">
        <f t="shared" si="88"/>
        <v>432</v>
      </c>
      <c r="B433" s="63">
        <f t="shared" ca="1" si="89"/>
        <v>4.0779837051365647E-2</v>
      </c>
      <c r="C433" s="123">
        <f t="shared" ca="1" si="89"/>
        <v>1336.0868988999268</v>
      </c>
      <c r="D433" s="99">
        <f t="shared" ca="1" si="90"/>
        <v>4227.6047279262211</v>
      </c>
      <c r="E433" s="64">
        <f t="shared" ca="1" si="89"/>
        <v>275.74348255782229</v>
      </c>
      <c r="F433" s="64">
        <f t="shared" ca="1" si="96"/>
        <v>-363.07491586708829</v>
      </c>
      <c r="G433" s="64">
        <f t="shared" ca="1" si="96"/>
        <v>-631.39326499058041</v>
      </c>
      <c r="H433" s="64">
        <f t="shared" ca="1" si="96"/>
        <v>28.422302521490668</v>
      </c>
      <c r="I433" s="64">
        <f t="shared" ca="1" si="96"/>
        <v>983.56324603881274</v>
      </c>
      <c r="J433" s="64">
        <f t="shared" ca="1" si="96"/>
        <v>836.17022810236585</v>
      </c>
      <c r="K433" s="64">
        <f t="shared" ca="1" si="96"/>
        <v>43.622465444953377</v>
      </c>
      <c r="L433" s="64">
        <f t="shared" ca="1" si="96"/>
        <v>232.57534480389461</v>
      </c>
      <c r="M433" s="64">
        <f t="shared" ca="1" si="96"/>
        <v>-577.14591306778425</v>
      </c>
      <c r="N433" s="64">
        <f t="shared" ca="1" si="96"/>
        <v>1157.1747672384627</v>
      </c>
      <c r="O433" s="115">
        <f t="shared" ca="1" si="87"/>
        <v>1985.6577427823493</v>
      </c>
      <c r="AD433">
        <f t="shared" ca="1" si="91"/>
        <v>832000</v>
      </c>
      <c r="AE433">
        <f t="shared" ca="1" si="92"/>
        <v>834000</v>
      </c>
      <c r="AF433">
        <f t="shared" ca="1" si="93"/>
        <v>1000</v>
      </c>
      <c r="AG433">
        <f t="shared" ca="1" si="94"/>
        <v>1000</v>
      </c>
    </row>
    <row r="434" spans="1:33" hidden="1" x14ac:dyDescent="0.25">
      <c r="A434" s="62">
        <f t="shared" si="88"/>
        <v>433</v>
      </c>
      <c r="B434" s="63">
        <f t="shared" ca="1" si="89"/>
        <v>4.2187544176039815E-2</v>
      </c>
      <c r="C434" s="123">
        <f t="shared" ca="1" si="89"/>
        <v>1136.6409876902819</v>
      </c>
      <c r="D434" s="99">
        <f t="shared" ca="1" si="90"/>
        <v>-2787.7915485168296</v>
      </c>
      <c r="E434" s="64">
        <f t="shared" ca="1" si="89"/>
        <v>658.40454413513635</v>
      </c>
      <c r="F434" s="64">
        <f t="shared" ca="1" si="96"/>
        <v>-552.3580925077456</v>
      </c>
      <c r="G434" s="64">
        <f t="shared" ca="1" si="96"/>
        <v>1507.6954804498769</v>
      </c>
      <c r="H434" s="64">
        <f t="shared" ca="1" si="96"/>
        <v>-127.64585947980342</v>
      </c>
      <c r="I434" s="64">
        <f t="shared" ca="1" si="96"/>
        <v>-248.63017480640195</v>
      </c>
      <c r="J434" s="64">
        <f t="shared" ca="1" si="96"/>
        <v>-981.67277032277036</v>
      </c>
      <c r="K434" s="64">
        <f t="shared" ca="1" si="96"/>
        <v>1316.886753997343</v>
      </c>
      <c r="L434" s="64">
        <f t="shared" ca="1" si="96"/>
        <v>1324.0033620810536</v>
      </c>
      <c r="M434" s="64">
        <f t="shared" ca="1" si="96"/>
        <v>1122.6245084598568</v>
      </c>
      <c r="N434" s="64">
        <f t="shared" ca="1" si="96"/>
        <v>843.14910281861921</v>
      </c>
      <c r="O434" s="115">
        <f t="shared" ca="1" si="87"/>
        <v>4862.4568548251646</v>
      </c>
      <c r="AD434">
        <f t="shared" ca="1" si="91"/>
        <v>834000</v>
      </c>
      <c r="AE434">
        <f t="shared" ca="1" si="92"/>
        <v>836000</v>
      </c>
      <c r="AF434">
        <f t="shared" ca="1" si="93"/>
        <v>1000</v>
      </c>
      <c r="AG434">
        <f t="shared" ca="1" si="94"/>
        <v>1000</v>
      </c>
    </row>
    <row r="435" spans="1:33" hidden="1" x14ac:dyDescent="0.25">
      <c r="A435" s="62">
        <f t="shared" si="88"/>
        <v>434</v>
      </c>
      <c r="B435" s="63">
        <f t="shared" ca="1" si="89"/>
        <v>7.7430417559960218E-2</v>
      </c>
      <c r="C435" s="123">
        <f t="shared" ca="1" si="89"/>
        <v>191.79993587197282</v>
      </c>
      <c r="D435" s="99">
        <f t="shared" ca="1" si="90"/>
        <v>9471.7667493511544</v>
      </c>
      <c r="E435" s="64">
        <f t="shared" ca="1" si="89"/>
        <v>996.94912825912365</v>
      </c>
      <c r="F435" s="64">
        <f t="shared" ca="1" si="96"/>
        <v>1935.25768003696</v>
      </c>
      <c r="G435" s="64">
        <f t="shared" ca="1" si="96"/>
        <v>1202.4559124446141</v>
      </c>
      <c r="H435" s="64">
        <f t="shared" ca="1" si="96"/>
        <v>1500.1242653389959</v>
      </c>
      <c r="I435" s="64">
        <f t="shared" ca="1" si="96"/>
        <v>133.50310143606242</v>
      </c>
      <c r="J435" s="64">
        <f t="shared" ca="1" si="96"/>
        <v>-179.45758837429827</v>
      </c>
      <c r="K435" s="64">
        <f t="shared" ca="1" si="96"/>
        <v>726.76106263637826</v>
      </c>
      <c r="L435" s="64">
        <f t="shared" ca="1" si="96"/>
        <v>-996.04356034510784</v>
      </c>
      <c r="M435" s="64">
        <f t="shared" ca="1" si="96"/>
        <v>121.32629143793928</v>
      </c>
      <c r="N435" s="64">
        <f t="shared" ca="1" si="96"/>
        <v>-281.03426165643776</v>
      </c>
      <c r="O435" s="115">
        <f t="shared" ca="1" si="87"/>
        <v>5159.8420312142307</v>
      </c>
      <c r="AD435">
        <f t="shared" ca="1" si="91"/>
        <v>836000</v>
      </c>
      <c r="AE435">
        <f t="shared" ca="1" si="92"/>
        <v>838000</v>
      </c>
      <c r="AF435">
        <f t="shared" ca="1" si="93"/>
        <v>1000</v>
      </c>
      <c r="AG435">
        <f t="shared" ca="1" si="94"/>
        <v>1000</v>
      </c>
    </row>
    <row r="436" spans="1:33" hidden="1" x14ac:dyDescent="0.25">
      <c r="A436" s="62">
        <f t="shared" si="88"/>
        <v>435</v>
      </c>
      <c r="B436" s="63">
        <f t="shared" ca="1" si="89"/>
        <v>-1.1025962396760319E-2</v>
      </c>
      <c r="C436" s="123">
        <f t="shared" ca="1" si="89"/>
        <v>980.46089115952532</v>
      </c>
      <c r="D436" s="99">
        <f t="shared" ca="1" si="90"/>
        <v>9315.9377775731864</v>
      </c>
      <c r="E436" s="64">
        <f t="shared" ca="1" si="89"/>
        <v>-112.61503625093746</v>
      </c>
      <c r="F436" s="64">
        <f t="shared" ca="1" si="96"/>
        <v>1891.6727807423076</v>
      </c>
      <c r="G436" s="64">
        <f t="shared" ca="1" si="96"/>
        <v>-730.49318826841125</v>
      </c>
      <c r="H436" s="64">
        <f t="shared" ca="1" si="96"/>
        <v>-77.498533781453631</v>
      </c>
      <c r="I436" s="64">
        <f t="shared" ca="1" si="96"/>
        <v>-771.02934094147963</v>
      </c>
      <c r="J436" s="64">
        <f t="shared" ca="1" si="96"/>
        <v>1832.7944904548508</v>
      </c>
      <c r="K436" s="64">
        <f t="shared" ca="1" si="96"/>
        <v>-467.41599569433578</v>
      </c>
      <c r="L436" s="64">
        <f t="shared" ca="1" si="96"/>
        <v>458.76884497066561</v>
      </c>
      <c r="M436" s="64">
        <f t="shared" ca="1" si="96"/>
        <v>1219.9457744686049</v>
      </c>
      <c r="N436" s="64">
        <f t="shared" ca="1" si="96"/>
        <v>1678.909466368633</v>
      </c>
      <c r="O436" s="115">
        <f t="shared" ca="1" si="87"/>
        <v>4923.0392620684443</v>
      </c>
      <c r="AD436">
        <f t="shared" ca="1" si="91"/>
        <v>838000</v>
      </c>
      <c r="AE436">
        <f t="shared" ca="1" si="92"/>
        <v>840000</v>
      </c>
      <c r="AF436">
        <f t="shared" ca="1" si="93"/>
        <v>1000</v>
      </c>
      <c r="AG436">
        <f t="shared" ca="1" si="94"/>
        <v>1000</v>
      </c>
    </row>
    <row r="437" spans="1:33" hidden="1" x14ac:dyDescent="0.25">
      <c r="A437" s="62">
        <f t="shared" si="88"/>
        <v>436</v>
      </c>
      <c r="B437" s="63">
        <f t="shared" ca="1" si="89"/>
        <v>-9.8805061609752304E-3</v>
      </c>
      <c r="C437" s="123">
        <f t="shared" ca="1" si="89"/>
        <v>-299.44423989107361</v>
      </c>
      <c r="D437" s="99">
        <f t="shared" ca="1" si="90"/>
        <v>6053.8348337816878</v>
      </c>
      <c r="E437" s="64">
        <f t="shared" ca="1" si="89"/>
        <v>-91.831772569537364</v>
      </c>
      <c r="F437" s="64">
        <f t="shared" ca="1" si="96"/>
        <v>1167.2498642396217</v>
      </c>
      <c r="G437" s="64">
        <f t="shared" ca="1" si="96"/>
        <v>1931.423694550806</v>
      </c>
      <c r="H437" s="64">
        <f t="shared" ca="1" si="96"/>
        <v>-300.1380931187561</v>
      </c>
      <c r="I437" s="64">
        <f t="shared" ca="1" si="96"/>
        <v>25.295831881039092</v>
      </c>
      <c r="J437" s="64">
        <f t="shared" ca="1" si="96"/>
        <v>678.34793781251096</v>
      </c>
      <c r="K437" s="64">
        <f t="shared" ca="1" si="96"/>
        <v>-841.97311816443357</v>
      </c>
      <c r="L437" s="64">
        <f t="shared" ca="1" si="96"/>
        <v>-455.61038346005279</v>
      </c>
      <c r="M437" s="64">
        <f t="shared" ca="1" si="96"/>
        <v>919.47722808677634</v>
      </c>
      <c r="N437" s="64">
        <f t="shared" ca="1" si="96"/>
        <v>-3.7806459684958105E-2</v>
      </c>
      <c r="O437" s="115">
        <f t="shared" ca="1" si="87"/>
        <v>3032.20338279829</v>
      </c>
      <c r="AD437">
        <f t="shared" ca="1" si="91"/>
        <v>840000</v>
      </c>
      <c r="AE437">
        <f t="shared" ca="1" si="92"/>
        <v>842000</v>
      </c>
      <c r="AF437">
        <f t="shared" ca="1" si="93"/>
        <v>1000</v>
      </c>
      <c r="AG437">
        <f t="shared" ca="1" si="94"/>
        <v>1000</v>
      </c>
    </row>
    <row r="438" spans="1:33" hidden="1" x14ac:dyDescent="0.25">
      <c r="A438" s="62">
        <f t="shared" si="88"/>
        <v>437</v>
      </c>
      <c r="B438" s="63">
        <f t="shared" ca="1" si="89"/>
        <v>9.6530581479411959E-2</v>
      </c>
      <c r="C438" s="123">
        <f t="shared" ca="1" si="89"/>
        <v>100.77235983565885</v>
      </c>
      <c r="D438" s="99">
        <f t="shared" ca="1" si="90"/>
        <v>-7030.9102967379331</v>
      </c>
      <c r="E438" s="64">
        <f t="shared" ca="1" si="89"/>
        <v>-765.7361284598237</v>
      </c>
      <c r="F438" s="64">
        <f t="shared" ca="1" si="96"/>
        <v>608.42441070506345</v>
      </c>
      <c r="G438" s="64">
        <f t="shared" ca="1" si="96"/>
        <v>-726.18010510954036</v>
      </c>
      <c r="H438" s="64">
        <f t="shared" ca="1" si="96"/>
        <v>965.07212458583899</v>
      </c>
      <c r="I438" s="64">
        <f t="shared" ca="1" si="96"/>
        <v>37.244416601998481</v>
      </c>
      <c r="J438" s="64">
        <f t="shared" ca="1" si="96"/>
        <v>-670.26421496816351</v>
      </c>
      <c r="K438" s="64">
        <f t="shared" ca="1" si="96"/>
        <v>126.50778651572811</v>
      </c>
      <c r="L438" s="64">
        <f t="shared" ca="1" si="96"/>
        <v>-923.891274518302</v>
      </c>
      <c r="M438" s="64">
        <f t="shared" ca="1" si="96"/>
        <v>-547.49572889473677</v>
      </c>
      <c r="N438" s="64">
        <f t="shared" ca="1" si="96"/>
        <v>824.67225608664512</v>
      </c>
      <c r="O438" s="115">
        <f t="shared" ca="1" si="87"/>
        <v>-1071.646457455292</v>
      </c>
      <c r="AD438">
        <f t="shared" ca="1" si="91"/>
        <v>842000</v>
      </c>
      <c r="AE438">
        <f t="shared" ca="1" si="92"/>
        <v>844000</v>
      </c>
      <c r="AF438">
        <f t="shared" ca="1" si="93"/>
        <v>1000</v>
      </c>
      <c r="AG438">
        <f t="shared" ca="1" si="94"/>
        <v>1000</v>
      </c>
    </row>
    <row r="439" spans="1:33" hidden="1" x14ac:dyDescent="0.25">
      <c r="A439" s="62">
        <f t="shared" si="88"/>
        <v>438</v>
      </c>
      <c r="B439" s="63">
        <f t="shared" ca="1" si="89"/>
        <v>2.1406417022713037E-2</v>
      </c>
      <c r="C439" s="123">
        <f t="shared" ca="1" si="89"/>
        <v>440.91263338626311</v>
      </c>
      <c r="D439" s="99">
        <f t="shared" ca="1" si="90"/>
        <v>17653.923637202672</v>
      </c>
      <c r="E439" s="64">
        <f t="shared" ca="1" si="89"/>
        <v>-871.81092537896075</v>
      </c>
      <c r="F439" s="64">
        <f t="shared" ca="1" si="96"/>
        <v>290.33162531676396</v>
      </c>
      <c r="G439" s="64">
        <f t="shared" ca="1" si="96"/>
        <v>1094.2583237358244</v>
      </c>
      <c r="H439" s="64">
        <f t="shared" ca="1" si="96"/>
        <v>-320.57045878696846</v>
      </c>
      <c r="I439" s="64">
        <f t="shared" ca="1" si="96"/>
        <v>978.05319409577316</v>
      </c>
      <c r="J439" s="64">
        <f t="shared" ca="1" si="96"/>
        <v>-597.97252666757663</v>
      </c>
      <c r="K439" s="64">
        <f t="shared" ca="1" si="96"/>
        <v>168.8768702822488</v>
      </c>
      <c r="L439" s="64">
        <f t="shared" ca="1" si="96"/>
        <v>1968.6685363851122</v>
      </c>
      <c r="M439" s="64">
        <f t="shared" ca="1" si="96"/>
        <v>1620.2106888170949</v>
      </c>
      <c r="N439" s="64">
        <f t="shared" ca="1" si="96"/>
        <v>-737.74214034915883</v>
      </c>
      <c r="O439" s="115">
        <f t="shared" ca="1" si="87"/>
        <v>3592.303187450153</v>
      </c>
      <c r="AD439">
        <f t="shared" ca="1" si="91"/>
        <v>844000</v>
      </c>
      <c r="AE439">
        <f t="shared" ca="1" si="92"/>
        <v>846000</v>
      </c>
      <c r="AF439">
        <f t="shared" ca="1" si="93"/>
        <v>1000</v>
      </c>
      <c r="AG439">
        <f t="shared" ca="1" si="94"/>
        <v>1000</v>
      </c>
    </row>
    <row r="440" spans="1:33" hidden="1" x14ac:dyDescent="0.25">
      <c r="A440" s="62">
        <f t="shared" si="88"/>
        <v>439</v>
      </c>
      <c r="B440" s="63">
        <f t="shared" ca="1" si="89"/>
        <v>-9.4740740982365124E-2</v>
      </c>
      <c r="C440" s="123">
        <f t="shared" ca="1" si="89"/>
        <v>1436.1455448442521</v>
      </c>
      <c r="D440" s="99">
        <f t="shared" ca="1" si="90"/>
        <v>-3671.9113109207833</v>
      </c>
      <c r="E440" s="64">
        <f t="shared" ca="1" si="89"/>
        <v>-53.571883496233013</v>
      </c>
      <c r="F440" s="64">
        <f t="shared" ca="1" si="96"/>
        <v>1769.9176381868224</v>
      </c>
      <c r="G440" s="64">
        <f t="shared" ca="1" si="96"/>
        <v>-429.95599495055677</v>
      </c>
      <c r="H440" s="64">
        <f t="shared" ca="1" si="96"/>
        <v>469.66835373887045</v>
      </c>
      <c r="I440" s="64">
        <f t="shared" ca="1" si="96"/>
        <v>846.15653017024761</v>
      </c>
      <c r="J440" s="64">
        <f t="shared" ca="1" si="96"/>
        <v>1895.9860102543255</v>
      </c>
      <c r="K440" s="64">
        <f t="shared" ca="1" si="96"/>
        <v>1875.1422365799717</v>
      </c>
      <c r="L440" s="64">
        <f t="shared" ca="1" si="96"/>
        <v>-539.10482474394848</v>
      </c>
      <c r="M440" s="64">
        <f t="shared" ca="1" si="96"/>
        <v>828.14819582756832</v>
      </c>
      <c r="N440" s="64">
        <f t="shared" ca="1" si="96"/>
        <v>-511.84631240909084</v>
      </c>
      <c r="O440" s="115">
        <f t="shared" ca="1" si="87"/>
        <v>6150.5399491579774</v>
      </c>
      <c r="AD440">
        <f t="shared" ca="1" si="91"/>
        <v>846000</v>
      </c>
      <c r="AE440">
        <f t="shared" ca="1" si="92"/>
        <v>848000</v>
      </c>
      <c r="AF440">
        <f t="shared" ca="1" si="93"/>
        <v>1000</v>
      </c>
      <c r="AG440">
        <f t="shared" ca="1" si="94"/>
        <v>1000</v>
      </c>
    </row>
    <row r="441" spans="1:33" hidden="1" x14ac:dyDescent="0.25">
      <c r="A441" s="62">
        <f t="shared" si="88"/>
        <v>440</v>
      </c>
      <c r="B441" s="63">
        <f t="shared" ca="1" si="89"/>
        <v>0.18053381559208206</v>
      </c>
      <c r="C441" s="123">
        <f t="shared" ca="1" si="89"/>
        <v>1703.672677518158</v>
      </c>
      <c r="D441" s="99">
        <f t="shared" ca="1" si="90"/>
        <v>-2710.2053716050414</v>
      </c>
      <c r="E441" s="64">
        <f t="shared" ca="1" si="89"/>
        <v>1973.6281581187134</v>
      </c>
      <c r="F441" s="64">
        <f t="shared" ca="1" si="96"/>
        <v>-229.72297012529037</v>
      </c>
      <c r="G441" s="64">
        <f t="shared" ca="1" si="96"/>
        <v>1173.9108317952985</v>
      </c>
      <c r="H441" s="64">
        <f t="shared" ca="1" si="96"/>
        <v>-541.60395056490233</v>
      </c>
      <c r="I441" s="64">
        <f t="shared" ca="1" si="96"/>
        <v>186.24899442890668</v>
      </c>
      <c r="J441" s="64">
        <f t="shared" ca="1" si="96"/>
        <v>127.37719630197736</v>
      </c>
      <c r="K441" s="64">
        <f t="shared" ca="1" si="96"/>
        <v>-78.805248502369224</v>
      </c>
      <c r="L441" s="64">
        <f t="shared" ca="1" si="96"/>
        <v>-919.37795692877296</v>
      </c>
      <c r="M441" s="64">
        <f t="shared" ca="1" si="96"/>
        <v>-88.012120824930562</v>
      </c>
      <c r="N441" s="64">
        <f t="shared" ca="1" si="96"/>
        <v>477.56645456641434</v>
      </c>
      <c r="O441" s="115">
        <f t="shared" ca="1" si="87"/>
        <v>2081.2093882650447</v>
      </c>
      <c r="AD441">
        <f t="shared" ca="1" si="91"/>
        <v>848000</v>
      </c>
      <c r="AE441">
        <f t="shared" ca="1" si="92"/>
        <v>850000</v>
      </c>
      <c r="AF441">
        <f t="shared" ca="1" si="93"/>
        <v>1000</v>
      </c>
      <c r="AG441">
        <f t="shared" ca="1" si="94"/>
        <v>1000</v>
      </c>
    </row>
    <row r="442" spans="1:33" hidden="1" x14ac:dyDescent="0.25">
      <c r="A442" s="62">
        <f t="shared" si="88"/>
        <v>441</v>
      </c>
      <c r="B442" s="63">
        <f t="shared" ca="1" si="89"/>
        <v>3.5654432637249572E-2</v>
      </c>
      <c r="C442" s="123">
        <f t="shared" ca="1" si="89"/>
        <v>1360.2429383616727</v>
      </c>
      <c r="D442" s="99">
        <f t="shared" ca="1" si="90"/>
        <v>12004.825188844021</v>
      </c>
      <c r="E442" s="64">
        <f t="shared" ca="1" si="89"/>
        <v>869.31009380953128</v>
      </c>
      <c r="F442" s="64">
        <f t="shared" ca="1" si="96"/>
        <v>1402.7707159821371</v>
      </c>
      <c r="G442" s="64">
        <f t="shared" ca="1" si="96"/>
        <v>-131.80712805238929</v>
      </c>
      <c r="H442" s="64">
        <f t="shared" ca="1" si="96"/>
        <v>1750.6945519709218</v>
      </c>
      <c r="I442" s="64">
        <f t="shared" ca="1" si="96"/>
        <v>107.44449634956202</v>
      </c>
      <c r="J442" s="64">
        <f t="shared" ca="1" si="96"/>
        <v>546.31358141705164</v>
      </c>
      <c r="K442" s="64">
        <f t="shared" ca="1" si="96"/>
        <v>1662.3977055317082</v>
      </c>
      <c r="L442" s="64">
        <f t="shared" ca="1" si="96"/>
        <v>1258.3630883362985</v>
      </c>
      <c r="M442" s="64">
        <f t="shared" ca="1" si="96"/>
        <v>478.59089784899305</v>
      </c>
      <c r="N442" s="64">
        <f t="shared" ca="1" si="96"/>
        <v>103.64785304317046</v>
      </c>
      <c r="O442" s="115">
        <f t="shared" ca="1" si="87"/>
        <v>8047.7258562369852</v>
      </c>
      <c r="AD442">
        <f t="shared" ca="1" si="91"/>
        <v>850000</v>
      </c>
      <c r="AE442">
        <f t="shared" ca="1" si="92"/>
        <v>852000</v>
      </c>
      <c r="AF442">
        <f t="shared" ca="1" si="93"/>
        <v>1000</v>
      </c>
      <c r="AG442">
        <f t="shared" ca="1" si="94"/>
        <v>1000</v>
      </c>
    </row>
    <row r="443" spans="1:33" hidden="1" x14ac:dyDescent="0.25">
      <c r="A443" s="62">
        <f t="shared" si="88"/>
        <v>442</v>
      </c>
      <c r="B443" s="63">
        <f t="shared" ca="1" si="89"/>
        <v>-5.7617954895601939E-2</v>
      </c>
      <c r="C443" s="123">
        <f t="shared" ca="1" si="89"/>
        <v>1980.6345260707451</v>
      </c>
      <c r="D443" s="99">
        <f t="shared" ca="1" si="90"/>
        <v>3152.0966794692295</v>
      </c>
      <c r="E443" s="64">
        <f t="shared" ca="1" si="89"/>
        <v>-248.77091519536265</v>
      </c>
      <c r="F443" s="64">
        <f t="shared" ca="1" si="96"/>
        <v>996.28867411066051</v>
      </c>
      <c r="G443" s="64">
        <f t="shared" ca="1" si="96"/>
        <v>869.93104082083357</v>
      </c>
      <c r="H443" s="64">
        <f t="shared" ca="1" si="96"/>
        <v>1942.681027216365</v>
      </c>
      <c r="I443" s="64">
        <f t="shared" ca="1" si="96"/>
        <v>1448.9243466304006</v>
      </c>
      <c r="J443" s="64">
        <f t="shared" ca="1" si="96"/>
        <v>841.06495601633685</v>
      </c>
      <c r="K443" s="64">
        <f t="shared" ca="1" si="96"/>
        <v>-901.55723456796522</v>
      </c>
      <c r="L443" s="64">
        <f t="shared" ca="1" si="96"/>
        <v>-405.38297421827002</v>
      </c>
      <c r="M443" s="64">
        <f t="shared" ca="1" si="96"/>
        <v>6.7083501128047116</v>
      </c>
      <c r="N443" s="64">
        <f t="shared" ca="1" si="96"/>
        <v>205.37781195269682</v>
      </c>
      <c r="O443" s="115">
        <f t="shared" ca="1" si="87"/>
        <v>4755.2650828785008</v>
      </c>
      <c r="AD443">
        <f t="shared" ca="1" si="91"/>
        <v>852000</v>
      </c>
      <c r="AE443">
        <f t="shared" ca="1" si="92"/>
        <v>854000</v>
      </c>
      <c r="AF443">
        <f t="shared" ca="1" si="93"/>
        <v>1000</v>
      </c>
      <c r="AG443">
        <f t="shared" ca="1" si="94"/>
        <v>1000</v>
      </c>
    </row>
    <row r="444" spans="1:33" hidden="1" x14ac:dyDescent="0.25">
      <c r="A444" s="62">
        <f t="shared" si="88"/>
        <v>443</v>
      </c>
      <c r="B444" s="63">
        <f t="shared" ca="1" si="89"/>
        <v>7.8490897430011752E-2</v>
      </c>
      <c r="C444" s="123">
        <f t="shared" ca="1" si="89"/>
        <v>1609.2126882628347</v>
      </c>
      <c r="D444" s="99">
        <f t="shared" ca="1" si="90"/>
        <v>15472.172216360732</v>
      </c>
      <c r="E444" s="64">
        <f t="shared" ca="1" si="89"/>
        <v>-642.22409000330686</v>
      </c>
      <c r="F444" s="64">
        <f t="shared" ca="1" si="96"/>
        <v>-571.79107075494653</v>
      </c>
      <c r="G444" s="64">
        <f t="shared" ca="1" si="96"/>
        <v>887.52326978574047</v>
      </c>
      <c r="H444" s="64">
        <f t="shared" ca="1" si="96"/>
        <v>783.96209093407947</v>
      </c>
      <c r="I444" s="64">
        <f t="shared" ca="1" si="96"/>
        <v>1994.2653987811773</v>
      </c>
      <c r="J444" s="64">
        <f t="shared" ca="1" si="96"/>
        <v>197.07365939058585</v>
      </c>
      <c r="K444" s="64">
        <f t="shared" ca="1" si="96"/>
        <v>1386.43996703421</v>
      </c>
      <c r="L444" s="64">
        <f t="shared" ca="1" si="96"/>
        <v>1199.6952030268903</v>
      </c>
      <c r="M444" s="64">
        <f t="shared" ca="1" si="96"/>
        <v>-635.3275119556738</v>
      </c>
      <c r="N444" s="64">
        <f t="shared" ca="1" si="96"/>
        <v>-649.09463979690565</v>
      </c>
      <c r="O444" s="115">
        <f t="shared" ca="1" si="87"/>
        <v>3950.5222764418504</v>
      </c>
      <c r="AD444">
        <f t="shared" ca="1" si="91"/>
        <v>854000</v>
      </c>
      <c r="AE444">
        <f t="shared" ca="1" si="92"/>
        <v>856000</v>
      </c>
      <c r="AF444">
        <f t="shared" ca="1" si="93"/>
        <v>1000</v>
      </c>
      <c r="AG444">
        <f t="shared" ca="1" si="94"/>
        <v>1000</v>
      </c>
    </row>
    <row r="445" spans="1:33" hidden="1" x14ac:dyDescent="0.25">
      <c r="A445" s="62">
        <f t="shared" si="88"/>
        <v>444</v>
      </c>
      <c r="B445" s="63">
        <f t="shared" ca="1" si="89"/>
        <v>-1.8852293967232175E-2</v>
      </c>
      <c r="C445" s="123">
        <f t="shared" ca="1" si="89"/>
        <v>-417.18647034094874</v>
      </c>
      <c r="D445" s="99">
        <f t="shared" ca="1" si="90"/>
        <v>7403.8042098290816</v>
      </c>
      <c r="E445" s="64">
        <f t="shared" ca="1" si="89"/>
        <v>1087.5431858412749</v>
      </c>
      <c r="F445" s="64">
        <f t="shared" ca="1" si="96"/>
        <v>1361.044698312103</v>
      </c>
      <c r="G445" s="64">
        <f t="shared" ca="1" si="96"/>
        <v>377.27772947085515</v>
      </c>
      <c r="H445" s="64">
        <f t="shared" ca="1" si="96"/>
        <v>584.66218414989146</v>
      </c>
      <c r="I445" s="64">
        <f t="shared" ca="1" si="96"/>
        <v>-205.31524852379414</v>
      </c>
      <c r="J445" s="64">
        <f t="shared" ca="1" si="96"/>
        <v>1310.325395382278</v>
      </c>
      <c r="K445" s="64">
        <f t="shared" ca="1" si="96"/>
        <v>1725.6336456243739</v>
      </c>
      <c r="L445" s="64">
        <f t="shared" ca="1" si="96"/>
        <v>1288.3489647013382</v>
      </c>
      <c r="M445" s="64">
        <f t="shared" ca="1" si="96"/>
        <v>1657.7351897049389</v>
      </c>
      <c r="N445" s="64">
        <f t="shared" ca="1" si="96"/>
        <v>114.12631496520082</v>
      </c>
      <c r="O445" s="115">
        <f t="shared" ca="1" si="87"/>
        <v>9301.3820596284586</v>
      </c>
      <c r="AD445">
        <f t="shared" ca="1" si="91"/>
        <v>856000</v>
      </c>
      <c r="AE445">
        <f t="shared" ca="1" si="92"/>
        <v>858000</v>
      </c>
      <c r="AF445">
        <f t="shared" ca="1" si="93"/>
        <v>1000</v>
      </c>
      <c r="AG445">
        <f t="shared" ca="1" si="94"/>
        <v>1000</v>
      </c>
    </row>
    <row r="446" spans="1:33" hidden="1" x14ac:dyDescent="0.25">
      <c r="A446" s="62">
        <f t="shared" si="88"/>
        <v>445</v>
      </c>
      <c r="B446" s="63">
        <f t="shared" ca="1" si="89"/>
        <v>0.15984381878164591</v>
      </c>
      <c r="C446" s="123">
        <f t="shared" ca="1" si="89"/>
        <v>1171.294388422459</v>
      </c>
      <c r="D446" s="99">
        <f t="shared" ca="1" si="90"/>
        <v>-3574.8892448001666</v>
      </c>
      <c r="E446" s="64">
        <f t="shared" ca="1" si="89"/>
        <v>1216.6661540750542</v>
      </c>
      <c r="F446" s="64">
        <f t="shared" ref="F446:N449" ca="1" si="97">F$1*($U$1+($W$1-$U$1)*RAND())</f>
        <v>443.69313199031978</v>
      </c>
      <c r="G446" s="64">
        <f t="shared" ca="1" si="97"/>
        <v>1505.9684957075949</v>
      </c>
      <c r="H446" s="64">
        <f t="shared" ca="1" si="97"/>
        <v>39.605769572456651</v>
      </c>
      <c r="I446" s="64">
        <f t="shared" ca="1" si="97"/>
        <v>-58.287538042867546</v>
      </c>
      <c r="J446" s="64">
        <f t="shared" ca="1" si="97"/>
        <v>-482.10847024620347</v>
      </c>
      <c r="K446" s="64">
        <f t="shared" ca="1" si="97"/>
        <v>1326.1999811973701</v>
      </c>
      <c r="L446" s="64">
        <f t="shared" ca="1" si="97"/>
        <v>1042.5632721425816</v>
      </c>
      <c r="M446" s="64">
        <f t="shared" ca="1" si="97"/>
        <v>1963.1513368789092</v>
      </c>
      <c r="N446" s="64">
        <f t="shared" ca="1" si="97"/>
        <v>-578.05408733289732</v>
      </c>
      <c r="O446" s="115">
        <f t="shared" ca="1" si="87"/>
        <v>6419.3980459423174</v>
      </c>
      <c r="AD446">
        <f t="shared" ca="1" si="91"/>
        <v>858000</v>
      </c>
      <c r="AE446">
        <f t="shared" ca="1" si="92"/>
        <v>860000</v>
      </c>
      <c r="AF446">
        <f t="shared" ca="1" si="93"/>
        <v>1000</v>
      </c>
      <c r="AG446">
        <f t="shared" ca="1" si="94"/>
        <v>1000</v>
      </c>
    </row>
    <row r="447" spans="1:33" hidden="1" x14ac:dyDescent="0.25">
      <c r="A447" s="62">
        <f t="shared" si="88"/>
        <v>446</v>
      </c>
      <c r="B447" s="63">
        <f t="shared" ca="1" si="89"/>
        <v>-9.2531074182387762E-2</v>
      </c>
      <c r="C447" s="123">
        <f t="shared" ca="1" si="89"/>
        <v>1923.0159142136081</v>
      </c>
      <c r="D447" s="99">
        <f t="shared" ca="1" si="90"/>
        <v>17424.099131839135</v>
      </c>
      <c r="E447" s="64">
        <f t="shared" ca="1" si="89"/>
        <v>1753.5414393591111</v>
      </c>
      <c r="F447" s="64">
        <f t="shared" ca="1" si="97"/>
        <v>208.36366985926918</v>
      </c>
      <c r="G447" s="64">
        <f t="shared" ca="1" si="97"/>
        <v>-512.17497414813897</v>
      </c>
      <c r="H447" s="64">
        <f t="shared" ca="1" si="97"/>
        <v>1736.9281505822985</v>
      </c>
      <c r="I447" s="64">
        <f t="shared" ca="1" si="97"/>
        <v>-116.09458639136858</v>
      </c>
      <c r="J447" s="64">
        <f t="shared" ca="1" si="97"/>
        <v>871.38190784810138</v>
      </c>
      <c r="K447" s="64">
        <f t="shared" ca="1" si="97"/>
        <v>-633.07443645051421</v>
      </c>
      <c r="L447" s="64">
        <f t="shared" ca="1" si="97"/>
        <v>-63.248397369712052</v>
      </c>
      <c r="M447" s="64">
        <f t="shared" ca="1" si="97"/>
        <v>1741.6903253702812</v>
      </c>
      <c r="N447" s="64">
        <f t="shared" ca="1" si="97"/>
        <v>301.48020169184775</v>
      </c>
      <c r="O447" s="115">
        <f t="shared" ca="1" si="87"/>
        <v>5288.7933003511753</v>
      </c>
      <c r="AD447">
        <f t="shared" ca="1" si="91"/>
        <v>860000</v>
      </c>
      <c r="AE447">
        <f t="shared" ca="1" si="92"/>
        <v>862000</v>
      </c>
      <c r="AF447">
        <f t="shared" ca="1" si="93"/>
        <v>1000</v>
      </c>
      <c r="AG447">
        <f t="shared" ca="1" si="94"/>
        <v>1000</v>
      </c>
    </row>
    <row r="448" spans="1:33" hidden="1" x14ac:dyDescent="0.25">
      <c r="A448" s="62">
        <f t="shared" si="88"/>
        <v>447</v>
      </c>
      <c r="B448" s="63">
        <f t="shared" ca="1" si="89"/>
        <v>0.17875368662277971</v>
      </c>
      <c r="C448" s="123">
        <f t="shared" ca="1" si="89"/>
        <v>608.12147841120213</v>
      </c>
      <c r="D448" s="99">
        <f t="shared" ca="1" si="90"/>
        <v>-1205.1887589494631</v>
      </c>
      <c r="E448" s="64">
        <f t="shared" ca="1" si="89"/>
        <v>-57.701355624386885</v>
      </c>
      <c r="F448" s="64">
        <f t="shared" ca="1" si="97"/>
        <v>1353.2588654061954</v>
      </c>
      <c r="G448" s="64">
        <f t="shared" ca="1" si="97"/>
        <v>113.83726384449442</v>
      </c>
      <c r="H448" s="64">
        <f t="shared" ca="1" si="97"/>
        <v>22.533411612769839</v>
      </c>
      <c r="I448" s="64">
        <f t="shared" ca="1" si="97"/>
        <v>-250.35529633738562</v>
      </c>
      <c r="J448" s="64">
        <f t="shared" ca="1" si="97"/>
        <v>1691.0304770719461</v>
      </c>
      <c r="K448" s="64">
        <f t="shared" ca="1" si="97"/>
        <v>1867.6367793348672</v>
      </c>
      <c r="L448" s="64">
        <f t="shared" ca="1" si="97"/>
        <v>1614.7030002733807</v>
      </c>
      <c r="M448" s="64">
        <f t="shared" ca="1" si="97"/>
        <v>-178.49602826255028</v>
      </c>
      <c r="N448" s="64">
        <f t="shared" ca="1" si="97"/>
        <v>547.86431647372149</v>
      </c>
      <c r="O448" s="115">
        <f t="shared" ca="1" si="87"/>
        <v>6724.3114337930519</v>
      </c>
      <c r="AD448">
        <f t="shared" ca="1" si="91"/>
        <v>862000</v>
      </c>
      <c r="AE448">
        <f t="shared" ca="1" si="92"/>
        <v>864000</v>
      </c>
      <c r="AF448">
        <f t="shared" ca="1" si="93"/>
        <v>1000</v>
      </c>
      <c r="AG448">
        <f t="shared" ca="1" si="94"/>
        <v>1000</v>
      </c>
    </row>
    <row r="449" spans="1:33" hidden="1" x14ac:dyDescent="0.25">
      <c r="A449" s="62">
        <f t="shared" si="88"/>
        <v>448</v>
      </c>
      <c r="B449" s="63">
        <f t="shared" ca="1" si="89"/>
        <v>0.14993984795268542</v>
      </c>
      <c r="C449" s="123">
        <f t="shared" ca="1" si="89"/>
        <v>1490.1861565584829</v>
      </c>
      <c r="D449" s="99">
        <f t="shared" ca="1" si="90"/>
        <v>18554.9981951716</v>
      </c>
      <c r="E449" s="64">
        <f t="shared" ca="1" si="89"/>
        <v>-803.02828514531075</v>
      </c>
      <c r="F449" s="64">
        <f t="shared" ca="1" si="97"/>
        <v>1646.4661134858752</v>
      </c>
      <c r="G449" s="64">
        <f t="shared" ca="1" si="97"/>
        <v>485.47819174693444</v>
      </c>
      <c r="H449" s="64">
        <f t="shared" ca="1" si="97"/>
        <v>1527.8740669497424</v>
      </c>
      <c r="I449" s="64">
        <f t="shared" ca="1" si="97"/>
        <v>1344.9737375440482</v>
      </c>
      <c r="J449" s="64">
        <f t="shared" ca="1" si="97"/>
        <v>731.86404351832994</v>
      </c>
      <c r="K449" s="64">
        <f t="shared" ca="1" si="97"/>
        <v>-782.40990886449094</v>
      </c>
      <c r="L449" s="64">
        <f t="shared" ca="1" si="97"/>
        <v>181.61244845045803</v>
      </c>
      <c r="M449" s="64">
        <f t="shared" ca="1" si="97"/>
        <v>1444.7392984792668</v>
      </c>
      <c r="N449" s="64">
        <f t="shared" ca="1" si="97"/>
        <v>-72.654996186052728</v>
      </c>
      <c r="O449" s="115">
        <f t="shared" ca="1" si="87"/>
        <v>5704.9147099788006</v>
      </c>
      <c r="AD449">
        <f t="shared" ca="1" si="91"/>
        <v>864000</v>
      </c>
      <c r="AE449">
        <f t="shared" ca="1" si="92"/>
        <v>866000</v>
      </c>
      <c r="AF449">
        <f t="shared" ca="1" si="93"/>
        <v>1000</v>
      </c>
      <c r="AG449">
        <f t="shared" ca="1" si="94"/>
        <v>1000</v>
      </c>
    </row>
    <row r="450" spans="1:33" hidden="1" x14ac:dyDescent="0.25">
      <c r="A450" s="62">
        <f t="shared" si="88"/>
        <v>449</v>
      </c>
      <c r="B450" s="63">
        <f t="shared" ca="1" si="89"/>
        <v>0.14317758135773093</v>
      </c>
      <c r="C450" s="123">
        <f t="shared" ca="1" si="89"/>
        <v>-265.28632833779761</v>
      </c>
      <c r="D450" s="99">
        <f t="shared" ca="1" si="90"/>
        <v>-1265.2292864191199</v>
      </c>
      <c r="E450" s="64">
        <f t="shared" ref="E450:N478" ca="1" si="98">E$1*($U$1+($W$1-$U$1)*RAND())</f>
        <v>1564.2950088427528</v>
      </c>
      <c r="F450" s="64">
        <f t="shared" ca="1" si="98"/>
        <v>1508.4578536415147</v>
      </c>
      <c r="G450" s="64">
        <f t="shared" ca="1" si="98"/>
        <v>471.67726796577938</v>
      </c>
      <c r="H450" s="64">
        <f t="shared" ca="1" si="98"/>
        <v>871.64401639308107</v>
      </c>
      <c r="I450" s="64">
        <f t="shared" ca="1" si="98"/>
        <v>-505.60988545388193</v>
      </c>
      <c r="J450" s="64">
        <f t="shared" ca="1" si="98"/>
        <v>374.71617175160122</v>
      </c>
      <c r="K450" s="64">
        <f t="shared" ca="1" si="98"/>
        <v>1501.1115157695806</v>
      </c>
      <c r="L450" s="64">
        <f t="shared" ca="1" si="98"/>
        <v>846.483187481919</v>
      </c>
      <c r="M450" s="64">
        <f t="shared" ca="1" si="98"/>
        <v>261.31467558157482</v>
      </c>
      <c r="N450" s="64">
        <f t="shared" ca="1" si="98"/>
        <v>511.51068486087217</v>
      </c>
      <c r="O450" s="115">
        <f t="shared" ref="O450:O513" ca="1" si="99">SUM(E450:N450)</f>
        <v>7405.6004968347943</v>
      </c>
      <c r="AD450">
        <f t="shared" ca="1" si="91"/>
        <v>866000</v>
      </c>
      <c r="AE450">
        <f t="shared" ca="1" si="92"/>
        <v>868000</v>
      </c>
      <c r="AF450">
        <f t="shared" ca="1" si="93"/>
        <v>1000</v>
      </c>
      <c r="AG450">
        <f t="shared" ca="1" si="94"/>
        <v>1000</v>
      </c>
    </row>
    <row r="451" spans="1:33" hidden="1" x14ac:dyDescent="0.25">
      <c r="A451" s="62">
        <f t="shared" ref="A451:A514" si="100">1+A450</f>
        <v>450</v>
      </c>
      <c r="B451" s="63">
        <f t="shared" ref="B451:E514" ca="1" si="101">B$1*($U$1+($W$1-$U$1)*RAND())</f>
        <v>-6.7999873437949165E-3</v>
      </c>
      <c r="C451" s="123">
        <f t="shared" ca="1" si="101"/>
        <v>572.36716853111272</v>
      </c>
      <c r="D451" s="99">
        <f t="shared" ca="1" si="90"/>
        <v>11951.424409469604</v>
      </c>
      <c r="E451" s="64">
        <f t="shared" ca="1" si="101"/>
        <v>282.44254933416977</v>
      </c>
      <c r="F451" s="64">
        <f t="shared" ca="1" si="98"/>
        <v>-794.36132591375724</v>
      </c>
      <c r="G451" s="64">
        <f t="shared" ca="1" si="98"/>
        <v>726.10316625451117</v>
      </c>
      <c r="H451" s="64">
        <f t="shared" ca="1" si="98"/>
        <v>1112.422108856272</v>
      </c>
      <c r="I451" s="64">
        <f t="shared" ca="1" si="98"/>
        <v>-473.58052546949511</v>
      </c>
      <c r="J451" s="64">
        <f t="shared" ca="1" si="98"/>
        <v>351.05420988569722</v>
      </c>
      <c r="K451" s="64">
        <f t="shared" ca="1" si="98"/>
        <v>601.54938333750215</v>
      </c>
      <c r="L451" s="64">
        <f t="shared" ca="1" si="98"/>
        <v>-208.15424319218221</v>
      </c>
      <c r="M451" s="64">
        <f t="shared" ca="1" si="98"/>
        <v>566.71532527080319</v>
      </c>
      <c r="N451" s="64">
        <f t="shared" ca="1" si="98"/>
        <v>-168.83937392038598</v>
      </c>
      <c r="O451" s="115">
        <f t="shared" ca="1" si="99"/>
        <v>1995.3512744431348</v>
      </c>
      <c r="AD451">
        <f t="shared" ca="1" si="91"/>
        <v>868000</v>
      </c>
      <c r="AE451">
        <f t="shared" ca="1" si="92"/>
        <v>870000</v>
      </c>
      <c r="AF451">
        <f t="shared" ca="1" si="93"/>
        <v>1000</v>
      </c>
      <c r="AG451">
        <f t="shared" ca="1" si="94"/>
        <v>1000</v>
      </c>
    </row>
    <row r="452" spans="1:33" hidden="1" x14ac:dyDescent="0.25">
      <c r="A452" s="62">
        <f t="shared" si="100"/>
        <v>451</v>
      </c>
      <c r="B452" s="63">
        <f t="shared" ca="1" si="101"/>
        <v>5.4430519444117809E-2</v>
      </c>
      <c r="C452" s="123">
        <f t="shared" ca="1" si="101"/>
        <v>1487.8515334032936</v>
      </c>
      <c r="D452" s="99">
        <f t="shared" ca="1" si="90"/>
        <v>-538.74072558615649</v>
      </c>
      <c r="E452" s="64">
        <f t="shared" ca="1" si="101"/>
        <v>1289.7009298065379</v>
      </c>
      <c r="F452" s="64">
        <f t="shared" ca="1" si="98"/>
        <v>1104.8816909214704</v>
      </c>
      <c r="G452" s="64">
        <f t="shared" ca="1" si="98"/>
        <v>1996.2397117747751</v>
      </c>
      <c r="H452" s="64">
        <f t="shared" ca="1" si="98"/>
        <v>-245.04231627291054</v>
      </c>
      <c r="I452" s="64">
        <f t="shared" ca="1" si="98"/>
        <v>1242.8881478751753</v>
      </c>
      <c r="J452" s="64">
        <f t="shared" ca="1" si="98"/>
        <v>798.75254207656485</v>
      </c>
      <c r="K452" s="64">
        <f t="shared" ca="1" si="98"/>
        <v>-792.8721298170567</v>
      </c>
      <c r="L452" s="64">
        <f t="shared" ca="1" si="98"/>
        <v>-555.20883879087785</v>
      </c>
      <c r="M452" s="64">
        <f t="shared" ca="1" si="98"/>
        <v>535.7043297760639</v>
      </c>
      <c r="N452" s="64">
        <f t="shared" ca="1" si="98"/>
        <v>1712.0428481181279</v>
      </c>
      <c r="O452" s="115">
        <f t="shared" ca="1" si="99"/>
        <v>7087.0869154678703</v>
      </c>
      <c r="AD452">
        <f t="shared" ca="1" si="91"/>
        <v>870000</v>
      </c>
      <c r="AE452">
        <f t="shared" ca="1" si="92"/>
        <v>872000</v>
      </c>
      <c r="AF452">
        <f t="shared" ca="1" si="93"/>
        <v>1000</v>
      </c>
      <c r="AG452">
        <f t="shared" ca="1" si="94"/>
        <v>1000</v>
      </c>
    </row>
    <row r="453" spans="1:33" hidden="1" x14ac:dyDescent="0.25">
      <c r="A453" s="62">
        <f t="shared" si="100"/>
        <v>452</v>
      </c>
      <c r="B453" s="63">
        <f t="shared" ca="1" si="101"/>
        <v>8.1004985533238205E-2</v>
      </c>
      <c r="C453" s="123">
        <f t="shared" ca="1" si="101"/>
        <v>663.65155985639194</v>
      </c>
      <c r="D453" s="99">
        <f t="shared" ca="1" si="90"/>
        <v>14735.946732915014</v>
      </c>
      <c r="E453" s="64">
        <f t="shared" ca="1" si="101"/>
        <v>605.73786666817819</v>
      </c>
      <c r="F453" s="64">
        <f t="shared" ca="1" si="98"/>
        <v>-190.15955126991989</v>
      </c>
      <c r="G453" s="64">
        <f t="shared" ca="1" si="98"/>
        <v>515.89025867409657</v>
      </c>
      <c r="H453" s="64">
        <f t="shared" ca="1" si="98"/>
        <v>-421.30990840681807</v>
      </c>
      <c r="I453" s="64">
        <f t="shared" ca="1" si="98"/>
        <v>1055.9971715729582</v>
      </c>
      <c r="J453" s="64">
        <f t="shared" ca="1" si="98"/>
        <v>803.06589081400705</v>
      </c>
      <c r="K453" s="64">
        <f t="shared" ca="1" si="98"/>
        <v>-629.61436028394644</v>
      </c>
      <c r="L453" s="64">
        <f t="shared" ca="1" si="98"/>
        <v>104.61347720827935</v>
      </c>
      <c r="M453" s="64">
        <f t="shared" ca="1" si="98"/>
        <v>1719.0508835398141</v>
      </c>
      <c r="N453" s="64">
        <f t="shared" ca="1" si="98"/>
        <v>340.15568256578308</v>
      </c>
      <c r="O453" s="115">
        <f t="shared" ca="1" si="99"/>
        <v>3903.4274110824322</v>
      </c>
      <c r="AD453">
        <f t="shared" ca="1" si="91"/>
        <v>872000</v>
      </c>
      <c r="AE453">
        <f t="shared" ca="1" si="92"/>
        <v>874000</v>
      </c>
      <c r="AF453">
        <f t="shared" ca="1" si="93"/>
        <v>1000</v>
      </c>
      <c r="AG453">
        <f t="shared" ca="1" si="94"/>
        <v>1000</v>
      </c>
    </row>
    <row r="454" spans="1:33" hidden="1" x14ac:dyDescent="0.25">
      <c r="A454" s="62">
        <f t="shared" si="100"/>
        <v>453</v>
      </c>
      <c r="B454" s="63">
        <f t="shared" ca="1" si="101"/>
        <v>-2.7672245121274822E-2</v>
      </c>
      <c r="C454" s="123">
        <f t="shared" ca="1" si="101"/>
        <v>-311.72318225465472</v>
      </c>
      <c r="D454" s="99">
        <f t="shared" ca="1" si="90"/>
        <v>6896.5544457554397</v>
      </c>
      <c r="E454" s="64">
        <f t="shared" ca="1" si="101"/>
        <v>506.47699159899474</v>
      </c>
      <c r="F454" s="64">
        <f t="shared" ca="1" si="98"/>
        <v>19.164384152734332</v>
      </c>
      <c r="G454" s="64">
        <f t="shared" ca="1" si="98"/>
        <v>-291.99514172154608</v>
      </c>
      <c r="H454" s="64">
        <f t="shared" ca="1" si="98"/>
        <v>1140.8441599993869</v>
      </c>
      <c r="I454" s="64">
        <f t="shared" ca="1" si="98"/>
        <v>318.92316961144587</v>
      </c>
      <c r="J454" s="64">
        <f t="shared" ca="1" si="98"/>
        <v>999.97910251912185</v>
      </c>
      <c r="K454" s="64">
        <f t="shared" ca="1" si="98"/>
        <v>1680.3558228353163</v>
      </c>
      <c r="L454" s="64">
        <f t="shared" ca="1" si="98"/>
        <v>1446.6097674455903</v>
      </c>
      <c r="M454" s="64">
        <f t="shared" ca="1" si="98"/>
        <v>1834.8870596841934</v>
      </c>
      <c r="N454" s="64">
        <f t="shared" ca="1" si="98"/>
        <v>1346.5178925617424</v>
      </c>
      <c r="O454" s="115">
        <f t="shared" ca="1" si="99"/>
        <v>9001.7632086869799</v>
      </c>
      <c r="AD454">
        <f t="shared" ca="1" si="91"/>
        <v>874000</v>
      </c>
      <c r="AE454">
        <f t="shared" ca="1" si="92"/>
        <v>876000</v>
      </c>
      <c r="AF454">
        <f t="shared" ca="1" si="93"/>
        <v>1000</v>
      </c>
      <c r="AG454">
        <f t="shared" ca="1" si="94"/>
        <v>1000</v>
      </c>
    </row>
    <row r="455" spans="1:33" hidden="1" x14ac:dyDescent="0.25">
      <c r="A455" s="62">
        <f t="shared" si="100"/>
        <v>454</v>
      </c>
      <c r="B455" s="63">
        <f t="shared" ca="1" si="101"/>
        <v>-4.8937104363855399E-2</v>
      </c>
      <c r="C455" s="123">
        <f t="shared" ca="1" si="101"/>
        <v>-334.25911548856561</v>
      </c>
      <c r="D455" s="99">
        <f t="shared" ca="1" si="90"/>
        <v>19410.430629167055</v>
      </c>
      <c r="E455" s="64">
        <f t="shared" ca="1" si="101"/>
        <v>416.10483951840945</v>
      </c>
      <c r="F455" s="64">
        <f t="shared" ca="1" si="98"/>
        <v>-84.893450668836749</v>
      </c>
      <c r="G455" s="64">
        <f t="shared" ca="1" si="98"/>
        <v>-213.68122200898412</v>
      </c>
      <c r="H455" s="64">
        <f t="shared" ca="1" si="98"/>
        <v>-492.73275952140079</v>
      </c>
      <c r="I455" s="64">
        <f t="shared" ca="1" si="98"/>
        <v>1792.7707582585685</v>
      </c>
      <c r="J455" s="64">
        <f t="shared" ca="1" si="98"/>
        <v>-426.67904177400186</v>
      </c>
      <c r="K455" s="64">
        <f t="shared" ca="1" si="98"/>
        <v>1571.6954570128769</v>
      </c>
      <c r="L455" s="64">
        <f t="shared" ca="1" si="98"/>
        <v>-658.49987520523371</v>
      </c>
      <c r="M455" s="64">
        <f t="shared" ca="1" si="98"/>
        <v>292.46891490486729</v>
      </c>
      <c r="N455" s="64">
        <f t="shared" ca="1" si="98"/>
        <v>968.44760325815935</v>
      </c>
      <c r="O455" s="115">
        <f t="shared" ca="1" si="99"/>
        <v>3165.001223774424</v>
      </c>
      <c r="AD455">
        <f t="shared" ca="1" si="91"/>
        <v>876000</v>
      </c>
      <c r="AE455">
        <f t="shared" ca="1" si="92"/>
        <v>878000</v>
      </c>
      <c r="AF455">
        <f t="shared" ca="1" si="93"/>
        <v>1000</v>
      </c>
      <c r="AG455">
        <f t="shared" ca="1" si="94"/>
        <v>1000</v>
      </c>
    </row>
    <row r="456" spans="1:33" hidden="1" x14ac:dyDescent="0.25">
      <c r="A456" s="62">
        <f t="shared" si="100"/>
        <v>455</v>
      </c>
      <c r="B456" s="63">
        <f t="shared" ca="1" si="101"/>
        <v>-1.9617895843254213E-2</v>
      </c>
      <c r="C456" s="123">
        <f t="shared" ca="1" si="101"/>
        <v>-372.01303466558937</v>
      </c>
      <c r="D456" s="99">
        <f t="shared" ca="1" si="90"/>
        <v>11498.963058467836</v>
      </c>
      <c r="E456" s="64">
        <f t="shared" ca="1" si="101"/>
        <v>1930.7427150144326</v>
      </c>
      <c r="F456" s="64">
        <f t="shared" ca="1" si="98"/>
        <v>-587.56924102682228</v>
      </c>
      <c r="G456" s="64">
        <f t="shared" ca="1" si="98"/>
        <v>698.60940974776156</v>
      </c>
      <c r="H456" s="64">
        <f t="shared" ca="1" si="98"/>
        <v>1299.6857685469149</v>
      </c>
      <c r="I456" s="64">
        <f t="shared" ca="1" si="98"/>
        <v>377.39768892891686</v>
      </c>
      <c r="J456" s="64">
        <f t="shared" ca="1" si="98"/>
        <v>48.929732322788574</v>
      </c>
      <c r="K456" s="64">
        <f t="shared" ca="1" si="98"/>
        <v>79.408461145557695</v>
      </c>
      <c r="L456" s="64">
        <f t="shared" ca="1" si="98"/>
        <v>1114.9302210916208</v>
      </c>
      <c r="M456" s="64">
        <f t="shared" ca="1" si="98"/>
        <v>291.29984353016448</v>
      </c>
      <c r="N456" s="64">
        <f t="shared" ca="1" si="98"/>
        <v>904.58060043658691</v>
      </c>
      <c r="O456" s="115">
        <f t="shared" ca="1" si="99"/>
        <v>6158.0151997379216</v>
      </c>
      <c r="AD456">
        <f t="shared" ca="1" si="91"/>
        <v>878000</v>
      </c>
      <c r="AE456">
        <f t="shared" ca="1" si="92"/>
        <v>880000</v>
      </c>
      <c r="AF456">
        <f t="shared" ca="1" si="93"/>
        <v>1000</v>
      </c>
      <c r="AG456">
        <f t="shared" ca="1" si="94"/>
        <v>1000</v>
      </c>
    </row>
    <row r="457" spans="1:33" hidden="1" x14ac:dyDescent="0.25">
      <c r="A457" s="62">
        <f t="shared" si="100"/>
        <v>456</v>
      </c>
      <c r="B457" s="63">
        <f t="shared" ca="1" si="101"/>
        <v>9.7597126367131443E-3</v>
      </c>
      <c r="C457" s="123">
        <f t="shared" ca="1" si="101"/>
        <v>611.83089392309125</v>
      </c>
      <c r="D457" s="99">
        <f t="shared" ca="1" si="90"/>
        <v>-5518.553738656432</v>
      </c>
      <c r="E457" s="64">
        <f t="shared" ca="1" si="101"/>
        <v>107.30143172989939</v>
      </c>
      <c r="F457" s="64">
        <f t="shared" ca="1" si="98"/>
        <v>1146.1372915130453</v>
      </c>
      <c r="G457" s="64">
        <f t="shared" ca="1" si="98"/>
        <v>1639.3253280327538</v>
      </c>
      <c r="H457" s="64">
        <f t="shared" ca="1" si="98"/>
        <v>1962.3034451405399</v>
      </c>
      <c r="I457" s="64">
        <f t="shared" ca="1" si="98"/>
        <v>1737.272933612398</v>
      </c>
      <c r="J457" s="64">
        <f t="shared" ca="1" si="98"/>
        <v>1542.0647703645943</v>
      </c>
      <c r="K457" s="64">
        <f t="shared" ca="1" si="98"/>
        <v>952.98455094234907</v>
      </c>
      <c r="L457" s="64">
        <f t="shared" ca="1" si="98"/>
        <v>1201.7466139732417</v>
      </c>
      <c r="M457" s="64">
        <f t="shared" ca="1" si="98"/>
        <v>1910.1508947969905</v>
      </c>
      <c r="N457" s="64">
        <f t="shared" ca="1" si="98"/>
        <v>1293.8157401137535</v>
      </c>
      <c r="O457" s="115">
        <f t="shared" ca="1" si="99"/>
        <v>13493.103000219568</v>
      </c>
      <c r="AD457">
        <f t="shared" ca="1" si="91"/>
        <v>880000</v>
      </c>
      <c r="AE457">
        <f t="shared" ca="1" si="92"/>
        <v>882000</v>
      </c>
      <c r="AF457">
        <f t="shared" ca="1" si="93"/>
        <v>1000</v>
      </c>
      <c r="AG457">
        <f t="shared" ca="1" si="94"/>
        <v>1000</v>
      </c>
    </row>
    <row r="458" spans="1:33" hidden="1" x14ac:dyDescent="0.25">
      <c r="A458" s="62">
        <f t="shared" si="100"/>
        <v>457</v>
      </c>
      <c r="B458" s="63">
        <f t="shared" ca="1" si="101"/>
        <v>0.15393964309266098</v>
      </c>
      <c r="C458" s="123">
        <f t="shared" ca="1" si="101"/>
        <v>232.1144459298946</v>
      </c>
      <c r="D458" s="99">
        <f t="shared" ref="D458:D522" ca="1" si="102">D$1*($U$1+($W$1-$U$1)*RAND())</f>
        <v>-6643.5941066038204</v>
      </c>
      <c r="E458" s="64">
        <f t="shared" ca="1" si="101"/>
        <v>8.6684959920754761</v>
      </c>
      <c r="F458" s="64">
        <f t="shared" ca="1" si="98"/>
        <v>1036.6829311482497</v>
      </c>
      <c r="G458" s="64">
        <f t="shared" ca="1" si="98"/>
        <v>981.63468049585424</v>
      </c>
      <c r="H458" s="64">
        <f t="shared" ca="1" si="98"/>
        <v>-424.16169867823322</v>
      </c>
      <c r="I458" s="64">
        <f t="shared" ca="1" si="98"/>
        <v>1923.5053818789429</v>
      </c>
      <c r="J458" s="64">
        <f t="shared" ca="1" si="98"/>
        <v>-303.1766003472593</v>
      </c>
      <c r="K458" s="64">
        <f t="shared" ca="1" si="98"/>
        <v>149.38355540103225</v>
      </c>
      <c r="L458" s="64">
        <f t="shared" ca="1" si="98"/>
        <v>627.70712575483367</v>
      </c>
      <c r="M458" s="64">
        <f t="shared" ca="1" si="98"/>
        <v>833.49867974445465</v>
      </c>
      <c r="N458" s="64">
        <f t="shared" ca="1" si="98"/>
        <v>1822.5795180725588</v>
      </c>
      <c r="O458" s="115">
        <f t="shared" ca="1" si="99"/>
        <v>6656.3220694625097</v>
      </c>
      <c r="AD458">
        <f t="shared" ca="1" si="91"/>
        <v>882000</v>
      </c>
      <c r="AE458">
        <f t="shared" ca="1" si="92"/>
        <v>884000</v>
      </c>
      <c r="AF458">
        <f t="shared" ca="1" si="93"/>
        <v>1000</v>
      </c>
      <c r="AG458">
        <f t="shared" ca="1" si="94"/>
        <v>1000</v>
      </c>
    </row>
    <row r="459" spans="1:33" hidden="1" x14ac:dyDescent="0.25">
      <c r="A459" s="62">
        <f t="shared" si="100"/>
        <v>458</v>
      </c>
      <c r="B459" s="63">
        <f t="shared" ca="1" si="101"/>
        <v>-8.1169189130472622E-2</v>
      </c>
      <c r="C459" s="123">
        <f t="shared" ca="1" si="101"/>
        <v>-539.39236495413661</v>
      </c>
      <c r="D459" s="99">
        <f t="shared" ca="1" si="102"/>
        <v>-1335.2442448902602</v>
      </c>
      <c r="E459" s="64">
        <f t="shared" ca="1" si="101"/>
        <v>1974.9253405844122</v>
      </c>
      <c r="F459" s="64">
        <f t="shared" ca="1" si="98"/>
        <v>853.97904138275726</v>
      </c>
      <c r="G459" s="64">
        <f t="shared" ca="1" si="98"/>
        <v>-679.23334571218129</v>
      </c>
      <c r="H459" s="64">
        <f t="shared" ca="1" si="98"/>
        <v>406.05665396637875</v>
      </c>
      <c r="I459" s="64">
        <f t="shared" ca="1" si="98"/>
        <v>-624.93524624008182</v>
      </c>
      <c r="J459" s="64">
        <f t="shared" ca="1" si="98"/>
        <v>1996.5437249638749</v>
      </c>
      <c r="K459" s="64">
        <f t="shared" ca="1" si="98"/>
        <v>-597.23783636477867</v>
      </c>
      <c r="L459" s="64">
        <f t="shared" ca="1" si="98"/>
        <v>83.597180821218529</v>
      </c>
      <c r="M459" s="64">
        <f t="shared" ca="1" si="98"/>
        <v>135.88975533884079</v>
      </c>
      <c r="N459" s="64">
        <f t="shared" ca="1" si="98"/>
        <v>307.78059740573042</v>
      </c>
      <c r="O459" s="115">
        <f t="shared" ca="1" si="99"/>
        <v>3857.3658661461714</v>
      </c>
      <c r="AD459">
        <f t="shared" ca="1" si="91"/>
        <v>884000</v>
      </c>
      <c r="AE459">
        <f t="shared" ca="1" si="92"/>
        <v>886000</v>
      </c>
      <c r="AF459">
        <f t="shared" ca="1" si="93"/>
        <v>1000</v>
      </c>
      <c r="AG459">
        <f t="shared" ca="1" si="94"/>
        <v>1000</v>
      </c>
    </row>
    <row r="460" spans="1:33" hidden="1" x14ac:dyDescent="0.25">
      <c r="A460" s="62">
        <f t="shared" si="100"/>
        <v>459</v>
      </c>
      <c r="B460" s="63">
        <f t="shared" ca="1" si="101"/>
        <v>0.15386986909006165</v>
      </c>
      <c r="C460" s="123">
        <f t="shared" ca="1" si="101"/>
        <v>44.434366477215384</v>
      </c>
      <c r="D460" s="99">
        <f t="shared" ca="1" si="102"/>
        <v>-7459.7380752807194</v>
      </c>
      <c r="E460" s="64">
        <f t="shared" ca="1" si="101"/>
        <v>332.60754034468238</v>
      </c>
      <c r="F460" s="64">
        <f t="shared" ca="1" si="98"/>
        <v>1097.5801687146693</v>
      </c>
      <c r="G460" s="64">
        <f t="shared" ca="1" si="98"/>
        <v>127.90237822734252</v>
      </c>
      <c r="H460" s="64">
        <f t="shared" ca="1" si="98"/>
        <v>1356.4631999110613</v>
      </c>
      <c r="I460" s="64">
        <f t="shared" ca="1" si="98"/>
        <v>-682.37035206838061</v>
      </c>
      <c r="J460" s="64">
        <f t="shared" ca="1" si="98"/>
        <v>-150.77637907625521</v>
      </c>
      <c r="K460" s="64">
        <f t="shared" ca="1" si="98"/>
        <v>518.32804210337952</v>
      </c>
      <c r="L460" s="64">
        <f t="shared" ca="1" si="98"/>
        <v>-208.79451763042817</v>
      </c>
      <c r="M460" s="64">
        <f t="shared" ca="1" si="98"/>
        <v>816.04035555625865</v>
      </c>
      <c r="N460" s="64">
        <f t="shared" ca="1" si="98"/>
        <v>1342.621410278683</v>
      </c>
      <c r="O460" s="115">
        <f t="shared" ca="1" si="99"/>
        <v>4549.6018463610126</v>
      </c>
      <c r="AD460">
        <f t="shared" ca="1" si="91"/>
        <v>886000</v>
      </c>
      <c r="AE460">
        <f t="shared" ca="1" si="92"/>
        <v>888000</v>
      </c>
      <c r="AF460">
        <f t="shared" ca="1" si="93"/>
        <v>1000</v>
      </c>
      <c r="AG460">
        <f t="shared" ca="1" si="94"/>
        <v>1000</v>
      </c>
    </row>
    <row r="461" spans="1:33" hidden="1" x14ac:dyDescent="0.25">
      <c r="A461" s="62">
        <f t="shared" si="100"/>
        <v>460</v>
      </c>
      <c r="B461" s="63">
        <f t="shared" ca="1" si="101"/>
        <v>6.4897173578649076E-2</v>
      </c>
      <c r="C461" s="123">
        <f t="shared" ca="1" si="101"/>
        <v>795.68556478198434</v>
      </c>
      <c r="D461" s="99">
        <f t="shared" ca="1" si="102"/>
        <v>12115.924790398351</v>
      </c>
      <c r="E461" s="64">
        <f t="shared" ca="1" si="101"/>
        <v>1079.8636723829011</v>
      </c>
      <c r="F461" s="64">
        <f t="shared" ca="1" si="98"/>
        <v>-624.29737360573597</v>
      </c>
      <c r="G461" s="64">
        <f t="shared" ca="1" si="98"/>
        <v>1484.9978263699115</v>
      </c>
      <c r="H461" s="64">
        <f t="shared" ca="1" si="98"/>
        <v>-69.278489798305358</v>
      </c>
      <c r="I461" s="64">
        <f t="shared" ca="1" si="98"/>
        <v>1606.7655179442684</v>
      </c>
      <c r="J461" s="64">
        <f t="shared" ca="1" si="98"/>
        <v>1532.4058003802008</v>
      </c>
      <c r="K461" s="64">
        <f t="shared" ca="1" si="98"/>
        <v>-81.427299542661672</v>
      </c>
      <c r="L461" s="64">
        <f t="shared" ca="1" si="98"/>
        <v>-451.14608328714576</v>
      </c>
      <c r="M461" s="64">
        <f t="shared" ca="1" si="98"/>
        <v>179.82873292998207</v>
      </c>
      <c r="N461" s="64">
        <f t="shared" ca="1" si="98"/>
        <v>913.41777487310264</v>
      </c>
      <c r="O461" s="115">
        <f t="shared" ca="1" si="99"/>
        <v>5571.1300786465172</v>
      </c>
      <c r="AD461">
        <f t="shared" ca="1" si="91"/>
        <v>888000</v>
      </c>
      <c r="AE461">
        <f t="shared" ca="1" si="92"/>
        <v>890000</v>
      </c>
      <c r="AF461">
        <f t="shared" ca="1" si="93"/>
        <v>1000</v>
      </c>
      <c r="AG461">
        <f t="shared" ca="1" si="94"/>
        <v>1000</v>
      </c>
    </row>
    <row r="462" spans="1:33" hidden="1" x14ac:dyDescent="0.25">
      <c r="A462" s="62">
        <f t="shared" si="100"/>
        <v>461</v>
      </c>
      <c r="B462" s="63">
        <f t="shared" ca="1" si="101"/>
        <v>-4.6833049007158539E-2</v>
      </c>
      <c r="C462" s="123">
        <f t="shared" ca="1" si="101"/>
        <v>1974.8019755763348</v>
      </c>
      <c r="D462" s="99">
        <f t="shared" ca="1" si="102"/>
        <v>1914.2816407521218</v>
      </c>
      <c r="E462" s="64">
        <f t="shared" ca="1" si="101"/>
        <v>1026.2462818083218</v>
      </c>
      <c r="F462" s="64">
        <f t="shared" ca="1" si="98"/>
        <v>1343.1580117869937</v>
      </c>
      <c r="G462" s="64">
        <f t="shared" ca="1" si="98"/>
        <v>1601.2033318393151</v>
      </c>
      <c r="H462" s="64">
        <f t="shared" ca="1" si="98"/>
        <v>-960.80436051271556</v>
      </c>
      <c r="I462" s="64">
        <f t="shared" ca="1" si="98"/>
        <v>-767.25836129535844</v>
      </c>
      <c r="J462" s="64">
        <f t="shared" ca="1" si="98"/>
        <v>-531.9965671144987</v>
      </c>
      <c r="K462" s="64">
        <f t="shared" ca="1" si="98"/>
        <v>-575.10067668778663</v>
      </c>
      <c r="L462" s="64">
        <f t="shared" ca="1" si="98"/>
        <v>-338.04833274808072</v>
      </c>
      <c r="M462" s="64">
        <f t="shared" ca="1" si="98"/>
        <v>794.938810490062</v>
      </c>
      <c r="N462" s="64">
        <f t="shared" ca="1" si="98"/>
        <v>-187.07092284801996</v>
      </c>
      <c r="O462" s="115">
        <f t="shared" ca="1" si="99"/>
        <v>1405.2672147182325</v>
      </c>
      <c r="AD462">
        <f t="shared" ca="1" si="91"/>
        <v>890000</v>
      </c>
      <c r="AE462">
        <f t="shared" ca="1" si="92"/>
        <v>892000</v>
      </c>
      <c r="AF462">
        <f t="shared" ca="1" si="93"/>
        <v>1000</v>
      </c>
      <c r="AG462">
        <f t="shared" ca="1" si="94"/>
        <v>1000</v>
      </c>
    </row>
    <row r="463" spans="1:33" hidden="1" x14ac:dyDescent="0.25">
      <c r="A463" s="62">
        <f t="shared" si="100"/>
        <v>462</v>
      </c>
      <c r="B463" s="63">
        <f t="shared" ca="1" si="101"/>
        <v>-2.607600030221037E-2</v>
      </c>
      <c r="C463" s="123">
        <f t="shared" ca="1" si="101"/>
        <v>1892.1265370162303</v>
      </c>
      <c r="D463" s="99">
        <f t="shared" ca="1" si="102"/>
        <v>-8263.0141298403105</v>
      </c>
      <c r="E463" s="64">
        <f t="shared" ca="1" si="101"/>
        <v>1909.4007866778427</v>
      </c>
      <c r="F463" s="64">
        <f t="shared" ca="1" si="98"/>
        <v>44.200406387455011</v>
      </c>
      <c r="G463" s="64">
        <f t="shared" ca="1" si="98"/>
        <v>333.0619158506168</v>
      </c>
      <c r="H463" s="64">
        <f t="shared" ca="1" si="98"/>
        <v>800.23288263300992</v>
      </c>
      <c r="I463" s="64">
        <f t="shared" ca="1" si="98"/>
        <v>-473.08407462890187</v>
      </c>
      <c r="J463" s="64">
        <f t="shared" ca="1" si="98"/>
        <v>1794.1637365557146</v>
      </c>
      <c r="K463" s="64">
        <f t="shared" ca="1" si="98"/>
        <v>-414.20209446388156</v>
      </c>
      <c r="L463" s="64">
        <f t="shared" ca="1" si="98"/>
        <v>1004.3940529990855</v>
      </c>
      <c r="M463" s="64">
        <f t="shared" ca="1" si="98"/>
        <v>-922.68900018424267</v>
      </c>
      <c r="N463" s="64">
        <f t="shared" ca="1" si="98"/>
        <v>-871.49834143945532</v>
      </c>
      <c r="O463" s="115">
        <f t="shared" ca="1" si="99"/>
        <v>3203.9802703872429</v>
      </c>
      <c r="AD463">
        <f t="shared" ref="AD463:AD526" ca="1" si="103">AE462</f>
        <v>892000</v>
      </c>
      <c r="AE463">
        <f t="shared" ref="AE463:AE526" ca="1" si="104">AD463+$AB$8</f>
        <v>894000</v>
      </c>
      <c r="AF463">
        <f t="shared" ref="AF463:AF526" ca="1" si="105">COUNTIF($D$2:$D$1001,"&lt;"&amp;AE463)</f>
        <v>1000</v>
      </c>
      <c r="AG463">
        <f t="shared" ref="AG463:AG526" ca="1" si="106">COUNTIF($O$2:$O$1001,"&lt;"&amp;AE463)</f>
        <v>1000</v>
      </c>
    </row>
    <row r="464" spans="1:33" hidden="1" x14ac:dyDescent="0.25">
      <c r="A464" s="62">
        <f t="shared" si="100"/>
        <v>463</v>
      </c>
      <c r="B464" s="63">
        <f t="shared" ca="1" si="101"/>
        <v>0.10650134084979412</v>
      </c>
      <c r="C464" s="123">
        <f t="shared" ca="1" si="101"/>
        <v>1613.9906799034352</v>
      </c>
      <c r="D464" s="99">
        <f t="shared" ca="1" si="102"/>
        <v>-453.6220612659389</v>
      </c>
      <c r="E464" s="64">
        <f t="shared" ca="1" si="101"/>
        <v>-654.21752696413785</v>
      </c>
      <c r="F464" s="64">
        <f t="shared" ca="1" si="98"/>
        <v>-3.2856280699854192</v>
      </c>
      <c r="G464" s="64">
        <f t="shared" ca="1" si="98"/>
        <v>-460.44956188325256</v>
      </c>
      <c r="H464" s="64">
        <f t="shared" ca="1" si="98"/>
        <v>597.87202306430061</v>
      </c>
      <c r="I464" s="64">
        <f t="shared" ca="1" si="98"/>
        <v>1886.8522534855945</v>
      </c>
      <c r="J464" s="64">
        <f t="shared" ca="1" si="98"/>
        <v>-926.23920254705877</v>
      </c>
      <c r="K464" s="64">
        <f t="shared" ca="1" si="98"/>
        <v>517.92639218129818</v>
      </c>
      <c r="L464" s="64">
        <f t="shared" ca="1" si="98"/>
        <v>1365.9953063467519</v>
      </c>
      <c r="M464" s="64">
        <f t="shared" ca="1" si="98"/>
        <v>128.18188190387798</v>
      </c>
      <c r="N464" s="64">
        <f t="shared" ca="1" si="98"/>
        <v>179.39799407379331</v>
      </c>
      <c r="O464" s="115">
        <f t="shared" ca="1" si="99"/>
        <v>2632.033931591182</v>
      </c>
      <c r="AD464">
        <f t="shared" ca="1" si="103"/>
        <v>894000</v>
      </c>
      <c r="AE464">
        <f t="shared" ca="1" si="104"/>
        <v>896000</v>
      </c>
      <c r="AF464">
        <f t="shared" ca="1" si="105"/>
        <v>1000</v>
      </c>
      <c r="AG464">
        <f t="shared" ca="1" si="106"/>
        <v>1000</v>
      </c>
    </row>
    <row r="465" spans="1:33" hidden="1" x14ac:dyDescent="0.25">
      <c r="A465" s="62">
        <f t="shared" si="100"/>
        <v>464</v>
      </c>
      <c r="B465" s="63">
        <f t="shared" ca="1" si="101"/>
        <v>5.1133006695699174E-2</v>
      </c>
      <c r="C465" s="123">
        <f t="shared" ca="1" si="101"/>
        <v>680.32155370876842</v>
      </c>
      <c r="D465" s="99">
        <f t="shared" ca="1" si="102"/>
        <v>16332.335496106656</v>
      </c>
      <c r="E465" s="64">
        <f t="shared" ca="1" si="101"/>
        <v>-637.35726417342948</v>
      </c>
      <c r="F465" s="64">
        <f t="shared" ca="1" si="98"/>
        <v>416.09852700143693</v>
      </c>
      <c r="G465" s="64">
        <f t="shared" ca="1" si="98"/>
        <v>1617.0555353561585</v>
      </c>
      <c r="H465" s="64">
        <f t="shared" ca="1" si="98"/>
        <v>377.57817215285399</v>
      </c>
      <c r="I465" s="64">
        <f t="shared" ca="1" si="98"/>
        <v>1120.942176642669</v>
      </c>
      <c r="J465" s="64">
        <f t="shared" ca="1" si="98"/>
        <v>1192.267327845937</v>
      </c>
      <c r="K465" s="64">
        <f t="shared" ca="1" si="98"/>
        <v>1270.8436742707265</v>
      </c>
      <c r="L465" s="64">
        <f t="shared" ca="1" si="98"/>
        <v>-219.60810686388109</v>
      </c>
      <c r="M465" s="64">
        <f t="shared" ca="1" si="98"/>
        <v>1489.1830360094559</v>
      </c>
      <c r="N465" s="64">
        <f t="shared" ca="1" si="98"/>
        <v>1458.4641552494165</v>
      </c>
      <c r="O465" s="115">
        <f t="shared" ca="1" si="99"/>
        <v>8085.4672334913439</v>
      </c>
      <c r="AD465">
        <f t="shared" ca="1" si="103"/>
        <v>896000</v>
      </c>
      <c r="AE465">
        <f t="shared" ca="1" si="104"/>
        <v>898000</v>
      </c>
      <c r="AF465">
        <f t="shared" ca="1" si="105"/>
        <v>1000</v>
      </c>
      <c r="AG465">
        <f t="shared" ca="1" si="106"/>
        <v>1000</v>
      </c>
    </row>
    <row r="466" spans="1:33" hidden="1" x14ac:dyDescent="0.25">
      <c r="A466" s="62">
        <f t="shared" si="100"/>
        <v>465</v>
      </c>
      <c r="B466" s="63">
        <f t="shared" ca="1" si="101"/>
        <v>0.15613708143213942</v>
      </c>
      <c r="C466" s="123">
        <f t="shared" ca="1" si="101"/>
        <v>153.04448763048416</v>
      </c>
      <c r="D466" s="99">
        <f t="shared" ca="1" si="102"/>
        <v>7959.0417598030263</v>
      </c>
      <c r="E466" s="64">
        <f t="shared" ca="1" si="101"/>
        <v>340.77965019342878</v>
      </c>
      <c r="F466" s="64">
        <f t="shared" ca="1" si="98"/>
        <v>-486.24089463456733</v>
      </c>
      <c r="G466" s="64">
        <f t="shared" ca="1" si="98"/>
        <v>1380.2430920447766</v>
      </c>
      <c r="H466" s="64">
        <f t="shared" ca="1" si="98"/>
        <v>1108.730592682243</v>
      </c>
      <c r="I466" s="64">
        <f t="shared" ca="1" si="98"/>
        <v>152.12719535945024</v>
      </c>
      <c r="J466" s="64">
        <f t="shared" ca="1" si="98"/>
        <v>1060.43423031157</v>
      </c>
      <c r="K466" s="64">
        <f t="shared" ca="1" si="98"/>
        <v>142.79245449646149</v>
      </c>
      <c r="L466" s="64">
        <f t="shared" ca="1" si="98"/>
        <v>-530.54059463530996</v>
      </c>
      <c r="M466" s="64">
        <f t="shared" ca="1" si="98"/>
        <v>1229.9978245039069</v>
      </c>
      <c r="N466" s="64">
        <f t="shared" ca="1" si="98"/>
        <v>-987.7730907939</v>
      </c>
      <c r="O466" s="115">
        <f t="shared" ca="1" si="99"/>
        <v>3410.5504595280604</v>
      </c>
      <c r="AD466">
        <f t="shared" ca="1" si="103"/>
        <v>898000</v>
      </c>
      <c r="AE466">
        <f t="shared" ca="1" si="104"/>
        <v>900000</v>
      </c>
      <c r="AF466">
        <f t="shared" ca="1" si="105"/>
        <v>1000</v>
      </c>
      <c r="AG466">
        <f t="shared" ca="1" si="106"/>
        <v>1000</v>
      </c>
    </row>
    <row r="467" spans="1:33" hidden="1" x14ac:dyDescent="0.25">
      <c r="A467" s="62">
        <f t="shared" si="100"/>
        <v>466</v>
      </c>
      <c r="B467" s="63">
        <f t="shared" ca="1" si="101"/>
        <v>-4.1534167224889035E-2</v>
      </c>
      <c r="C467" s="123">
        <f t="shared" ca="1" si="101"/>
        <v>1405.3350688897008</v>
      </c>
      <c r="D467" s="99">
        <f t="shared" ca="1" si="102"/>
        <v>5849.3762431376936</v>
      </c>
      <c r="E467" s="64">
        <f t="shared" ca="1" si="101"/>
        <v>1824.9742043691067</v>
      </c>
      <c r="F467" s="64">
        <f t="shared" ca="1" si="98"/>
        <v>-587.79542346198355</v>
      </c>
      <c r="G467" s="64">
        <f t="shared" ca="1" si="98"/>
        <v>18.87834282180534</v>
      </c>
      <c r="H467" s="64">
        <f t="shared" ca="1" si="98"/>
        <v>609.46917998005028</v>
      </c>
      <c r="I467" s="64">
        <f t="shared" ca="1" si="98"/>
        <v>-950.17380771882392</v>
      </c>
      <c r="J467" s="64">
        <f t="shared" ca="1" si="98"/>
        <v>-597.69569654706299</v>
      </c>
      <c r="K467" s="64">
        <f t="shared" ca="1" si="98"/>
        <v>1218.8876385305136</v>
      </c>
      <c r="L467" s="64">
        <f t="shared" ca="1" si="98"/>
        <v>-711.29936511208427</v>
      </c>
      <c r="M467" s="64">
        <f t="shared" ca="1" si="98"/>
        <v>75.47137341386734</v>
      </c>
      <c r="N467" s="64">
        <f t="shared" ca="1" si="98"/>
        <v>1888.3703408304211</v>
      </c>
      <c r="O467" s="115">
        <f t="shared" ca="1" si="99"/>
        <v>2789.0867871058099</v>
      </c>
      <c r="AD467">
        <f t="shared" ca="1" si="103"/>
        <v>900000</v>
      </c>
      <c r="AE467">
        <f t="shared" ca="1" si="104"/>
        <v>902000</v>
      </c>
      <c r="AF467">
        <f t="shared" ca="1" si="105"/>
        <v>1000</v>
      </c>
      <c r="AG467">
        <f t="shared" ca="1" si="106"/>
        <v>1000</v>
      </c>
    </row>
    <row r="468" spans="1:33" hidden="1" x14ac:dyDescent="0.25">
      <c r="A468" s="62">
        <f t="shared" si="100"/>
        <v>467</v>
      </c>
      <c r="B468" s="63">
        <f t="shared" ca="1" si="101"/>
        <v>0.16632316776633169</v>
      </c>
      <c r="C468" s="123">
        <f t="shared" ca="1" si="101"/>
        <v>-985.37627554106462</v>
      </c>
      <c r="D468" s="99">
        <f t="shared" ca="1" si="102"/>
        <v>17732.657370418263</v>
      </c>
      <c r="E468" s="64">
        <f t="shared" ca="1" si="101"/>
        <v>1805.2948299022535</v>
      </c>
      <c r="F468" s="64">
        <f t="shared" ca="1" si="98"/>
        <v>789.85644837467282</v>
      </c>
      <c r="G468" s="64">
        <f t="shared" ca="1" si="98"/>
        <v>-994.0029070292594</v>
      </c>
      <c r="H468" s="64">
        <f t="shared" ca="1" si="98"/>
        <v>-991.90949752399786</v>
      </c>
      <c r="I468" s="64">
        <f t="shared" ca="1" si="98"/>
        <v>57.117367527399487</v>
      </c>
      <c r="J468" s="64">
        <f t="shared" ca="1" si="98"/>
        <v>-974.06949853600474</v>
      </c>
      <c r="K468" s="64">
        <f t="shared" ca="1" si="98"/>
        <v>839.75346572657759</v>
      </c>
      <c r="L468" s="64">
        <f t="shared" ca="1" si="98"/>
        <v>458.46815021177491</v>
      </c>
      <c r="M468" s="64">
        <f t="shared" ca="1" si="98"/>
        <v>577.45502224079291</v>
      </c>
      <c r="N468" s="64">
        <f t="shared" ca="1" si="98"/>
        <v>686.43023674697133</v>
      </c>
      <c r="O468" s="115">
        <f t="shared" ca="1" si="99"/>
        <v>2254.3936176411808</v>
      </c>
      <c r="AD468">
        <f t="shared" ca="1" si="103"/>
        <v>902000</v>
      </c>
      <c r="AE468">
        <f t="shared" ca="1" si="104"/>
        <v>904000</v>
      </c>
      <c r="AF468">
        <f t="shared" ca="1" si="105"/>
        <v>1000</v>
      </c>
      <c r="AG468">
        <f t="shared" ca="1" si="106"/>
        <v>1000</v>
      </c>
    </row>
    <row r="469" spans="1:33" hidden="1" x14ac:dyDescent="0.25">
      <c r="A469" s="62">
        <f t="shared" si="100"/>
        <v>468</v>
      </c>
      <c r="B469" s="63">
        <f t="shared" ca="1" si="101"/>
        <v>-7.8834626048376932E-2</v>
      </c>
      <c r="C469" s="123">
        <f t="shared" ca="1" si="101"/>
        <v>796.60109682439247</v>
      </c>
      <c r="D469" s="99">
        <f t="shared" ca="1" si="102"/>
        <v>19963.899854545063</v>
      </c>
      <c r="E469" s="64">
        <f t="shared" ca="1" si="101"/>
        <v>-503.05472476760127</v>
      </c>
      <c r="F469" s="64">
        <f t="shared" ca="1" si="98"/>
        <v>233.30027694235019</v>
      </c>
      <c r="G469" s="64">
        <f t="shared" ca="1" si="98"/>
        <v>719.58508445422285</v>
      </c>
      <c r="H469" s="64">
        <f t="shared" ca="1" si="98"/>
        <v>1814.9752690827222</v>
      </c>
      <c r="I469" s="64">
        <f t="shared" ca="1" si="98"/>
        <v>929.23133481295827</v>
      </c>
      <c r="J469" s="64">
        <f t="shared" ca="1" si="98"/>
        <v>925.38221675913053</v>
      </c>
      <c r="K469" s="64">
        <f t="shared" ca="1" si="98"/>
        <v>438.10723841894162</v>
      </c>
      <c r="L469" s="64">
        <f t="shared" ca="1" si="98"/>
        <v>303.58109625643198</v>
      </c>
      <c r="M469" s="64">
        <f t="shared" ca="1" si="98"/>
        <v>-739.51305064049541</v>
      </c>
      <c r="N469" s="64">
        <f t="shared" ca="1" si="98"/>
        <v>1513.8793779307844</v>
      </c>
      <c r="O469" s="115">
        <f t="shared" ca="1" si="99"/>
        <v>5635.4741192494448</v>
      </c>
      <c r="AD469">
        <f t="shared" ca="1" si="103"/>
        <v>904000</v>
      </c>
      <c r="AE469">
        <f t="shared" ca="1" si="104"/>
        <v>906000</v>
      </c>
      <c r="AF469">
        <f t="shared" ca="1" si="105"/>
        <v>1000</v>
      </c>
      <c r="AG469">
        <f t="shared" ca="1" si="106"/>
        <v>1000</v>
      </c>
    </row>
    <row r="470" spans="1:33" hidden="1" x14ac:dyDescent="0.25">
      <c r="A470" s="62">
        <f t="shared" si="100"/>
        <v>469</v>
      </c>
      <c r="B470" s="63">
        <f t="shared" ca="1" si="101"/>
        <v>6.0768587721357875E-2</v>
      </c>
      <c r="C470" s="123">
        <f t="shared" ca="1" si="101"/>
        <v>-152.31165019493272</v>
      </c>
      <c r="D470" s="99">
        <f t="shared" ca="1" si="102"/>
        <v>-9115.909153923827</v>
      </c>
      <c r="E470" s="64">
        <f t="shared" ca="1" si="101"/>
        <v>793.02105722979741</v>
      </c>
      <c r="F470" s="64">
        <f t="shared" ca="1" si="98"/>
        <v>703.24826188212592</v>
      </c>
      <c r="G470" s="64">
        <f t="shared" ca="1" si="98"/>
        <v>974.50949289909715</v>
      </c>
      <c r="H470" s="64">
        <f t="shared" ca="1" si="98"/>
        <v>599.7366799624715</v>
      </c>
      <c r="I470" s="64">
        <f t="shared" ca="1" si="98"/>
        <v>-870.54530865215372</v>
      </c>
      <c r="J470" s="64">
        <f t="shared" ca="1" si="98"/>
        <v>-567.9184182306866</v>
      </c>
      <c r="K470" s="64">
        <f t="shared" ca="1" si="98"/>
        <v>996.84346849845952</v>
      </c>
      <c r="L470" s="64">
        <f t="shared" ca="1" si="98"/>
        <v>1869.6864686098183</v>
      </c>
      <c r="M470" s="64">
        <f t="shared" ca="1" si="98"/>
        <v>1166.6695789882729</v>
      </c>
      <c r="N470" s="64">
        <f t="shared" ca="1" si="98"/>
        <v>1721.7316416360466</v>
      </c>
      <c r="O470" s="115">
        <f t="shared" ca="1" si="99"/>
        <v>7386.9829228232484</v>
      </c>
      <c r="AD470">
        <f t="shared" ca="1" si="103"/>
        <v>906000</v>
      </c>
      <c r="AE470">
        <f t="shared" ca="1" si="104"/>
        <v>908000</v>
      </c>
      <c r="AF470">
        <f t="shared" ca="1" si="105"/>
        <v>1000</v>
      </c>
      <c r="AG470">
        <f t="shared" ca="1" si="106"/>
        <v>1000</v>
      </c>
    </row>
    <row r="471" spans="1:33" hidden="1" x14ac:dyDescent="0.25">
      <c r="A471" s="62">
        <f t="shared" si="100"/>
        <v>470</v>
      </c>
      <c r="B471" s="63">
        <f t="shared" ca="1" si="101"/>
        <v>-3.5567803410177998E-2</v>
      </c>
      <c r="C471" s="123">
        <f t="shared" ca="1" si="101"/>
        <v>-335.2138648127667</v>
      </c>
      <c r="D471" s="99">
        <f t="shared" ca="1" si="102"/>
        <v>3660.309416106089</v>
      </c>
      <c r="E471" s="64">
        <f t="shared" ca="1" si="101"/>
        <v>-396.10759399558555</v>
      </c>
      <c r="F471" s="64">
        <f t="shared" ca="1" si="98"/>
        <v>913.25936874645072</v>
      </c>
      <c r="G471" s="64">
        <f t="shared" ca="1" si="98"/>
        <v>200.48318289044423</v>
      </c>
      <c r="H471" s="64">
        <f t="shared" ca="1" si="98"/>
        <v>902.02098814421674</v>
      </c>
      <c r="I471" s="64">
        <f t="shared" ca="1" si="98"/>
        <v>1981.6307818016346</v>
      </c>
      <c r="J471" s="64">
        <f t="shared" ca="1" si="98"/>
        <v>1604.776477903567</v>
      </c>
      <c r="K471" s="64">
        <f t="shared" ca="1" si="98"/>
        <v>211.88741819220564</v>
      </c>
      <c r="L471" s="64">
        <f t="shared" ca="1" si="98"/>
        <v>223.94464359421497</v>
      </c>
      <c r="M471" s="64">
        <f t="shared" ca="1" si="98"/>
        <v>654.49026940970964</v>
      </c>
      <c r="N471" s="64">
        <f t="shared" ca="1" si="98"/>
        <v>160.40767610858862</v>
      </c>
      <c r="O471" s="115">
        <f t="shared" ca="1" si="99"/>
        <v>6456.7932127954464</v>
      </c>
      <c r="AD471">
        <f t="shared" ca="1" si="103"/>
        <v>908000</v>
      </c>
      <c r="AE471">
        <f t="shared" ca="1" si="104"/>
        <v>910000</v>
      </c>
      <c r="AF471">
        <f t="shared" ca="1" si="105"/>
        <v>1000</v>
      </c>
      <c r="AG471">
        <f t="shared" ca="1" si="106"/>
        <v>1000</v>
      </c>
    </row>
    <row r="472" spans="1:33" hidden="1" x14ac:dyDescent="0.25">
      <c r="A472" s="62">
        <f t="shared" si="100"/>
        <v>471</v>
      </c>
      <c r="B472" s="63">
        <f t="shared" ca="1" si="101"/>
        <v>0.17306722833428925</v>
      </c>
      <c r="C472" s="123">
        <f t="shared" ca="1" si="101"/>
        <v>347.7456988545427</v>
      </c>
      <c r="D472" s="99">
        <f t="shared" ca="1" si="102"/>
        <v>19824.045626214829</v>
      </c>
      <c r="E472" s="64">
        <f t="shared" ca="1" si="101"/>
        <v>-606.13543820463485</v>
      </c>
      <c r="F472" s="64">
        <f t="shared" ca="1" si="98"/>
        <v>1437.3018535813787</v>
      </c>
      <c r="G472" s="64">
        <f t="shared" ca="1" si="98"/>
        <v>-963.47391887304195</v>
      </c>
      <c r="H472" s="64">
        <f t="shared" ca="1" si="98"/>
        <v>973.73990904835227</v>
      </c>
      <c r="I472" s="64">
        <f t="shared" ca="1" si="98"/>
        <v>1093.4628296952314</v>
      </c>
      <c r="J472" s="64">
        <f t="shared" ca="1" si="98"/>
        <v>1664.0116070240999</v>
      </c>
      <c r="K472" s="64">
        <f t="shared" ca="1" si="98"/>
        <v>1537.669971172543</v>
      </c>
      <c r="L472" s="64">
        <f t="shared" ca="1" si="98"/>
        <v>-520.21805406900864</v>
      </c>
      <c r="M472" s="64">
        <f t="shared" ca="1" si="98"/>
        <v>882.91873870307563</v>
      </c>
      <c r="N472" s="64">
        <f t="shared" ca="1" si="98"/>
        <v>-3.737052947941355E-2</v>
      </c>
      <c r="O472" s="115">
        <f t="shared" ca="1" si="99"/>
        <v>5499.2401275485163</v>
      </c>
      <c r="AD472">
        <f t="shared" ca="1" si="103"/>
        <v>910000</v>
      </c>
      <c r="AE472">
        <f t="shared" ca="1" si="104"/>
        <v>912000</v>
      </c>
      <c r="AF472">
        <f t="shared" ca="1" si="105"/>
        <v>1000</v>
      </c>
      <c r="AG472">
        <f t="shared" ca="1" si="106"/>
        <v>1000</v>
      </c>
    </row>
    <row r="473" spans="1:33" hidden="1" x14ac:dyDescent="0.25">
      <c r="A473" s="62">
        <f t="shared" si="100"/>
        <v>472</v>
      </c>
      <c r="B473" s="63">
        <f t="shared" ca="1" si="101"/>
        <v>0.19877604332590723</v>
      </c>
      <c r="C473" s="123">
        <f t="shared" ca="1" si="101"/>
        <v>1764.1330702536309</v>
      </c>
      <c r="D473" s="99">
        <f t="shared" ca="1" si="102"/>
        <v>-1541.742306603383</v>
      </c>
      <c r="E473" s="64">
        <f t="shared" ca="1" si="101"/>
        <v>1906.5062045052607</v>
      </c>
      <c r="F473" s="64">
        <f t="shared" ca="1" si="98"/>
        <v>134.52047758131636</v>
      </c>
      <c r="G473" s="64">
        <f t="shared" ca="1" si="98"/>
        <v>-950.40440298840633</v>
      </c>
      <c r="H473" s="64">
        <f t="shared" ca="1" si="98"/>
        <v>-599.39170124555585</v>
      </c>
      <c r="I473" s="64">
        <f t="shared" ca="1" si="98"/>
        <v>1188.7032244176044</v>
      </c>
      <c r="J473" s="64">
        <f t="shared" ca="1" si="98"/>
        <v>-323.91536314346189</v>
      </c>
      <c r="K473" s="64">
        <f t="shared" ca="1" si="98"/>
        <v>1433.4683924180035</v>
      </c>
      <c r="L473" s="64">
        <f t="shared" ca="1" si="98"/>
        <v>498.48057210542726</v>
      </c>
      <c r="M473" s="64">
        <f t="shared" ca="1" si="98"/>
        <v>1486.4966262986725</v>
      </c>
      <c r="N473" s="64">
        <f t="shared" ca="1" si="98"/>
        <v>1375.9765238187863</v>
      </c>
      <c r="O473" s="115">
        <f t="shared" ca="1" si="99"/>
        <v>6150.4405537676466</v>
      </c>
      <c r="AD473">
        <f t="shared" ca="1" si="103"/>
        <v>912000</v>
      </c>
      <c r="AE473">
        <f t="shared" ca="1" si="104"/>
        <v>914000</v>
      </c>
      <c r="AF473">
        <f t="shared" ca="1" si="105"/>
        <v>1000</v>
      </c>
      <c r="AG473">
        <f t="shared" ca="1" si="106"/>
        <v>1000</v>
      </c>
    </row>
    <row r="474" spans="1:33" hidden="1" x14ac:dyDescent="0.25">
      <c r="A474" s="62">
        <f t="shared" si="100"/>
        <v>473</v>
      </c>
      <c r="B474" s="63">
        <f t="shared" ca="1" si="101"/>
        <v>-6.6860140089633285E-2</v>
      </c>
      <c r="C474" s="123">
        <f t="shared" ca="1" si="101"/>
        <v>-792.4550018129919</v>
      </c>
      <c r="D474" s="99">
        <f t="shared" ca="1" si="102"/>
        <v>8381.6379377891408</v>
      </c>
      <c r="E474" s="64">
        <f t="shared" ca="1" si="101"/>
        <v>1893.322473338601</v>
      </c>
      <c r="F474" s="64">
        <f t="shared" ca="1" si="98"/>
        <v>1185.8730253457054</v>
      </c>
      <c r="G474" s="64">
        <f t="shared" ca="1" si="98"/>
        <v>1277.2050004350647</v>
      </c>
      <c r="H474" s="64">
        <f t="shared" ca="1" si="98"/>
        <v>864.88767888163784</v>
      </c>
      <c r="I474" s="64">
        <f t="shared" ca="1" si="98"/>
        <v>1347.5864123521162</v>
      </c>
      <c r="J474" s="64">
        <f t="shared" ca="1" si="98"/>
        <v>-780.08444495254685</v>
      </c>
      <c r="K474" s="64">
        <f t="shared" ca="1" si="98"/>
        <v>-719.40888491969201</v>
      </c>
      <c r="L474" s="64">
        <f t="shared" ca="1" si="98"/>
        <v>-866.08098054411528</v>
      </c>
      <c r="M474" s="64">
        <f t="shared" ca="1" si="98"/>
        <v>-898.10192008984006</v>
      </c>
      <c r="N474" s="64">
        <f t="shared" ca="1" si="98"/>
        <v>-826.17323074237197</v>
      </c>
      <c r="O474" s="115">
        <f t="shared" ca="1" si="99"/>
        <v>2479.0251291045597</v>
      </c>
      <c r="AD474">
        <f t="shared" ca="1" si="103"/>
        <v>914000</v>
      </c>
      <c r="AE474">
        <f t="shared" ca="1" si="104"/>
        <v>916000</v>
      </c>
      <c r="AF474">
        <f t="shared" ca="1" si="105"/>
        <v>1000</v>
      </c>
      <c r="AG474">
        <f t="shared" ca="1" si="106"/>
        <v>1000</v>
      </c>
    </row>
    <row r="475" spans="1:33" hidden="1" x14ac:dyDescent="0.25">
      <c r="A475" s="62">
        <f t="shared" si="100"/>
        <v>474</v>
      </c>
      <c r="B475" s="63">
        <f t="shared" ca="1" si="101"/>
        <v>1.0595434539636364E-2</v>
      </c>
      <c r="C475" s="123">
        <f t="shared" ca="1" si="101"/>
        <v>223.11934831069692</v>
      </c>
      <c r="D475" s="99">
        <f t="shared" ca="1" si="102"/>
        <v>-8335.7772512628053</v>
      </c>
      <c r="E475" s="64">
        <f t="shared" ca="1" si="101"/>
        <v>89.025957621246548</v>
      </c>
      <c r="F475" s="64">
        <f t="shared" ca="1" si="98"/>
        <v>401.89476819215389</v>
      </c>
      <c r="G475" s="64">
        <f t="shared" ca="1" si="98"/>
        <v>601.91807795377417</v>
      </c>
      <c r="H475" s="64">
        <f t="shared" ca="1" si="98"/>
        <v>417.05688575057133</v>
      </c>
      <c r="I475" s="64">
        <f t="shared" ca="1" si="98"/>
        <v>-294.07994084627632</v>
      </c>
      <c r="J475" s="64">
        <f t="shared" ca="1" si="98"/>
        <v>-861.92464671043615</v>
      </c>
      <c r="K475" s="64">
        <f t="shared" ca="1" si="98"/>
        <v>1053.228475093294</v>
      </c>
      <c r="L475" s="64">
        <f t="shared" ca="1" si="98"/>
        <v>1402.4314575200822</v>
      </c>
      <c r="M475" s="64">
        <f t="shared" ca="1" si="98"/>
        <v>-3.0908232074576549</v>
      </c>
      <c r="N475" s="64">
        <f t="shared" ca="1" si="98"/>
        <v>-185.46622697343432</v>
      </c>
      <c r="O475" s="115">
        <f t="shared" ca="1" si="99"/>
        <v>2620.9939843935176</v>
      </c>
      <c r="AD475">
        <f t="shared" ca="1" si="103"/>
        <v>916000</v>
      </c>
      <c r="AE475">
        <f t="shared" ca="1" si="104"/>
        <v>918000</v>
      </c>
      <c r="AF475">
        <f t="shared" ca="1" si="105"/>
        <v>1000</v>
      </c>
      <c r="AG475">
        <f t="shared" ca="1" si="106"/>
        <v>1000</v>
      </c>
    </row>
    <row r="476" spans="1:33" hidden="1" x14ac:dyDescent="0.25">
      <c r="A476" s="62">
        <f t="shared" si="100"/>
        <v>475</v>
      </c>
      <c r="B476" s="63">
        <f t="shared" ca="1" si="101"/>
        <v>-8.0556809022269138E-2</v>
      </c>
      <c r="C476" s="123">
        <f t="shared" ca="1" si="101"/>
        <v>182.72579985352769</v>
      </c>
      <c r="D476" s="99">
        <f t="shared" ca="1" si="102"/>
        <v>10689.100877209105</v>
      </c>
      <c r="E476" s="64">
        <f t="shared" ca="1" si="101"/>
        <v>-64.357401091719169</v>
      </c>
      <c r="F476" s="64">
        <f t="shared" ca="1" si="98"/>
        <v>-130.34117390093678</v>
      </c>
      <c r="G476" s="64">
        <f t="shared" ca="1" si="98"/>
        <v>223.63296346143105</v>
      </c>
      <c r="H476" s="64">
        <f t="shared" ca="1" si="98"/>
        <v>-193.41347348680441</v>
      </c>
      <c r="I476" s="64">
        <f t="shared" ca="1" si="98"/>
        <v>1863.4364013140917</v>
      </c>
      <c r="J476" s="64">
        <f t="shared" ca="1" si="98"/>
        <v>1788.8456102321818</v>
      </c>
      <c r="K476" s="64">
        <f t="shared" ca="1" si="98"/>
        <v>1235.503494533704</v>
      </c>
      <c r="L476" s="64">
        <f t="shared" ca="1" si="98"/>
        <v>-674.26863587703747</v>
      </c>
      <c r="M476" s="64">
        <f t="shared" ca="1" si="98"/>
        <v>-402.98984178176647</v>
      </c>
      <c r="N476" s="64">
        <f t="shared" ca="1" si="98"/>
        <v>1804.0283500357937</v>
      </c>
      <c r="O476" s="115">
        <f t="shared" ca="1" si="99"/>
        <v>5450.0762934389377</v>
      </c>
      <c r="AD476">
        <f t="shared" ca="1" si="103"/>
        <v>918000</v>
      </c>
      <c r="AE476">
        <f t="shared" ca="1" si="104"/>
        <v>920000</v>
      </c>
      <c r="AF476">
        <f t="shared" ca="1" si="105"/>
        <v>1000</v>
      </c>
      <c r="AG476">
        <f t="shared" ca="1" si="106"/>
        <v>1000</v>
      </c>
    </row>
    <row r="477" spans="1:33" hidden="1" x14ac:dyDescent="0.25">
      <c r="A477" s="62">
        <f t="shared" si="100"/>
        <v>476</v>
      </c>
      <c r="B477" s="63">
        <f t="shared" ca="1" si="101"/>
        <v>-6.423942543027604E-2</v>
      </c>
      <c r="C477" s="123">
        <f t="shared" ca="1" si="101"/>
        <v>-194.06986251141302</v>
      </c>
      <c r="D477" s="99">
        <f t="shared" ca="1" si="102"/>
        <v>-1400.6608190685693</v>
      </c>
      <c r="E477" s="64">
        <f t="shared" ca="1" si="101"/>
        <v>1740.1562597984723</v>
      </c>
      <c r="F477" s="64">
        <f t="shared" ca="1" si="98"/>
        <v>1299.6275999149325</v>
      </c>
      <c r="G477" s="64">
        <f t="shared" ca="1" si="98"/>
        <v>1023.0681204939946</v>
      </c>
      <c r="H477" s="64">
        <f t="shared" ca="1" si="98"/>
        <v>373.36438866644949</v>
      </c>
      <c r="I477" s="64">
        <f t="shared" ca="1" si="98"/>
        <v>1536.0031973255614</v>
      </c>
      <c r="J477" s="64">
        <f t="shared" ca="1" si="98"/>
        <v>-711.34879092374342</v>
      </c>
      <c r="K477" s="64">
        <f t="shared" ca="1" si="98"/>
        <v>826.33814792688668</v>
      </c>
      <c r="L477" s="64">
        <f t="shared" ca="1" si="98"/>
        <v>-314.13850259859697</v>
      </c>
      <c r="M477" s="64">
        <f t="shared" ca="1" si="98"/>
        <v>1125.7550960814553</v>
      </c>
      <c r="N477" s="64">
        <f t="shared" ca="1" si="98"/>
        <v>-991.68047089695619</v>
      </c>
      <c r="O477" s="115">
        <f t="shared" ca="1" si="99"/>
        <v>5907.1450457884548</v>
      </c>
      <c r="AD477">
        <f t="shared" ca="1" si="103"/>
        <v>920000</v>
      </c>
      <c r="AE477">
        <f t="shared" ca="1" si="104"/>
        <v>922000</v>
      </c>
      <c r="AF477">
        <f t="shared" ca="1" si="105"/>
        <v>1000</v>
      </c>
      <c r="AG477">
        <f t="shared" ca="1" si="106"/>
        <v>1000</v>
      </c>
    </row>
    <row r="478" spans="1:33" hidden="1" x14ac:dyDescent="0.25">
      <c r="A478" s="62">
        <f t="shared" si="100"/>
        <v>477</v>
      </c>
      <c r="B478" s="63">
        <f t="shared" ca="1" si="101"/>
        <v>0.18049306615209462</v>
      </c>
      <c r="C478" s="123">
        <f t="shared" ca="1" si="101"/>
        <v>830.16806374886676</v>
      </c>
      <c r="D478" s="99">
        <f t="shared" ca="1" si="102"/>
        <v>17009.184408581466</v>
      </c>
      <c r="E478" s="64">
        <f t="shared" ca="1" si="101"/>
        <v>330.66465821615793</v>
      </c>
      <c r="F478" s="64">
        <f t="shared" ca="1" si="98"/>
        <v>-584.64879142794166</v>
      </c>
      <c r="G478" s="64">
        <f t="shared" ca="1" si="98"/>
        <v>467.53550956555034</v>
      </c>
      <c r="H478" s="64">
        <f t="shared" ref="F478:N493" ca="1" si="107">H$1*($U$1+($W$1-$U$1)*RAND())</f>
        <v>1298.66746083815</v>
      </c>
      <c r="I478" s="64">
        <f t="shared" ca="1" si="107"/>
        <v>-234.02743695261893</v>
      </c>
      <c r="J478" s="64">
        <f t="shared" ca="1" si="107"/>
        <v>725.7103410591892</v>
      </c>
      <c r="K478" s="64">
        <f t="shared" ca="1" si="107"/>
        <v>1850.9674520368283</v>
      </c>
      <c r="L478" s="64">
        <f t="shared" ca="1" si="107"/>
        <v>-805.7432451757104</v>
      </c>
      <c r="M478" s="64">
        <f t="shared" ca="1" si="107"/>
        <v>-118.76003547141259</v>
      </c>
      <c r="N478" s="64">
        <f t="shared" ca="1" si="107"/>
        <v>-477.33543415480028</v>
      </c>
      <c r="O478" s="115">
        <f t="shared" ca="1" si="99"/>
        <v>2453.0304785333915</v>
      </c>
      <c r="AD478">
        <f t="shared" ca="1" si="103"/>
        <v>922000</v>
      </c>
      <c r="AE478">
        <f t="shared" ca="1" si="104"/>
        <v>924000</v>
      </c>
      <c r="AF478">
        <f t="shared" ca="1" si="105"/>
        <v>1000</v>
      </c>
      <c r="AG478">
        <f t="shared" ca="1" si="106"/>
        <v>1000</v>
      </c>
    </row>
    <row r="479" spans="1:33" hidden="1" x14ac:dyDescent="0.25">
      <c r="A479" s="62">
        <f t="shared" si="100"/>
        <v>478</v>
      </c>
      <c r="B479" s="63">
        <f t="shared" ca="1" si="101"/>
        <v>3.8442078001256264E-2</v>
      </c>
      <c r="C479" s="123">
        <f t="shared" ca="1" si="101"/>
        <v>366.6051009190349</v>
      </c>
      <c r="D479" s="99">
        <f t="shared" ca="1" si="102"/>
        <v>7288.4765683838896</v>
      </c>
      <c r="E479" s="64">
        <f t="shared" ca="1" si="101"/>
        <v>-114.0466642626442</v>
      </c>
      <c r="F479" s="64">
        <f t="shared" ca="1" si="107"/>
        <v>196.67252049946944</v>
      </c>
      <c r="G479" s="64">
        <f t="shared" ca="1" si="107"/>
        <v>1056.8124275965397</v>
      </c>
      <c r="H479" s="64">
        <f t="shared" ca="1" si="107"/>
        <v>-320.17380875840064</v>
      </c>
      <c r="I479" s="64">
        <f t="shared" ca="1" si="107"/>
        <v>1728.9218441346784</v>
      </c>
      <c r="J479" s="64">
        <f t="shared" ca="1" si="107"/>
        <v>1870.1093697002605</v>
      </c>
      <c r="K479" s="64">
        <f t="shared" ca="1" si="107"/>
        <v>-740.21573440123154</v>
      </c>
      <c r="L479" s="64">
        <f t="shared" ca="1" si="107"/>
        <v>1291.2803878133766</v>
      </c>
      <c r="M479" s="64">
        <f t="shared" ca="1" si="107"/>
        <v>1512.7962424090333</v>
      </c>
      <c r="N479" s="64">
        <f t="shared" ca="1" si="107"/>
        <v>1178.4770969840129</v>
      </c>
      <c r="O479" s="115">
        <f t="shared" ca="1" si="99"/>
        <v>7660.6336817150941</v>
      </c>
      <c r="AD479">
        <f t="shared" ca="1" si="103"/>
        <v>924000</v>
      </c>
      <c r="AE479">
        <f t="shared" ca="1" si="104"/>
        <v>926000</v>
      </c>
      <c r="AF479">
        <f t="shared" ca="1" si="105"/>
        <v>1000</v>
      </c>
      <c r="AG479">
        <f t="shared" ca="1" si="106"/>
        <v>1000</v>
      </c>
    </row>
    <row r="480" spans="1:33" hidden="1" x14ac:dyDescent="0.25">
      <c r="A480" s="62">
        <f t="shared" si="100"/>
        <v>479</v>
      </c>
      <c r="B480" s="63">
        <f t="shared" ca="1" si="101"/>
        <v>-7.4985476241831023E-2</v>
      </c>
      <c r="C480" s="123">
        <f t="shared" ca="1" si="101"/>
        <v>-537.77842539706205</v>
      </c>
      <c r="D480" s="99">
        <f t="shared" ca="1" si="102"/>
        <v>1690.4694876592546</v>
      </c>
      <c r="E480" s="64">
        <f t="shared" ca="1" si="101"/>
        <v>-182.2655345153172</v>
      </c>
      <c r="F480" s="64">
        <f t="shared" ca="1" si="107"/>
        <v>545.51894973996571</v>
      </c>
      <c r="G480" s="64">
        <f t="shared" ca="1" si="107"/>
        <v>478.77373320255964</v>
      </c>
      <c r="H480" s="64">
        <f t="shared" ca="1" si="107"/>
        <v>-384.82732890285911</v>
      </c>
      <c r="I480" s="64">
        <f t="shared" ca="1" si="107"/>
        <v>1328.6913004225057</v>
      </c>
      <c r="J480" s="64">
        <f t="shared" ca="1" si="107"/>
        <v>-946.96295239527524</v>
      </c>
      <c r="K480" s="64">
        <f t="shared" ca="1" si="107"/>
        <v>-465.66858621806011</v>
      </c>
      <c r="L480" s="64">
        <f t="shared" ca="1" si="107"/>
        <v>256.71819864638343</v>
      </c>
      <c r="M480" s="64">
        <f t="shared" ca="1" si="107"/>
        <v>-119.29111451405502</v>
      </c>
      <c r="N480" s="64">
        <f t="shared" ca="1" si="107"/>
        <v>-754.08867878333399</v>
      </c>
      <c r="O480" s="115">
        <f t="shared" ca="1" si="99"/>
        <v>-243.40201331748619</v>
      </c>
      <c r="AD480">
        <f t="shared" ca="1" si="103"/>
        <v>926000</v>
      </c>
      <c r="AE480">
        <f t="shared" ca="1" si="104"/>
        <v>928000</v>
      </c>
      <c r="AF480">
        <f t="shared" ca="1" si="105"/>
        <v>1000</v>
      </c>
      <c r="AG480">
        <f t="shared" ca="1" si="106"/>
        <v>1000</v>
      </c>
    </row>
    <row r="481" spans="1:33" hidden="1" x14ac:dyDescent="0.25">
      <c r="A481" s="62">
        <f t="shared" si="100"/>
        <v>480</v>
      </c>
      <c r="B481" s="63">
        <f t="shared" ca="1" si="101"/>
        <v>4.7211188887476857E-2</v>
      </c>
      <c r="C481" s="123">
        <f t="shared" ca="1" si="101"/>
        <v>-852.5263663712899</v>
      </c>
      <c r="D481" s="99">
        <f t="shared" ca="1" si="102"/>
        <v>-8787.6195527596192</v>
      </c>
      <c r="E481" s="64">
        <f t="shared" ca="1" si="101"/>
        <v>212.11960788759379</v>
      </c>
      <c r="F481" s="64">
        <f t="shared" ca="1" si="107"/>
        <v>1584.3896562002199</v>
      </c>
      <c r="G481" s="64">
        <f t="shared" ca="1" si="107"/>
        <v>873.07461493426774</v>
      </c>
      <c r="H481" s="64">
        <f t="shared" ca="1" si="107"/>
        <v>1841.1687916215872</v>
      </c>
      <c r="I481" s="64">
        <f t="shared" ca="1" si="107"/>
        <v>404.92432816893267</v>
      </c>
      <c r="J481" s="64">
        <f t="shared" ca="1" si="107"/>
        <v>1318.4507977806934</v>
      </c>
      <c r="K481" s="64">
        <f t="shared" ca="1" si="107"/>
        <v>432.84803425407665</v>
      </c>
      <c r="L481" s="64">
        <f t="shared" ca="1" si="107"/>
        <v>-837.95530983092556</v>
      </c>
      <c r="M481" s="64">
        <f t="shared" ca="1" si="107"/>
        <v>1680.8261590122161</v>
      </c>
      <c r="N481" s="64">
        <f t="shared" ca="1" si="107"/>
        <v>252.04262229288787</v>
      </c>
      <c r="O481" s="115">
        <f t="shared" ca="1" si="99"/>
        <v>7761.8893023215505</v>
      </c>
      <c r="AD481">
        <f t="shared" ca="1" si="103"/>
        <v>928000</v>
      </c>
      <c r="AE481">
        <f t="shared" ca="1" si="104"/>
        <v>930000</v>
      </c>
      <c r="AF481">
        <f t="shared" ca="1" si="105"/>
        <v>1000</v>
      </c>
      <c r="AG481">
        <f t="shared" ca="1" si="106"/>
        <v>1000</v>
      </c>
    </row>
    <row r="482" spans="1:33" hidden="1" x14ac:dyDescent="0.25">
      <c r="A482" s="62">
        <f t="shared" si="100"/>
        <v>481</v>
      </c>
      <c r="B482" s="63">
        <f t="shared" ca="1" si="101"/>
        <v>6.153851806929142E-2</v>
      </c>
      <c r="C482" s="123">
        <f t="shared" ca="1" si="101"/>
        <v>493.08460691650345</v>
      </c>
      <c r="D482" s="99">
        <f t="shared" ca="1" si="102"/>
        <v>-2597.3561417889023</v>
      </c>
      <c r="E482" s="64">
        <f t="shared" ca="1" si="101"/>
        <v>-410.04567093069068</v>
      </c>
      <c r="F482" s="64">
        <f t="shared" ca="1" si="107"/>
        <v>1340.3557704939467</v>
      </c>
      <c r="G482" s="64">
        <f t="shared" ca="1" si="107"/>
        <v>1074.29014162563</v>
      </c>
      <c r="H482" s="64">
        <f t="shared" ca="1" si="107"/>
        <v>-711.76713994732881</v>
      </c>
      <c r="I482" s="64">
        <f t="shared" ca="1" si="107"/>
        <v>975.30564903258596</v>
      </c>
      <c r="J482" s="64">
        <f t="shared" ca="1" si="107"/>
        <v>986.15886242492013</v>
      </c>
      <c r="K482" s="64">
        <f t="shared" ca="1" si="107"/>
        <v>1138.2988698532563</v>
      </c>
      <c r="L482" s="64">
        <f t="shared" ca="1" si="107"/>
        <v>316.62697968929206</v>
      </c>
      <c r="M482" s="64">
        <f t="shared" ca="1" si="107"/>
        <v>-703.11762292057892</v>
      </c>
      <c r="N482" s="64">
        <f t="shared" ca="1" si="107"/>
        <v>-846.1872656308002</v>
      </c>
      <c r="O482" s="115">
        <f t="shared" ca="1" si="99"/>
        <v>3159.9185736902327</v>
      </c>
      <c r="AD482">
        <f t="shared" ca="1" si="103"/>
        <v>930000</v>
      </c>
      <c r="AE482">
        <f t="shared" ca="1" si="104"/>
        <v>932000</v>
      </c>
      <c r="AF482">
        <f t="shared" ca="1" si="105"/>
        <v>1000</v>
      </c>
      <c r="AG482">
        <f t="shared" ca="1" si="106"/>
        <v>1000</v>
      </c>
    </row>
    <row r="483" spans="1:33" hidden="1" x14ac:dyDescent="0.25">
      <c r="A483" s="62">
        <f t="shared" si="100"/>
        <v>482</v>
      </c>
      <c r="B483" s="63">
        <f t="shared" ca="1" si="101"/>
        <v>0.10347377139826672</v>
      </c>
      <c r="C483" s="123">
        <f t="shared" ca="1" si="101"/>
        <v>1916.2720290983762</v>
      </c>
      <c r="D483" s="99">
        <f t="shared" ca="1" si="102"/>
        <v>-5024.7718481912325</v>
      </c>
      <c r="E483" s="64">
        <f t="shared" ca="1" si="101"/>
        <v>681.86780557427437</v>
      </c>
      <c r="F483" s="64">
        <f t="shared" ca="1" si="107"/>
        <v>1077.1949884936457</v>
      </c>
      <c r="G483" s="64">
        <f t="shared" ca="1" si="107"/>
        <v>1222.9845301074777</v>
      </c>
      <c r="H483" s="64">
        <f t="shared" ca="1" si="107"/>
        <v>350.42165538410666</v>
      </c>
      <c r="I483" s="64">
        <f t="shared" ca="1" si="107"/>
        <v>1002.6484843438277</v>
      </c>
      <c r="J483" s="64">
        <f t="shared" ca="1" si="107"/>
        <v>1459.994392750285</v>
      </c>
      <c r="K483" s="64">
        <f t="shared" ca="1" si="107"/>
        <v>706.88354691463394</v>
      </c>
      <c r="L483" s="64">
        <f t="shared" ca="1" si="107"/>
        <v>441.45670885810813</v>
      </c>
      <c r="M483" s="64">
        <f t="shared" ca="1" si="107"/>
        <v>1255.7236148568395</v>
      </c>
      <c r="N483" s="64">
        <f t="shared" ca="1" si="107"/>
        <v>-682.07737489327656</v>
      </c>
      <c r="O483" s="115">
        <f t="shared" ca="1" si="99"/>
        <v>7517.0983523899213</v>
      </c>
      <c r="AD483">
        <f t="shared" ca="1" si="103"/>
        <v>932000</v>
      </c>
      <c r="AE483">
        <f t="shared" ca="1" si="104"/>
        <v>934000</v>
      </c>
      <c r="AF483">
        <f t="shared" ca="1" si="105"/>
        <v>1000</v>
      </c>
      <c r="AG483">
        <f t="shared" ca="1" si="106"/>
        <v>1000</v>
      </c>
    </row>
    <row r="484" spans="1:33" hidden="1" x14ac:dyDescent="0.25">
      <c r="A484" s="62">
        <f t="shared" si="100"/>
        <v>483</v>
      </c>
      <c r="B484" s="63">
        <f t="shared" ca="1" si="101"/>
        <v>-2.640624806315793E-2</v>
      </c>
      <c r="C484" s="123">
        <f t="shared" ca="1" si="101"/>
        <v>1648.8699579780944</v>
      </c>
      <c r="D484" s="99">
        <f t="shared" ca="1" si="102"/>
        <v>13523.474569560392</v>
      </c>
      <c r="E484" s="64">
        <f t="shared" ca="1" si="101"/>
        <v>1823.7816786119524</v>
      </c>
      <c r="F484" s="64">
        <f t="shared" ca="1" si="107"/>
        <v>347.4802166811433</v>
      </c>
      <c r="G484" s="64">
        <f t="shared" ca="1" si="107"/>
        <v>1380.6946102878612</v>
      </c>
      <c r="H484" s="64">
        <f t="shared" ca="1" si="107"/>
        <v>-496.21012262564085</v>
      </c>
      <c r="I484" s="64">
        <f t="shared" ca="1" si="107"/>
        <v>-755.45128852805624</v>
      </c>
      <c r="J484" s="64">
        <f t="shared" ca="1" si="107"/>
        <v>1626.3840401339717</v>
      </c>
      <c r="K484" s="64">
        <f t="shared" ca="1" si="107"/>
        <v>206.19529649868102</v>
      </c>
      <c r="L484" s="64">
        <f t="shared" ca="1" si="107"/>
        <v>-913.09096412597364</v>
      </c>
      <c r="M484" s="64">
        <f t="shared" ca="1" si="107"/>
        <v>-217.59397598893727</v>
      </c>
      <c r="N484" s="64">
        <f t="shared" ca="1" si="107"/>
        <v>-381.38092542224717</v>
      </c>
      <c r="O484" s="115">
        <f t="shared" ca="1" si="99"/>
        <v>2620.8085655227542</v>
      </c>
      <c r="AD484">
        <f t="shared" ca="1" si="103"/>
        <v>934000</v>
      </c>
      <c r="AE484">
        <f t="shared" ca="1" si="104"/>
        <v>936000</v>
      </c>
      <c r="AF484">
        <f t="shared" ca="1" si="105"/>
        <v>1000</v>
      </c>
      <c r="AG484">
        <f t="shared" ca="1" si="106"/>
        <v>1000</v>
      </c>
    </row>
    <row r="485" spans="1:33" hidden="1" x14ac:dyDescent="0.25">
      <c r="A485" s="62">
        <f t="shared" si="100"/>
        <v>484</v>
      </c>
      <c r="B485" s="63">
        <f t="shared" ca="1" si="101"/>
        <v>-4.1723318006372974E-2</v>
      </c>
      <c r="C485" s="123">
        <f t="shared" ca="1" si="101"/>
        <v>-314.14357457882039</v>
      </c>
      <c r="D485" s="99">
        <f t="shared" ca="1" si="102"/>
        <v>14257.8374218769</v>
      </c>
      <c r="E485" s="64">
        <f t="shared" ca="1" si="101"/>
        <v>-143.47317337922021</v>
      </c>
      <c r="F485" s="64">
        <f t="shared" ca="1" si="107"/>
        <v>-900.13318175026154</v>
      </c>
      <c r="G485" s="64">
        <f t="shared" ca="1" si="107"/>
        <v>551.05418967058063</v>
      </c>
      <c r="H485" s="64">
        <f t="shared" ca="1" si="107"/>
        <v>-693.23893548093156</v>
      </c>
      <c r="I485" s="64">
        <f t="shared" ca="1" si="107"/>
        <v>1441.7166118835928</v>
      </c>
      <c r="J485" s="64">
        <f t="shared" ca="1" si="107"/>
        <v>1123.8435511247146</v>
      </c>
      <c r="K485" s="64">
        <f t="shared" ca="1" si="107"/>
        <v>1276.1265864688676</v>
      </c>
      <c r="L485" s="64">
        <f t="shared" ca="1" si="107"/>
        <v>1106.8431101844069</v>
      </c>
      <c r="M485" s="64">
        <f t="shared" ca="1" si="107"/>
        <v>1280.7437572525416</v>
      </c>
      <c r="N485" s="64">
        <f t="shared" ca="1" si="107"/>
        <v>1177.434490074296</v>
      </c>
      <c r="O485" s="115">
        <f t="shared" ca="1" si="99"/>
        <v>6220.9170060485867</v>
      </c>
      <c r="AD485">
        <f t="shared" ca="1" si="103"/>
        <v>936000</v>
      </c>
      <c r="AE485">
        <f t="shared" ca="1" si="104"/>
        <v>938000</v>
      </c>
      <c r="AF485">
        <f t="shared" ca="1" si="105"/>
        <v>1000</v>
      </c>
      <c r="AG485">
        <f t="shared" ca="1" si="106"/>
        <v>1000</v>
      </c>
    </row>
    <row r="486" spans="1:33" hidden="1" x14ac:dyDescent="0.25">
      <c r="A486" s="62">
        <f t="shared" si="100"/>
        <v>485</v>
      </c>
      <c r="B486" s="63">
        <f t="shared" ca="1" si="101"/>
        <v>9.2770764923279792E-2</v>
      </c>
      <c r="C486" s="123">
        <f t="shared" ca="1" si="101"/>
        <v>389.50427142470409</v>
      </c>
      <c r="D486" s="99">
        <f t="shared" ca="1" si="102"/>
        <v>-1162.9158902109734</v>
      </c>
      <c r="E486" s="64">
        <f t="shared" ca="1" si="101"/>
        <v>149.28948609961716</v>
      </c>
      <c r="F486" s="64">
        <f t="shared" ca="1" si="107"/>
        <v>1560.0080041312233</v>
      </c>
      <c r="G486" s="64">
        <f t="shared" ca="1" si="107"/>
        <v>-683.57521244439681</v>
      </c>
      <c r="H486" s="64">
        <f t="shared" ca="1" si="107"/>
        <v>-90.965916480105079</v>
      </c>
      <c r="I486" s="64">
        <f t="shared" ca="1" si="107"/>
        <v>1186.6814238504553</v>
      </c>
      <c r="J486" s="64">
        <f t="shared" ca="1" si="107"/>
        <v>-673.25199287392059</v>
      </c>
      <c r="K486" s="64">
        <f t="shared" ca="1" si="107"/>
        <v>-502.10583073826643</v>
      </c>
      <c r="L486" s="64">
        <f t="shared" ca="1" si="107"/>
        <v>1234.7255146957816</v>
      </c>
      <c r="M486" s="64">
        <f t="shared" ca="1" si="107"/>
        <v>-609.9538958807567</v>
      </c>
      <c r="N486" s="64">
        <f t="shared" ca="1" si="107"/>
        <v>1081.1492055199351</v>
      </c>
      <c r="O486" s="115">
        <f t="shared" ca="1" si="99"/>
        <v>2652.0007858795666</v>
      </c>
      <c r="AD486">
        <f t="shared" ca="1" si="103"/>
        <v>938000</v>
      </c>
      <c r="AE486">
        <f t="shared" ca="1" si="104"/>
        <v>940000</v>
      </c>
      <c r="AF486">
        <f t="shared" ca="1" si="105"/>
        <v>1000</v>
      </c>
      <c r="AG486">
        <f t="shared" ca="1" si="106"/>
        <v>1000</v>
      </c>
    </row>
    <row r="487" spans="1:33" hidden="1" x14ac:dyDescent="0.25">
      <c r="A487" s="62">
        <f t="shared" si="100"/>
        <v>486</v>
      </c>
      <c r="B487" s="63">
        <f t="shared" ca="1" si="101"/>
        <v>0.14717219325389982</v>
      </c>
      <c r="C487" s="123">
        <f t="shared" ca="1" si="101"/>
        <v>268.6518934599813</v>
      </c>
      <c r="D487" s="99">
        <f t="shared" ca="1" si="102"/>
        <v>7144.9598145763348</v>
      </c>
      <c r="E487" s="64">
        <f t="shared" ca="1" si="101"/>
        <v>-713.07362690359855</v>
      </c>
      <c r="F487" s="64">
        <f t="shared" ca="1" si="107"/>
        <v>-186.04702712664013</v>
      </c>
      <c r="G487" s="64">
        <f t="shared" ca="1" si="107"/>
        <v>-468.66636972033314</v>
      </c>
      <c r="H487" s="64">
        <f t="shared" ca="1" si="107"/>
        <v>-549.51069937526438</v>
      </c>
      <c r="I487" s="64">
        <f t="shared" ca="1" si="107"/>
        <v>1643.7459828216809</v>
      </c>
      <c r="J487" s="64">
        <f t="shared" ca="1" si="107"/>
        <v>351.429969886648</v>
      </c>
      <c r="K487" s="64">
        <f t="shared" ca="1" si="107"/>
        <v>-987.46669615317944</v>
      </c>
      <c r="L487" s="64">
        <f t="shared" ca="1" si="107"/>
        <v>1004.609429336793</v>
      </c>
      <c r="M487" s="64">
        <f t="shared" ca="1" si="107"/>
        <v>-621.30436993844387</v>
      </c>
      <c r="N487" s="64">
        <f t="shared" ca="1" si="107"/>
        <v>-961.44015419795221</v>
      </c>
      <c r="O487" s="115">
        <f t="shared" ca="1" si="99"/>
        <v>-1487.7235613702896</v>
      </c>
      <c r="AD487">
        <f t="shared" ca="1" si="103"/>
        <v>940000</v>
      </c>
      <c r="AE487">
        <f t="shared" ca="1" si="104"/>
        <v>942000</v>
      </c>
      <c r="AF487">
        <f t="shared" ca="1" si="105"/>
        <v>1000</v>
      </c>
      <c r="AG487">
        <f t="shared" ca="1" si="106"/>
        <v>1000</v>
      </c>
    </row>
    <row r="488" spans="1:33" hidden="1" x14ac:dyDescent="0.25">
      <c r="A488" s="62">
        <f t="shared" si="100"/>
        <v>487</v>
      </c>
      <c r="B488" s="63">
        <f t="shared" ca="1" si="101"/>
        <v>-3.0378987783782563E-2</v>
      </c>
      <c r="C488" s="123">
        <f t="shared" ca="1" si="101"/>
        <v>1137.4390651514975</v>
      </c>
      <c r="D488" s="99">
        <f t="shared" ca="1" si="102"/>
        <v>-4167.0891478325284</v>
      </c>
      <c r="E488" s="64">
        <f t="shared" ca="1" si="101"/>
        <v>-358.89181557944602</v>
      </c>
      <c r="F488" s="64">
        <f t="shared" ca="1" si="107"/>
        <v>1931.9389088058022</v>
      </c>
      <c r="G488" s="64">
        <f t="shared" ca="1" si="107"/>
        <v>295.85408457232512</v>
      </c>
      <c r="H488" s="64">
        <f t="shared" ca="1" si="107"/>
        <v>230.82899363813581</v>
      </c>
      <c r="I488" s="64">
        <f t="shared" ca="1" si="107"/>
        <v>-365.40196266777031</v>
      </c>
      <c r="J488" s="64">
        <f t="shared" ca="1" si="107"/>
        <v>1410.7707047812021</v>
      </c>
      <c r="K488" s="64">
        <f t="shared" ca="1" si="107"/>
        <v>890.63541288892156</v>
      </c>
      <c r="L488" s="64">
        <f t="shared" ca="1" si="107"/>
        <v>-352.24395382769222</v>
      </c>
      <c r="M488" s="64">
        <f t="shared" ca="1" si="107"/>
        <v>900.19521317282636</v>
      </c>
      <c r="N488" s="64">
        <f t="shared" ca="1" si="107"/>
        <v>-182.58508763409426</v>
      </c>
      <c r="O488" s="115">
        <f t="shared" ca="1" si="99"/>
        <v>4401.1004981502101</v>
      </c>
      <c r="AD488">
        <f t="shared" ca="1" si="103"/>
        <v>942000</v>
      </c>
      <c r="AE488">
        <f t="shared" ca="1" si="104"/>
        <v>944000</v>
      </c>
      <c r="AF488">
        <f t="shared" ca="1" si="105"/>
        <v>1000</v>
      </c>
      <c r="AG488">
        <f t="shared" ca="1" si="106"/>
        <v>1000</v>
      </c>
    </row>
    <row r="489" spans="1:33" hidden="1" x14ac:dyDescent="0.25">
      <c r="A489" s="62">
        <f t="shared" si="100"/>
        <v>488</v>
      </c>
      <c r="B489" s="63">
        <f t="shared" ca="1" si="101"/>
        <v>0.1170255836627439</v>
      </c>
      <c r="C489" s="123">
        <f t="shared" ca="1" si="101"/>
        <v>619.23017630238633</v>
      </c>
      <c r="D489" s="99">
        <f t="shared" ca="1" si="102"/>
        <v>9140.238362398195</v>
      </c>
      <c r="E489" s="64">
        <f t="shared" ca="1" si="101"/>
        <v>384.4414534140289</v>
      </c>
      <c r="F489" s="64">
        <f t="shared" ca="1" si="107"/>
        <v>1149.3022929699018</v>
      </c>
      <c r="G489" s="64">
        <f t="shared" ca="1" si="107"/>
        <v>279.90753460069851</v>
      </c>
      <c r="H489" s="64">
        <f t="shared" ca="1" si="107"/>
        <v>1774.1722189429763</v>
      </c>
      <c r="I489" s="64">
        <f t="shared" ca="1" si="107"/>
        <v>1901.5099346806965</v>
      </c>
      <c r="J489" s="64">
        <f t="shared" ca="1" si="107"/>
        <v>-359.54341900303916</v>
      </c>
      <c r="K489" s="64">
        <f t="shared" ca="1" si="107"/>
        <v>-144.59791289586562</v>
      </c>
      <c r="L489" s="64">
        <f t="shared" ca="1" si="107"/>
        <v>1025.4742110234095</v>
      </c>
      <c r="M489" s="64">
        <f t="shared" ca="1" si="107"/>
        <v>-109.18534656629369</v>
      </c>
      <c r="N489" s="64">
        <f t="shared" ca="1" si="107"/>
        <v>-780.38696724719091</v>
      </c>
      <c r="O489" s="115">
        <f t="shared" ca="1" si="99"/>
        <v>5121.0939999193224</v>
      </c>
      <c r="AD489">
        <f t="shared" ca="1" si="103"/>
        <v>944000</v>
      </c>
      <c r="AE489">
        <f t="shared" ca="1" si="104"/>
        <v>946000</v>
      </c>
      <c r="AF489">
        <f t="shared" ca="1" si="105"/>
        <v>1000</v>
      </c>
      <c r="AG489">
        <f t="shared" ca="1" si="106"/>
        <v>1000</v>
      </c>
    </row>
    <row r="490" spans="1:33" hidden="1" x14ac:dyDescent="0.25">
      <c r="A490" s="62">
        <f t="shared" si="100"/>
        <v>489</v>
      </c>
      <c r="B490" s="63">
        <f t="shared" ca="1" si="101"/>
        <v>0.14989441053588851</v>
      </c>
      <c r="C490" s="123">
        <f t="shared" ca="1" si="101"/>
        <v>-524.12464392261529</v>
      </c>
      <c r="D490" s="99">
        <f t="shared" ca="1" si="102"/>
        <v>4631.238293891066</v>
      </c>
      <c r="E490" s="64">
        <f t="shared" ca="1" si="101"/>
        <v>608.34238564766963</v>
      </c>
      <c r="F490" s="64">
        <f t="shared" ca="1" si="107"/>
        <v>870.38590453821678</v>
      </c>
      <c r="G490" s="64">
        <f t="shared" ca="1" si="107"/>
        <v>956.99599463415552</v>
      </c>
      <c r="H490" s="64">
        <f t="shared" ca="1" si="107"/>
        <v>1006.405696551515</v>
      </c>
      <c r="I490" s="64">
        <f t="shared" ca="1" si="107"/>
        <v>-29.92980793497982</v>
      </c>
      <c r="J490" s="64">
        <f t="shared" ca="1" si="107"/>
        <v>-687.82282601144607</v>
      </c>
      <c r="K490" s="64">
        <f t="shared" ca="1" si="107"/>
        <v>1611.5900556238353</v>
      </c>
      <c r="L490" s="64">
        <f t="shared" ca="1" si="107"/>
        <v>464.55357817454717</v>
      </c>
      <c r="M490" s="64">
        <f t="shared" ca="1" si="107"/>
        <v>1373.1707750539742</v>
      </c>
      <c r="N490" s="64">
        <f t="shared" ca="1" si="107"/>
        <v>-592.22943098457301</v>
      </c>
      <c r="O490" s="115">
        <f t="shared" ca="1" si="99"/>
        <v>5581.4623252929159</v>
      </c>
      <c r="AD490">
        <f t="shared" ca="1" si="103"/>
        <v>946000</v>
      </c>
      <c r="AE490">
        <f t="shared" ca="1" si="104"/>
        <v>948000</v>
      </c>
      <c r="AF490">
        <f t="shared" ca="1" si="105"/>
        <v>1000</v>
      </c>
      <c r="AG490">
        <f t="shared" ca="1" si="106"/>
        <v>1000</v>
      </c>
    </row>
    <row r="491" spans="1:33" hidden="1" x14ac:dyDescent="0.25">
      <c r="A491" s="62">
        <f t="shared" si="100"/>
        <v>490</v>
      </c>
      <c r="B491" s="63">
        <f t="shared" ca="1" si="101"/>
        <v>-8.9089576442968887E-2</v>
      </c>
      <c r="C491" s="123">
        <f t="shared" ca="1" si="101"/>
        <v>1856.1449310156572</v>
      </c>
      <c r="D491" s="99">
        <f t="shared" ca="1" si="102"/>
        <v>-8111.5987751485291</v>
      </c>
      <c r="E491" s="64">
        <f t="shared" ca="1" si="101"/>
        <v>1556.6680962578607</v>
      </c>
      <c r="F491" s="64">
        <f t="shared" ca="1" si="107"/>
        <v>-139.97756497913724</v>
      </c>
      <c r="G491" s="64">
        <f t="shared" ca="1" si="107"/>
        <v>37.668758171438277</v>
      </c>
      <c r="H491" s="64">
        <f t="shared" ca="1" si="107"/>
        <v>1484.7538647524175</v>
      </c>
      <c r="I491" s="64">
        <f t="shared" ca="1" si="107"/>
        <v>380.74127789598759</v>
      </c>
      <c r="J491" s="64">
        <f t="shared" ca="1" si="107"/>
        <v>-983.05278045268892</v>
      </c>
      <c r="K491" s="64">
        <f t="shared" ca="1" si="107"/>
        <v>720.8529677752598</v>
      </c>
      <c r="L491" s="64">
        <f t="shared" ca="1" si="107"/>
        <v>-528.75242854615078</v>
      </c>
      <c r="M491" s="64">
        <f t="shared" ca="1" si="107"/>
        <v>308.58763892498973</v>
      </c>
      <c r="N491" s="64">
        <f t="shared" ca="1" si="107"/>
        <v>456.88278293106595</v>
      </c>
      <c r="O491" s="115">
        <f t="shared" ca="1" si="99"/>
        <v>3294.372612731042</v>
      </c>
      <c r="AD491">
        <f t="shared" ca="1" si="103"/>
        <v>948000</v>
      </c>
      <c r="AE491">
        <f t="shared" ca="1" si="104"/>
        <v>950000</v>
      </c>
      <c r="AF491">
        <f t="shared" ca="1" si="105"/>
        <v>1000</v>
      </c>
      <c r="AG491">
        <f t="shared" ca="1" si="106"/>
        <v>1000</v>
      </c>
    </row>
    <row r="492" spans="1:33" hidden="1" x14ac:dyDescent="0.25">
      <c r="A492" s="62">
        <f t="shared" si="100"/>
        <v>491</v>
      </c>
      <c r="B492" s="63">
        <f t="shared" ca="1" si="101"/>
        <v>6.7573583546840038E-2</v>
      </c>
      <c r="C492" s="123">
        <f t="shared" ca="1" si="101"/>
        <v>1904.9098792371424</v>
      </c>
      <c r="D492" s="99">
        <f t="shared" ca="1" si="102"/>
        <v>16001.219875462171</v>
      </c>
      <c r="E492" s="64">
        <f t="shared" ca="1" si="101"/>
        <v>-950.54270529215069</v>
      </c>
      <c r="F492" s="64">
        <f t="shared" ca="1" si="107"/>
        <v>-702.175535696667</v>
      </c>
      <c r="G492" s="64">
        <f t="shared" ca="1" si="107"/>
        <v>-795.2274786988296</v>
      </c>
      <c r="H492" s="64">
        <f t="shared" ca="1" si="107"/>
        <v>1341.7401933285075</v>
      </c>
      <c r="I492" s="64">
        <f t="shared" ca="1" si="107"/>
        <v>1886.4793937200166</v>
      </c>
      <c r="J492" s="64">
        <f t="shared" ca="1" si="107"/>
        <v>429.19991320932968</v>
      </c>
      <c r="K492" s="64">
        <f t="shared" ca="1" si="107"/>
        <v>-333.46290056949999</v>
      </c>
      <c r="L492" s="64">
        <f t="shared" ca="1" si="107"/>
        <v>-87.735167675872944</v>
      </c>
      <c r="M492" s="64">
        <f t="shared" ca="1" si="107"/>
        <v>1850.5874959705379</v>
      </c>
      <c r="N492" s="64">
        <f t="shared" ca="1" si="107"/>
        <v>1879.0351859387508</v>
      </c>
      <c r="O492" s="115">
        <f t="shared" ca="1" si="99"/>
        <v>4517.898394234122</v>
      </c>
      <c r="AD492">
        <f t="shared" ca="1" si="103"/>
        <v>950000</v>
      </c>
      <c r="AE492">
        <f t="shared" ca="1" si="104"/>
        <v>952000</v>
      </c>
      <c r="AF492">
        <f t="shared" ca="1" si="105"/>
        <v>1000</v>
      </c>
      <c r="AG492">
        <f t="shared" ca="1" si="106"/>
        <v>1000</v>
      </c>
    </row>
    <row r="493" spans="1:33" hidden="1" x14ac:dyDescent="0.25">
      <c r="A493" s="62">
        <f t="shared" si="100"/>
        <v>492</v>
      </c>
      <c r="B493" s="63">
        <f t="shared" ca="1" si="101"/>
        <v>6.4504504535989909E-2</v>
      </c>
      <c r="C493" s="123">
        <f t="shared" ca="1" si="101"/>
        <v>-978.33905255171055</v>
      </c>
      <c r="D493" s="99">
        <f t="shared" ca="1" si="102"/>
        <v>-5664.0393951459073</v>
      </c>
      <c r="E493" s="64">
        <f t="shared" ca="1" si="101"/>
        <v>-627.06011748530932</v>
      </c>
      <c r="F493" s="64">
        <f t="shared" ca="1" si="107"/>
        <v>-812.28614116636095</v>
      </c>
      <c r="G493" s="64">
        <f t="shared" ca="1" si="107"/>
        <v>-722.08438074726905</v>
      </c>
      <c r="H493" s="64">
        <f t="shared" ca="1" si="107"/>
        <v>799.6928316499102</v>
      </c>
      <c r="I493" s="64">
        <f t="shared" ca="1" si="107"/>
        <v>1294.6869874501874</v>
      </c>
      <c r="J493" s="64">
        <f t="shared" ca="1" si="107"/>
        <v>-914.40484220049439</v>
      </c>
      <c r="K493" s="64">
        <f t="shared" ca="1" si="107"/>
        <v>218.0663272655338</v>
      </c>
      <c r="L493" s="64">
        <f t="shared" ca="1" si="107"/>
        <v>-917.92369905461578</v>
      </c>
      <c r="M493" s="64">
        <f t="shared" ca="1" si="107"/>
        <v>-130.64911960940367</v>
      </c>
      <c r="N493" s="64">
        <f t="shared" ca="1" si="107"/>
        <v>1477.5585726278243</v>
      </c>
      <c r="O493" s="115">
        <f t="shared" ca="1" si="99"/>
        <v>-334.40358126999718</v>
      </c>
      <c r="AD493">
        <f t="shared" ca="1" si="103"/>
        <v>952000</v>
      </c>
      <c r="AE493">
        <f t="shared" ca="1" si="104"/>
        <v>954000</v>
      </c>
      <c r="AF493">
        <f t="shared" ca="1" si="105"/>
        <v>1000</v>
      </c>
      <c r="AG493">
        <f t="shared" ca="1" si="106"/>
        <v>1000</v>
      </c>
    </row>
    <row r="494" spans="1:33" hidden="1" x14ac:dyDescent="0.25">
      <c r="A494" s="62">
        <f t="shared" si="100"/>
        <v>493</v>
      </c>
      <c r="B494" s="63">
        <f t="shared" ca="1" si="101"/>
        <v>8.0998981214170179E-2</v>
      </c>
      <c r="C494" s="123">
        <f t="shared" ca="1" si="101"/>
        <v>686.43381060001479</v>
      </c>
      <c r="D494" s="99">
        <f t="shared" ca="1" si="102"/>
        <v>18096.686910909502</v>
      </c>
      <c r="E494" s="64">
        <f t="shared" ca="1" si="101"/>
        <v>1964.695720469605</v>
      </c>
      <c r="F494" s="64">
        <f t="shared" ref="F494:N509" ca="1" si="108">F$1*($U$1+($W$1-$U$1)*RAND())</f>
        <v>1861.9629118834421</v>
      </c>
      <c r="G494" s="64">
        <f t="shared" ca="1" si="108"/>
        <v>1706.939966206256</v>
      </c>
      <c r="H494" s="64">
        <f t="shared" ca="1" si="108"/>
        <v>-142.1642637569058</v>
      </c>
      <c r="I494" s="64">
        <f t="shared" ca="1" si="108"/>
        <v>962.96595289115692</v>
      </c>
      <c r="J494" s="64">
        <f t="shared" ca="1" si="108"/>
        <v>1775.6285227096489</v>
      </c>
      <c r="K494" s="64">
        <f t="shared" ca="1" si="108"/>
        <v>1171.7440713721139</v>
      </c>
      <c r="L494" s="64">
        <f t="shared" ca="1" si="108"/>
        <v>896.14967514088926</v>
      </c>
      <c r="M494" s="64">
        <f t="shared" ca="1" si="108"/>
        <v>-23.826880768989533</v>
      </c>
      <c r="N494" s="64">
        <f t="shared" ca="1" si="108"/>
        <v>-961.77521982636688</v>
      </c>
      <c r="O494" s="115">
        <f t="shared" ca="1" si="99"/>
        <v>9212.320456320851</v>
      </c>
      <c r="AD494">
        <f t="shared" ca="1" si="103"/>
        <v>954000</v>
      </c>
      <c r="AE494">
        <f t="shared" ca="1" si="104"/>
        <v>956000</v>
      </c>
      <c r="AF494">
        <f t="shared" ca="1" si="105"/>
        <v>1000</v>
      </c>
      <c r="AG494">
        <f t="shared" ca="1" si="106"/>
        <v>1000</v>
      </c>
    </row>
    <row r="495" spans="1:33" hidden="1" x14ac:dyDescent="0.25">
      <c r="A495" s="62">
        <f t="shared" si="100"/>
        <v>494</v>
      </c>
      <c r="B495" s="63">
        <f t="shared" ca="1" si="101"/>
        <v>-6.6796228828746182E-2</v>
      </c>
      <c r="C495" s="123">
        <f t="shared" ca="1" si="101"/>
        <v>688.12210171117601</v>
      </c>
      <c r="D495" s="99">
        <f t="shared" ca="1" si="102"/>
        <v>381.24804072510591</v>
      </c>
      <c r="E495" s="64">
        <f t="shared" ca="1" si="101"/>
        <v>202.9167522377079</v>
      </c>
      <c r="F495" s="64">
        <f t="shared" ca="1" si="108"/>
        <v>895.47842728046169</v>
      </c>
      <c r="G495" s="64">
        <f t="shared" ca="1" si="108"/>
        <v>1679.9866715311975</v>
      </c>
      <c r="H495" s="64">
        <f t="shared" ca="1" si="108"/>
        <v>-170.61802028783393</v>
      </c>
      <c r="I495" s="64">
        <f t="shared" ca="1" si="108"/>
        <v>-581.88580835868993</v>
      </c>
      <c r="J495" s="64">
        <f t="shared" ca="1" si="108"/>
        <v>1938.288062983858</v>
      </c>
      <c r="K495" s="64">
        <f t="shared" ca="1" si="108"/>
        <v>1703.0556013388018</v>
      </c>
      <c r="L495" s="64">
        <f t="shared" ca="1" si="108"/>
        <v>-750.06376131466129</v>
      </c>
      <c r="M495" s="64">
        <f t="shared" ca="1" si="108"/>
        <v>1397.157321827711</v>
      </c>
      <c r="N495" s="64">
        <f t="shared" ca="1" si="108"/>
        <v>-713.26034703747371</v>
      </c>
      <c r="O495" s="115">
        <f t="shared" ca="1" si="99"/>
        <v>5601.0549002010794</v>
      </c>
      <c r="AD495">
        <f t="shared" ca="1" si="103"/>
        <v>956000</v>
      </c>
      <c r="AE495">
        <f t="shared" ca="1" si="104"/>
        <v>958000</v>
      </c>
      <c r="AF495">
        <f t="shared" ca="1" si="105"/>
        <v>1000</v>
      </c>
      <c r="AG495">
        <f t="shared" ca="1" si="106"/>
        <v>1000</v>
      </c>
    </row>
    <row r="496" spans="1:33" hidden="1" x14ac:dyDescent="0.25">
      <c r="A496" s="62">
        <f t="shared" si="100"/>
        <v>495</v>
      </c>
      <c r="B496" s="63">
        <f t="shared" ca="1" si="101"/>
        <v>6.7243410815213456E-2</v>
      </c>
      <c r="C496" s="123">
        <f t="shared" ca="1" si="101"/>
        <v>1542.0356781764967</v>
      </c>
      <c r="D496" s="99">
        <f t="shared" ca="1" si="102"/>
        <v>1754.099378512039</v>
      </c>
      <c r="E496" s="64">
        <f t="shared" ca="1" si="101"/>
        <v>546.79911077238182</v>
      </c>
      <c r="F496" s="64">
        <f t="shared" ca="1" si="108"/>
        <v>1026.9025497077878</v>
      </c>
      <c r="G496" s="64">
        <f t="shared" ca="1" si="108"/>
        <v>-893.70190958999024</v>
      </c>
      <c r="H496" s="64">
        <f t="shared" ca="1" si="108"/>
        <v>-624.5302008349762</v>
      </c>
      <c r="I496" s="64">
        <f t="shared" ca="1" si="108"/>
        <v>1985.734756592437</v>
      </c>
      <c r="J496" s="64">
        <f t="shared" ca="1" si="108"/>
        <v>-206.96047224394067</v>
      </c>
      <c r="K496" s="64">
        <f t="shared" ca="1" si="108"/>
        <v>273.44428782183098</v>
      </c>
      <c r="L496" s="64">
        <f t="shared" ca="1" si="108"/>
        <v>205.50069505433436</v>
      </c>
      <c r="M496" s="64">
        <f t="shared" ca="1" si="108"/>
        <v>1826.6472841609313</v>
      </c>
      <c r="N496" s="64">
        <f t="shared" ca="1" si="108"/>
        <v>751.86171787405556</v>
      </c>
      <c r="O496" s="115">
        <f t="shared" ca="1" si="99"/>
        <v>4891.6978193148516</v>
      </c>
      <c r="AD496">
        <f t="shared" ca="1" si="103"/>
        <v>958000</v>
      </c>
      <c r="AE496">
        <f t="shared" ca="1" si="104"/>
        <v>960000</v>
      </c>
      <c r="AF496">
        <f t="shared" ca="1" si="105"/>
        <v>1000</v>
      </c>
      <c r="AG496">
        <f t="shared" ca="1" si="106"/>
        <v>1000</v>
      </c>
    </row>
    <row r="497" spans="1:33" hidden="1" x14ac:dyDescent="0.25">
      <c r="A497" s="62">
        <f t="shared" si="100"/>
        <v>496</v>
      </c>
      <c r="B497" s="63">
        <f t="shared" ca="1" si="101"/>
        <v>0.12326136913781585</v>
      </c>
      <c r="C497" s="123">
        <f t="shared" ca="1" si="101"/>
        <v>-899.96973531188883</v>
      </c>
      <c r="D497" s="99">
        <f t="shared" ca="1" si="102"/>
        <v>-3614.8176114176199</v>
      </c>
      <c r="E497" s="64">
        <f t="shared" ca="1" si="101"/>
        <v>-511.19067901921869</v>
      </c>
      <c r="F497" s="64">
        <f t="shared" ca="1" si="108"/>
        <v>782.31875217951222</v>
      </c>
      <c r="G497" s="64">
        <f t="shared" ca="1" si="108"/>
        <v>390.26345605156303</v>
      </c>
      <c r="H497" s="64">
        <f t="shared" ca="1" si="108"/>
        <v>1272.5884481764206</v>
      </c>
      <c r="I497" s="64">
        <f t="shared" ca="1" si="108"/>
        <v>462.94821884251434</v>
      </c>
      <c r="J497" s="64">
        <f t="shared" ca="1" si="108"/>
        <v>409.14286189471073</v>
      </c>
      <c r="K497" s="64">
        <f t="shared" ca="1" si="108"/>
        <v>173.26800455088664</v>
      </c>
      <c r="L497" s="64">
        <f t="shared" ca="1" si="108"/>
        <v>735.98902537708898</v>
      </c>
      <c r="M497" s="64">
        <f t="shared" ca="1" si="108"/>
        <v>-301.37941448300091</v>
      </c>
      <c r="N497" s="64">
        <f t="shared" ca="1" si="108"/>
        <v>673.56606786882128</v>
      </c>
      <c r="O497" s="115">
        <f t="shared" ca="1" si="99"/>
        <v>4087.5147414392982</v>
      </c>
      <c r="AD497">
        <f t="shared" ca="1" si="103"/>
        <v>960000</v>
      </c>
      <c r="AE497">
        <f t="shared" ca="1" si="104"/>
        <v>962000</v>
      </c>
      <c r="AF497">
        <f t="shared" ca="1" si="105"/>
        <v>1000</v>
      </c>
      <c r="AG497">
        <f t="shared" ca="1" si="106"/>
        <v>1000</v>
      </c>
    </row>
    <row r="498" spans="1:33" hidden="1" x14ac:dyDescent="0.25">
      <c r="A498" s="62">
        <f t="shared" si="100"/>
        <v>497</v>
      </c>
      <c r="B498" s="63">
        <f t="shared" ca="1" si="101"/>
        <v>-1.5946175996747108E-2</v>
      </c>
      <c r="C498" s="123">
        <f t="shared" ca="1" si="101"/>
        <v>-265.06783916308672</v>
      </c>
      <c r="D498" s="99">
        <f t="shared" ca="1" si="102"/>
        <v>19647.938299166599</v>
      </c>
      <c r="E498" s="64">
        <f t="shared" ca="1" si="101"/>
        <v>558.70432490812163</v>
      </c>
      <c r="F498" s="64">
        <f t="shared" ca="1" si="108"/>
        <v>939.13512383889508</v>
      </c>
      <c r="G498" s="64">
        <f t="shared" ca="1" si="108"/>
        <v>-964.96552757462041</v>
      </c>
      <c r="H498" s="64">
        <f t="shared" ca="1" si="108"/>
        <v>-297.03164875257676</v>
      </c>
      <c r="I498" s="64">
        <f t="shared" ca="1" si="108"/>
        <v>-820.93118621553469</v>
      </c>
      <c r="J498" s="64">
        <f t="shared" ca="1" si="108"/>
        <v>-99.320455473949494</v>
      </c>
      <c r="K498" s="64">
        <f t="shared" ca="1" si="108"/>
        <v>-719.16747372274006</v>
      </c>
      <c r="L498" s="64">
        <f t="shared" ca="1" si="108"/>
        <v>714.90524737221062</v>
      </c>
      <c r="M498" s="64">
        <f t="shared" ca="1" si="108"/>
        <v>1933.782380876625</v>
      </c>
      <c r="N498" s="64">
        <f t="shared" ca="1" si="108"/>
        <v>335.85235038663313</v>
      </c>
      <c r="O498" s="115">
        <f t="shared" ca="1" si="99"/>
        <v>1580.9631356430641</v>
      </c>
      <c r="AD498">
        <f t="shared" ca="1" si="103"/>
        <v>962000</v>
      </c>
      <c r="AE498">
        <f t="shared" ca="1" si="104"/>
        <v>964000</v>
      </c>
      <c r="AF498">
        <f t="shared" ca="1" si="105"/>
        <v>1000</v>
      </c>
      <c r="AG498">
        <f t="shared" ca="1" si="106"/>
        <v>1000</v>
      </c>
    </row>
    <row r="499" spans="1:33" hidden="1" x14ac:dyDescent="0.25">
      <c r="A499" s="62">
        <f t="shared" si="100"/>
        <v>498</v>
      </c>
      <c r="B499" s="63">
        <f t="shared" ca="1" si="101"/>
        <v>0.12110946160871175</v>
      </c>
      <c r="C499" s="123">
        <f t="shared" ca="1" si="101"/>
        <v>136.32967855733784</v>
      </c>
      <c r="D499" s="99">
        <f t="shared" ca="1" si="102"/>
        <v>-3644.4696779243764</v>
      </c>
      <c r="E499" s="64">
        <f t="shared" ca="1" si="101"/>
        <v>-709.876721555887</v>
      </c>
      <c r="F499" s="64">
        <f t="shared" ca="1" si="108"/>
        <v>-294.15421561937063</v>
      </c>
      <c r="G499" s="64">
        <f t="shared" ca="1" si="108"/>
        <v>713.80281469890031</v>
      </c>
      <c r="H499" s="64">
        <f t="shared" ca="1" si="108"/>
        <v>-301.89828142848415</v>
      </c>
      <c r="I499" s="64">
        <f t="shared" ca="1" si="108"/>
        <v>603.36888601701446</v>
      </c>
      <c r="J499" s="64">
        <f t="shared" ca="1" si="108"/>
        <v>-893.23859400695585</v>
      </c>
      <c r="K499" s="64">
        <f t="shared" ca="1" si="108"/>
        <v>1147.306332557162</v>
      </c>
      <c r="L499" s="64">
        <f t="shared" ca="1" si="108"/>
        <v>913.16312095895751</v>
      </c>
      <c r="M499" s="64">
        <f t="shared" ca="1" si="108"/>
        <v>919.3795827827189</v>
      </c>
      <c r="N499" s="64">
        <f t="shared" ca="1" si="108"/>
        <v>681.36272654738036</v>
      </c>
      <c r="O499" s="115">
        <f t="shared" ca="1" si="99"/>
        <v>2779.2156509514361</v>
      </c>
      <c r="AD499">
        <f t="shared" ca="1" si="103"/>
        <v>964000</v>
      </c>
      <c r="AE499">
        <f t="shared" ca="1" si="104"/>
        <v>966000</v>
      </c>
      <c r="AF499">
        <f t="shared" ca="1" si="105"/>
        <v>1000</v>
      </c>
      <c r="AG499">
        <f t="shared" ca="1" si="106"/>
        <v>1000</v>
      </c>
    </row>
    <row r="500" spans="1:33" hidden="1" x14ac:dyDescent="0.25">
      <c r="A500" s="62">
        <f t="shared" si="100"/>
        <v>499</v>
      </c>
      <c r="B500" s="63">
        <f t="shared" ca="1" si="101"/>
        <v>-1.8861981111662207E-3</v>
      </c>
      <c r="C500" s="123">
        <f t="shared" ca="1" si="101"/>
        <v>352.47483002995182</v>
      </c>
      <c r="D500" s="99">
        <f t="shared" ca="1" si="102"/>
        <v>14125.425512661224</v>
      </c>
      <c r="E500" s="64">
        <f t="shared" ca="1" si="101"/>
        <v>1739.7872277158363</v>
      </c>
      <c r="F500" s="64">
        <f t="shared" ca="1" si="108"/>
        <v>213.28266822439366</v>
      </c>
      <c r="G500" s="64">
        <f t="shared" ca="1" si="108"/>
        <v>-513.70134974178927</v>
      </c>
      <c r="H500" s="64">
        <f t="shared" ca="1" si="108"/>
        <v>240.87697599221968</v>
      </c>
      <c r="I500" s="64">
        <f t="shared" ca="1" si="108"/>
        <v>-298.4882987199594</v>
      </c>
      <c r="J500" s="64">
        <f t="shared" ca="1" si="108"/>
        <v>1508.0529862217204</v>
      </c>
      <c r="K500" s="64">
        <f t="shared" ca="1" si="108"/>
        <v>-687.36429217555462</v>
      </c>
      <c r="L500" s="64">
        <f t="shared" ca="1" si="108"/>
        <v>-262.6305687457363</v>
      </c>
      <c r="M500" s="64">
        <f t="shared" ca="1" si="108"/>
        <v>-498.31547120475125</v>
      </c>
      <c r="N500" s="64">
        <f t="shared" ca="1" si="108"/>
        <v>736.09743081684633</v>
      </c>
      <c r="O500" s="115">
        <f t="shared" ca="1" si="99"/>
        <v>2177.5973083832255</v>
      </c>
      <c r="AD500">
        <f t="shared" ca="1" si="103"/>
        <v>966000</v>
      </c>
      <c r="AE500">
        <f t="shared" ca="1" si="104"/>
        <v>968000</v>
      </c>
      <c r="AF500">
        <f t="shared" ca="1" si="105"/>
        <v>1000</v>
      </c>
      <c r="AG500">
        <f t="shared" ca="1" si="106"/>
        <v>1000</v>
      </c>
    </row>
    <row r="501" spans="1:33" hidden="1" x14ac:dyDescent="0.25">
      <c r="A501" s="62">
        <f t="shared" si="100"/>
        <v>500</v>
      </c>
      <c r="B501" s="63">
        <f t="shared" ca="1" si="101"/>
        <v>-7.5364260583512449E-2</v>
      </c>
      <c r="C501" s="123">
        <f t="shared" ca="1" si="101"/>
        <v>1491.7211110465857</v>
      </c>
      <c r="D501" s="99">
        <f t="shared" ca="1" si="102"/>
        <v>-9996.2575505785189</v>
      </c>
      <c r="E501" s="64">
        <f t="shared" ca="1" si="101"/>
        <v>1581.5653717394659</v>
      </c>
      <c r="F501" s="64">
        <f t="shared" ca="1" si="108"/>
        <v>1239.6980709568911</v>
      </c>
      <c r="G501" s="64">
        <f t="shared" ca="1" si="108"/>
        <v>511.49987247996603</v>
      </c>
      <c r="H501" s="64">
        <f t="shared" ca="1" si="108"/>
        <v>1967.3810903314322</v>
      </c>
      <c r="I501" s="64">
        <f t="shared" ca="1" si="108"/>
        <v>949.4662616492941</v>
      </c>
      <c r="J501" s="64">
        <f t="shared" ca="1" si="108"/>
        <v>472.33582809684481</v>
      </c>
      <c r="K501" s="64">
        <f t="shared" ca="1" si="108"/>
        <v>-642.28949773610395</v>
      </c>
      <c r="L501" s="64">
        <f t="shared" ca="1" si="108"/>
        <v>792.33629855433583</v>
      </c>
      <c r="M501" s="64">
        <f t="shared" ca="1" si="108"/>
        <v>1303.3067532825714</v>
      </c>
      <c r="N501" s="64">
        <f t="shared" ca="1" si="108"/>
        <v>1769.8926907769767</v>
      </c>
      <c r="O501" s="115">
        <f t="shared" ca="1" si="99"/>
        <v>9945.1927401316752</v>
      </c>
      <c r="AD501">
        <f t="shared" ca="1" si="103"/>
        <v>968000</v>
      </c>
      <c r="AE501">
        <f t="shared" ca="1" si="104"/>
        <v>970000</v>
      </c>
      <c r="AF501">
        <f t="shared" ca="1" si="105"/>
        <v>1000</v>
      </c>
      <c r="AG501">
        <f t="shared" ca="1" si="106"/>
        <v>1000</v>
      </c>
    </row>
    <row r="502" spans="1:33" hidden="1" x14ac:dyDescent="0.25">
      <c r="A502" s="62">
        <f t="shared" si="100"/>
        <v>501</v>
      </c>
      <c r="B502" s="63">
        <f t="shared" ca="1" si="101"/>
        <v>-7.8825400016235364E-2</v>
      </c>
      <c r="C502" s="123">
        <f t="shared" ca="1" si="101"/>
        <v>1899.2287412260903</v>
      </c>
      <c r="D502" s="99">
        <f t="shared" ca="1" si="102"/>
        <v>-9950.152739906529</v>
      </c>
      <c r="E502" s="64">
        <f t="shared" ca="1" si="101"/>
        <v>1757.25739226726</v>
      </c>
      <c r="F502" s="64">
        <f t="shared" ca="1" si="108"/>
        <v>635.7424219147706</v>
      </c>
      <c r="G502" s="64">
        <f t="shared" ca="1" si="108"/>
        <v>946.6592780149208</v>
      </c>
      <c r="H502" s="64">
        <f t="shared" ca="1" si="108"/>
        <v>1312.6334647019273</v>
      </c>
      <c r="I502" s="64">
        <f t="shared" ca="1" si="108"/>
        <v>201.7799900154979</v>
      </c>
      <c r="J502" s="64">
        <f t="shared" ca="1" si="108"/>
        <v>1125.4389594088227</v>
      </c>
      <c r="K502" s="64">
        <f t="shared" ca="1" si="108"/>
        <v>855.83497615209365</v>
      </c>
      <c r="L502" s="64">
        <f t="shared" ca="1" si="108"/>
        <v>935.4594898531501</v>
      </c>
      <c r="M502" s="64">
        <f t="shared" ca="1" si="108"/>
        <v>280.71105644577295</v>
      </c>
      <c r="N502" s="64">
        <f t="shared" ca="1" si="108"/>
        <v>246.38917536750114</v>
      </c>
      <c r="O502" s="115">
        <f t="shared" ca="1" si="99"/>
        <v>8297.9062041417164</v>
      </c>
      <c r="AD502">
        <f t="shared" ca="1" si="103"/>
        <v>970000</v>
      </c>
      <c r="AE502">
        <f t="shared" ca="1" si="104"/>
        <v>972000</v>
      </c>
      <c r="AF502">
        <f t="shared" ca="1" si="105"/>
        <v>1000</v>
      </c>
      <c r="AG502">
        <f t="shared" ca="1" si="106"/>
        <v>1000</v>
      </c>
    </row>
    <row r="503" spans="1:33" hidden="1" x14ac:dyDescent="0.25">
      <c r="A503" s="62">
        <f t="shared" si="100"/>
        <v>502</v>
      </c>
      <c r="B503" s="63">
        <f t="shared" ca="1" si="101"/>
        <v>4.8389590150619638E-2</v>
      </c>
      <c r="C503" s="123">
        <f t="shared" ca="1" si="101"/>
        <v>1669.402322379824</v>
      </c>
      <c r="D503" s="99">
        <f t="shared" ca="1" si="102"/>
        <v>-8370.9474250664935</v>
      </c>
      <c r="E503" s="64">
        <f t="shared" ca="1" si="101"/>
        <v>1228.571112744431</v>
      </c>
      <c r="F503" s="64">
        <f t="shared" ca="1" si="108"/>
        <v>1262.1351353880207</v>
      </c>
      <c r="G503" s="64">
        <f t="shared" ca="1" si="108"/>
        <v>1694.0001716531835</v>
      </c>
      <c r="H503" s="64">
        <f t="shared" ca="1" si="108"/>
        <v>-772.72641412897485</v>
      </c>
      <c r="I503" s="64">
        <f t="shared" ca="1" si="108"/>
        <v>38.299024459577531</v>
      </c>
      <c r="J503" s="64">
        <f t="shared" ca="1" si="108"/>
        <v>-767.17198866396825</v>
      </c>
      <c r="K503" s="64">
        <f t="shared" ca="1" si="108"/>
        <v>1053.4782550588156</v>
      </c>
      <c r="L503" s="64">
        <f t="shared" ca="1" si="108"/>
        <v>-889.52894796154942</v>
      </c>
      <c r="M503" s="64">
        <f t="shared" ca="1" si="108"/>
        <v>351.08310280040996</v>
      </c>
      <c r="N503" s="64">
        <f t="shared" ca="1" si="108"/>
        <v>477.78646297270717</v>
      </c>
      <c r="O503" s="115">
        <f t="shared" ca="1" si="99"/>
        <v>3675.9259143226536</v>
      </c>
      <c r="AD503">
        <f t="shared" ca="1" si="103"/>
        <v>972000</v>
      </c>
      <c r="AE503">
        <f t="shared" ca="1" si="104"/>
        <v>974000</v>
      </c>
      <c r="AF503">
        <f t="shared" ca="1" si="105"/>
        <v>1000</v>
      </c>
      <c r="AG503">
        <f t="shared" ca="1" si="106"/>
        <v>1000</v>
      </c>
    </row>
    <row r="504" spans="1:33" hidden="1" x14ac:dyDescent="0.25">
      <c r="A504" s="62">
        <f t="shared" si="100"/>
        <v>503</v>
      </c>
      <c r="B504" s="63">
        <f t="shared" ca="1" si="101"/>
        <v>5.2157159113741663E-2</v>
      </c>
      <c r="C504" s="123">
        <f t="shared" ca="1" si="101"/>
        <v>-119.5102704797979</v>
      </c>
      <c r="D504" s="99">
        <f t="shared" ca="1" si="102"/>
        <v>5876.6037458987676</v>
      </c>
      <c r="E504" s="64">
        <f t="shared" ca="1" si="101"/>
        <v>123.4599508038639</v>
      </c>
      <c r="F504" s="64">
        <f t="shared" ca="1" si="108"/>
        <v>1697.7870587316754</v>
      </c>
      <c r="G504" s="64">
        <f t="shared" ca="1" si="108"/>
        <v>1909.4471983662888</v>
      </c>
      <c r="H504" s="64">
        <f t="shared" ca="1" si="108"/>
        <v>-900.86998879546741</v>
      </c>
      <c r="I504" s="64">
        <f t="shared" ca="1" si="108"/>
        <v>1396.678943273032</v>
      </c>
      <c r="J504" s="64">
        <f t="shared" ca="1" si="108"/>
        <v>287.92793509282598</v>
      </c>
      <c r="K504" s="64">
        <f t="shared" ca="1" si="108"/>
        <v>1869.8269179736251</v>
      </c>
      <c r="L504" s="64">
        <f t="shared" ca="1" si="108"/>
        <v>-473.06507618377776</v>
      </c>
      <c r="M504" s="64">
        <f t="shared" ca="1" si="108"/>
        <v>-441.02898503203812</v>
      </c>
      <c r="N504" s="64">
        <f t="shared" ca="1" si="108"/>
        <v>1314.3283443083878</v>
      </c>
      <c r="O504" s="115">
        <f t="shared" ca="1" si="99"/>
        <v>6784.4922985384164</v>
      </c>
      <c r="AD504">
        <f t="shared" ca="1" si="103"/>
        <v>974000</v>
      </c>
      <c r="AE504">
        <f t="shared" ca="1" si="104"/>
        <v>976000</v>
      </c>
      <c r="AF504">
        <f t="shared" ca="1" si="105"/>
        <v>1000</v>
      </c>
      <c r="AG504">
        <f t="shared" ca="1" si="106"/>
        <v>1000</v>
      </c>
    </row>
    <row r="505" spans="1:33" hidden="1" x14ac:dyDescent="0.25">
      <c r="A505" s="62">
        <f t="shared" si="100"/>
        <v>504</v>
      </c>
      <c r="B505" s="63">
        <f t="shared" ca="1" si="101"/>
        <v>-3.3728141652486776E-3</v>
      </c>
      <c r="C505" s="123">
        <f t="shared" ca="1" si="101"/>
        <v>-428.10924418073887</v>
      </c>
      <c r="D505" s="99">
        <f t="shared" ca="1" si="102"/>
        <v>10121.525664779896</v>
      </c>
      <c r="E505" s="64">
        <f t="shared" ca="1" si="101"/>
        <v>-240.64324423665963</v>
      </c>
      <c r="F505" s="64">
        <f t="shared" ca="1" si="108"/>
        <v>1613.7931349416388</v>
      </c>
      <c r="G505" s="64">
        <f t="shared" ca="1" si="108"/>
        <v>1519.2327430683324</v>
      </c>
      <c r="H505" s="64">
        <f t="shared" ca="1" si="108"/>
        <v>-239.29729268173523</v>
      </c>
      <c r="I505" s="64">
        <f t="shared" ca="1" si="108"/>
        <v>-199.30163992912031</v>
      </c>
      <c r="J505" s="64">
        <f t="shared" ca="1" si="108"/>
        <v>-195.4870128420709</v>
      </c>
      <c r="K505" s="64">
        <f t="shared" ca="1" si="108"/>
        <v>230.23599240821133</v>
      </c>
      <c r="L505" s="64">
        <f t="shared" ca="1" si="108"/>
        <v>1303.960881432891</v>
      </c>
      <c r="M505" s="64">
        <f t="shared" ca="1" si="108"/>
        <v>426.72395670736717</v>
      </c>
      <c r="N505" s="64">
        <f t="shared" ca="1" si="108"/>
        <v>1826.0084227739267</v>
      </c>
      <c r="O505" s="115">
        <f t="shared" ca="1" si="99"/>
        <v>6045.2259416427823</v>
      </c>
      <c r="AD505">
        <f t="shared" ca="1" si="103"/>
        <v>976000</v>
      </c>
      <c r="AE505">
        <f t="shared" ca="1" si="104"/>
        <v>978000</v>
      </c>
      <c r="AF505">
        <f t="shared" ca="1" si="105"/>
        <v>1000</v>
      </c>
      <c r="AG505">
        <f t="shared" ca="1" si="106"/>
        <v>1000</v>
      </c>
    </row>
    <row r="506" spans="1:33" hidden="1" x14ac:dyDescent="0.25">
      <c r="A506" s="62">
        <f t="shared" si="100"/>
        <v>505</v>
      </c>
      <c r="B506" s="63">
        <f t="shared" ca="1" si="101"/>
        <v>0.18102739464565912</v>
      </c>
      <c r="C506" s="123">
        <f t="shared" ca="1" si="101"/>
        <v>949.10630368544832</v>
      </c>
      <c r="D506" s="99">
        <f t="shared" ca="1" si="102"/>
        <v>18436.612453052916</v>
      </c>
      <c r="E506" s="64">
        <f t="shared" ca="1" si="101"/>
        <v>611.04131511225785</v>
      </c>
      <c r="F506" s="64">
        <f t="shared" ca="1" si="108"/>
        <v>1373.3208674784228</v>
      </c>
      <c r="G506" s="64">
        <f t="shared" ca="1" si="108"/>
        <v>-770.15779326882262</v>
      </c>
      <c r="H506" s="64">
        <f t="shared" ca="1" si="108"/>
        <v>-895.00499719799438</v>
      </c>
      <c r="I506" s="64">
        <f t="shared" ca="1" si="108"/>
        <v>787.2950885233887</v>
      </c>
      <c r="J506" s="64">
        <f t="shared" ca="1" si="108"/>
        <v>-298.27466444773046</v>
      </c>
      <c r="K506" s="64">
        <f t="shared" ca="1" si="108"/>
        <v>-455.33953527102199</v>
      </c>
      <c r="L506" s="64">
        <f t="shared" ca="1" si="108"/>
        <v>112.48108321092826</v>
      </c>
      <c r="M506" s="64">
        <f t="shared" ca="1" si="108"/>
        <v>764.13213856848347</v>
      </c>
      <c r="N506" s="64">
        <f t="shared" ca="1" si="108"/>
        <v>1788.679543425282</v>
      </c>
      <c r="O506" s="115">
        <f t="shared" ca="1" si="99"/>
        <v>3018.1730461331936</v>
      </c>
      <c r="AD506">
        <f t="shared" ca="1" si="103"/>
        <v>978000</v>
      </c>
      <c r="AE506">
        <f t="shared" ca="1" si="104"/>
        <v>980000</v>
      </c>
      <c r="AF506">
        <f t="shared" ca="1" si="105"/>
        <v>1000</v>
      </c>
      <c r="AG506">
        <f t="shared" ca="1" si="106"/>
        <v>1000</v>
      </c>
    </row>
    <row r="507" spans="1:33" hidden="1" x14ac:dyDescent="0.25">
      <c r="A507" s="62">
        <f t="shared" si="100"/>
        <v>506</v>
      </c>
      <c r="B507" s="63">
        <f t="shared" ca="1" si="101"/>
        <v>0.18579724788708005</v>
      </c>
      <c r="C507" s="123">
        <f t="shared" ca="1" si="101"/>
        <v>880.42110201229821</v>
      </c>
      <c r="D507" s="99">
        <f t="shared" ca="1" si="102"/>
        <v>3079.38515368342</v>
      </c>
      <c r="E507" s="64">
        <f t="shared" ca="1" si="101"/>
        <v>650.03551331563824</v>
      </c>
      <c r="F507" s="64">
        <f t="shared" ca="1" si="108"/>
        <v>1059.2404302148018</v>
      </c>
      <c r="G507" s="64">
        <f t="shared" ca="1" si="108"/>
        <v>1358.7296865875389</v>
      </c>
      <c r="H507" s="64">
        <f t="shared" ca="1" si="108"/>
        <v>1254.5845392616293</v>
      </c>
      <c r="I507" s="64">
        <f t="shared" ca="1" si="108"/>
        <v>414.77089900851001</v>
      </c>
      <c r="J507" s="64">
        <f t="shared" ca="1" si="108"/>
        <v>-828.30945992636384</v>
      </c>
      <c r="K507" s="64">
        <f t="shared" ca="1" si="108"/>
        <v>-673.18790847745311</v>
      </c>
      <c r="L507" s="64">
        <f t="shared" ca="1" si="108"/>
        <v>-557.5748666404229</v>
      </c>
      <c r="M507" s="64">
        <f t="shared" ca="1" si="108"/>
        <v>1308.8325396068783</v>
      </c>
      <c r="N507" s="64">
        <f t="shared" ca="1" si="108"/>
        <v>-700.16426712288387</v>
      </c>
      <c r="O507" s="115">
        <f t="shared" ca="1" si="99"/>
        <v>3286.9571058278734</v>
      </c>
      <c r="AD507">
        <f t="shared" ca="1" si="103"/>
        <v>980000</v>
      </c>
      <c r="AE507">
        <f t="shared" ca="1" si="104"/>
        <v>982000</v>
      </c>
      <c r="AF507">
        <f t="shared" ca="1" si="105"/>
        <v>1000</v>
      </c>
      <c r="AG507">
        <f t="shared" ca="1" si="106"/>
        <v>1000</v>
      </c>
    </row>
    <row r="508" spans="1:33" hidden="1" x14ac:dyDescent="0.25">
      <c r="A508" s="62">
        <f t="shared" si="100"/>
        <v>507</v>
      </c>
      <c r="B508" s="63">
        <f t="shared" ca="1" si="101"/>
        <v>0.14475443486172324</v>
      </c>
      <c r="C508" s="123">
        <f t="shared" ca="1" si="101"/>
        <v>1014.1869050232435</v>
      </c>
      <c r="D508" s="99">
        <f t="shared" ca="1" si="102"/>
        <v>2603.8653399534705</v>
      </c>
      <c r="E508" s="64">
        <f t="shared" ca="1" si="101"/>
        <v>-442.72883829225657</v>
      </c>
      <c r="F508" s="64">
        <f t="shared" ca="1" si="108"/>
        <v>269.15522545380128</v>
      </c>
      <c r="G508" s="64">
        <f t="shared" ca="1" si="108"/>
        <v>674.03689407762204</v>
      </c>
      <c r="H508" s="64">
        <f t="shared" ca="1" si="108"/>
        <v>224.68929991302275</v>
      </c>
      <c r="I508" s="64">
        <f t="shared" ca="1" si="108"/>
        <v>214.49910676016913</v>
      </c>
      <c r="J508" s="64">
        <f t="shared" ca="1" si="108"/>
        <v>1852.4558602401632</v>
      </c>
      <c r="K508" s="64">
        <f t="shared" ca="1" si="108"/>
        <v>-723.22783885630145</v>
      </c>
      <c r="L508" s="64">
        <f t="shared" ca="1" si="108"/>
        <v>-166.1015661911014</v>
      </c>
      <c r="M508" s="64">
        <f t="shared" ca="1" si="108"/>
        <v>1279.7384264464515</v>
      </c>
      <c r="N508" s="64">
        <f t="shared" ca="1" si="108"/>
        <v>-132.70702264164339</v>
      </c>
      <c r="O508" s="115">
        <f t="shared" ca="1" si="99"/>
        <v>3049.8095469099271</v>
      </c>
      <c r="AD508">
        <f t="shared" ca="1" si="103"/>
        <v>982000</v>
      </c>
      <c r="AE508">
        <f t="shared" ca="1" si="104"/>
        <v>984000</v>
      </c>
      <c r="AF508">
        <f t="shared" ca="1" si="105"/>
        <v>1000</v>
      </c>
      <c r="AG508">
        <f t="shared" ca="1" si="106"/>
        <v>1000</v>
      </c>
    </row>
    <row r="509" spans="1:33" hidden="1" x14ac:dyDescent="0.25">
      <c r="A509" s="62">
        <f t="shared" si="100"/>
        <v>508</v>
      </c>
      <c r="B509" s="63">
        <f t="shared" ca="1" si="101"/>
        <v>9.2813937351670733E-2</v>
      </c>
      <c r="C509" s="123">
        <f t="shared" ca="1" si="101"/>
        <v>63.241467839959817</v>
      </c>
      <c r="D509" s="99">
        <f t="shared" ca="1" si="102"/>
        <v>18895.311691034236</v>
      </c>
      <c r="E509" s="64">
        <f t="shared" ca="1" si="101"/>
        <v>378.72696422611654</v>
      </c>
      <c r="F509" s="64">
        <f t="shared" ca="1" si="108"/>
        <v>-140.17926898405878</v>
      </c>
      <c r="G509" s="64">
        <f t="shared" ca="1" si="108"/>
        <v>1314.1071142557448</v>
      </c>
      <c r="H509" s="64">
        <f t="shared" ca="1" si="108"/>
        <v>1873.8833560959276</v>
      </c>
      <c r="I509" s="64">
        <f t="shared" ca="1" si="108"/>
        <v>-220.13772006753737</v>
      </c>
      <c r="J509" s="64">
        <f t="shared" ca="1" si="108"/>
        <v>1813.1573955516037</v>
      </c>
      <c r="K509" s="64">
        <f t="shared" ca="1" si="108"/>
        <v>-854.10942889943237</v>
      </c>
      <c r="L509" s="64">
        <f t="shared" ca="1" si="108"/>
        <v>1627.4515736471426</v>
      </c>
      <c r="M509" s="64">
        <f t="shared" ca="1" si="108"/>
        <v>-521.23493221754597</v>
      </c>
      <c r="N509" s="64">
        <f t="shared" ca="1" si="108"/>
        <v>112.85890285490541</v>
      </c>
      <c r="O509" s="115">
        <f t="shared" ca="1" si="99"/>
        <v>5384.5239564628664</v>
      </c>
      <c r="AD509">
        <f t="shared" ca="1" si="103"/>
        <v>984000</v>
      </c>
      <c r="AE509">
        <f t="shared" ca="1" si="104"/>
        <v>986000</v>
      </c>
      <c r="AF509">
        <f t="shared" ca="1" si="105"/>
        <v>1000</v>
      </c>
      <c r="AG509">
        <f t="shared" ca="1" si="106"/>
        <v>1000</v>
      </c>
    </row>
    <row r="510" spans="1:33" hidden="1" x14ac:dyDescent="0.25">
      <c r="A510" s="62">
        <f t="shared" si="100"/>
        <v>509</v>
      </c>
      <c r="B510" s="63">
        <f t="shared" ca="1" si="101"/>
        <v>-9.9648700017570438E-2</v>
      </c>
      <c r="C510" s="123">
        <f t="shared" ca="1" si="101"/>
        <v>14.207751296803767</v>
      </c>
      <c r="D510" s="99">
        <f t="shared" ca="1" si="102"/>
        <v>790.38000249740116</v>
      </c>
      <c r="E510" s="64">
        <f t="shared" ca="1" si="101"/>
        <v>-543.56416040980037</v>
      </c>
      <c r="F510" s="64">
        <f t="shared" ref="F510:N513" ca="1" si="109">F$1*($U$1+($W$1-$U$1)*RAND())</f>
        <v>1168.3472168517496</v>
      </c>
      <c r="G510" s="64">
        <f t="shared" ca="1" si="109"/>
        <v>403.98526187329003</v>
      </c>
      <c r="H510" s="64">
        <f t="shared" ca="1" si="109"/>
        <v>-830.67894054830515</v>
      </c>
      <c r="I510" s="64">
        <f t="shared" ca="1" si="109"/>
        <v>160.99826754186822</v>
      </c>
      <c r="J510" s="64">
        <f t="shared" ca="1" si="109"/>
        <v>-0.1288776591250318</v>
      </c>
      <c r="K510" s="64">
        <f t="shared" ca="1" si="109"/>
        <v>1272.3094828418077</v>
      </c>
      <c r="L510" s="64">
        <f t="shared" ca="1" si="109"/>
        <v>98.883335957296595</v>
      </c>
      <c r="M510" s="64">
        <f t="shared" ca="1" si="109"/>
        <v>-560.01633795866746</v>
      </c>
      <c r="N510" s="64">
        <f t="shared" ca="1" si="109"/>
        <v>350.66991419399841</v>
      </c>
      <c r="O510" s="115">
        <f t="shared" ca="1" si="99"/>
        <v>1520.8051626841127</v>
      </c>
      <c r="AD510">
        <f t="shared" ca="1" si="103"/>
        <v>986000</v>
      </c>
      <c r="AE510">
        <f t="shared" ca="1" si="104"/>
        <v>988000</v>
      </c>
      <c r="AF510">
        <f t="shared" ca="1" si="105"/>
        <v>1000</v>
      </c>
      <c r="AG510">
        <f t="shared" ca="1" si="106"/>
        <v>1000</v>
      </c>
    </row>
    <row r="511" spans="1:33" hidden="1" x14ac:dyDescent="0.25">
      <c r="A511" s="62">
        <f t="shared" si="100"/>
        <v>510</v>
      </c>
      <c r="B511" s="63">
        <f t="shared" ca="1" si="101"/>
        <v>4.0966685271035669E-2</v>
      </c>
      <c r="C511" s="123">
        <f t="shared" ca="1" si="101"/>
        <v>591.3194800822946</v>
      </c>
      <c r="D511" s="99">
        <f t="shared" ca="1" si="102"/>
        <v>1863.4502910089168</v>
      </c>
      <c r="E511" s="64">
        <f t="shared" ca="1" si="101"/>
        <v>-824.29094793752211</v>
      </c>
      <c r="F511" s="64">
        <f t="shared" ca="1" si="109"/>
        <v>32.628227505955287</v>
      </c>
      <c r="G511" s="64">
        <f t="shared" ca="1" si="109"/>
        <v>401.48777507978963</v>
      </c>
      <c r="H511" s="64">
        <f t="shared" ca="1" si="109"/>
        <v>840.66358999087242</v>
      </c>
      <c r="I511" s="64">
        <f t="shared" ca="1" si="109"/>
        <v>-818.6759577352783</v>
      </c>
      <c r="J511" s="64">
        <f t="shared" ca="1" si="109"/>
        <v>1786.7036554407182</v>
      </c>
      <c r="K511" s="64">
        <f t="shared" ca="1" si="109"/>
        <v>629.29300377529728</v>
      </c>
      <c r="L511" s="64">
        <f t="shared" ca="1" si="109"/>
        <v>-617.60308872919052</v>
      </c>
      <c r="M511" s="64">
        <f t="shared" ca="1" si="109"/>
        <v>582.27923114355451</v>
      </c>
      <c r="N511" s="64">
        <f t="shared" ca="1" si="109"/>
        <v>-90.035491046517592</v>
      </c>
      <c r="O511" s="115">
        <f t="shared" ca="1" si="99"/>
        <v>1922.449997487679</v>
      </c>
      <c r="AD511">
        <f t="shared" ca="1" si="103"/>
        <v>988000</v>
      </c>
      <c r="AE511">
        <f t="shared" ca="1" si="104"/>
        <v>990000</v>
      </c>
      <c r="AF511">
        <f t="shared" ca="1" si="105"/>
        <v>1000</v>
      </c>
      <c r="AG511">
        <f t="shared" ca="1" si="106"/>
        <v>1000</v>
      </c>
    </row>
    <row r="512" spans="1:33" hidden="1" x14ac:dyDescent="0.25">
      <c r="A512" s="62">
        <f t="shared" si="100"/>
        <v>511</v>
      </c>
      <c r="B512" s="63">
        <f t="shared" ca="1" si="101"/>
        <v>-6.5656749035158793E-2</v>
      </c>
      <c r="C512" s="123">
        <f t="shared" ca="1" si="101"/>
        <v>-760.30437301220809</v>
      </c>
      <c r="D512" s="99">
        <f t="shared" ca="1" si="102"/>
        <v>508.08104924665309</v>
      </c>
      <c r="E512" s="64">
        <f t="shared" ca="1" si="101"/>
        <v>-978.25370455669076</v>
      </c>
      <c r="F512" s="64">
        <f t="shared" ca="1" si="109"/>
        <v>859.88076494937945</v>
      </c>
      <c r="G512" s="64">
        <f t="shared" ca="1" si="109"/>
        <v>983.12566818769596</v>
      </c>
      <c r="H512" s="64">
        <f t="shared" ca="1" si="109"/>
        <v>1192.2185850425994</v>
      </c>
      <c r="I512" s="64">
        <f t="shared" ca="1" si="109"/>
        <v>1388.6841850698597</v>
      </c>
      <c r="J512" s="64">
        <f t="shared" ca="1" si="109"/>
        <v>821.39279150216373</v>
      </c>
      <c r="K512" s="64">
        <f t="shared" ca="1" si="109"/>
        <v>100.37934477477265</v>
      </c>
      <c r="L512" s="64">
        <f t="shared" ca="1" si="109"/>
        <v>1835.3218149855597</v>
      </c>
      <c r="M512" s="64">
        <f t="shared" ca="1" si="109"/>
        <v>917.57320789193875</v>
      </c>
      <c r="N512" s="64">
        <f t="shared" ca="1" si="109"/>
        <v>584.77592183310583</v>
      </c>
      <c r="O512" s="115">
        <f t="shared" ca="1" si="99"/>
        <v>7705.0985796803843</v>
      </c>
      <c r="AD512">
        <f t="shared" ca="1" si="103"/>
        <v>990000</v>
      </c>
      <c r="AE512">
        <f t="shared" ca="1" si="104"/>
        <v>992000</v>
      </c>
      <c r="AF512">
        <f t="shared" ca="1" si="105"/>
        <v>1000</v>
      </c>
      <c r="AG512">
        <f t="shared" ca="1" si="106"/>
        <v>1000</v>
      </c>
    </row>
    <row r="513" spans="1:33" hidden="1" x14ac:dyDescent="0.25">
      <c r="A513" s="62">
        <f t="shared" si="100"/>
        <v>512</v>
      </c>
      <c r="B513" s="63">
        <f t="shared" ca="1" si="101"/>
        <v>5.2389190470549241E-2</v>
      </c>
      <c r="C513" s="123">
        <f t="shared" ca="1" si="101"/>
        <v>-249.69720325627068</v>
      </c>
      <c r="D513" s="99">
        <f t="shared" ca="1" si="102"/>
        <v>3011.1668822492775</v>
      </c>
      <c r="E513" s="64">
        <f t="shared" ca="1" si="101"/>
        <v>1273.3930302966855</v>
      </c>
      <c r="F513" s="64">
        <f t="shared" ca="1" si="109"/>
        <v>570.05337861579494</v>
      </c>
      <c r="G513" s="64">
        <f t="shared" ca="1" si="109"/>
        <v>-411.33658847898681</v>
      </c>
      <c r="H513" s="64">
        <f t="shared" ca="1" si="109"/>
        <v>-31.469054743595294</v>
      </c>
      <c r="I513" s="64">
        <f t="shared" ca="1" si="109"/>
        <v>-30.283465671182981</v>
      </c>
      <c r="J513" s="64">
        <f t="shared" ca="1" si="109"/>
        <v>-39.477565994572167</v>
      </c>
      <c r="K513" s="64">
        <f t="shared" ca="1" si="109"/>
        <v>1750.5332581675091</v>
      </c>
      <c r="L513" s="64">
        <f t="shared" ca="1" si="109"/>
        <v>887.76830090648605</v>
      </c>
      <c r="M513" s="64">
        <f t="shared" ca="1" si="109"/>
        <v>1878.0492190806344</v>
      </c>
      <c r="N513" s="64">
        <f t="shared" ca="1" si="109"/>
        <v>1290.2626129311998</v>
      </c>
      <c r="O513" s="115">
        <f t="shared" ca="1" si="99"/>
        <v>7137.4931251099715</v>
      </c>
      <c r="AD513">
        <f t="shared" ca="1" si="103"/>
        <v>992000</v>
      </c>
      <c r="AE513">
        <f t="shared" ca="1" si="104"/>
        <v>994000</v>
      </c>
      <c r="AF513">
        <f t="shared" ca="1" si="105"/>
        <v>1000</v>
      </c>
      <c r="AG513">
        <f t="shared" ca="1" si="106"/>
        <v>1000</v>
      </c>
    </row>
    <row r="514" spans="1:33" hidden="1" x14ac:dyDescent="0.25">
      <c r="A514" s="62">
        <f t="shared" si="100"/>
        <v>513</v>
      </c>
      <c r="B514" s="63">
        <f t="shared" ca="1" si="101"/>
        <v>0.17176521312728113</v>
      </c>
      <c r="C514" s="123">
        <f t="shared" ca="1" si="101"/>
        <v>265.26831143425051</v>
      </c>
      <c r="D514" s="99">
        <f t="shared" ca="1" si="102"/>
        <v>-3961.6870441141891</v>
      </c>
      <c r="E514" s="64">
        <f t="shared" ref="E514:N542" ca="1" si="110">E$1*($U$1+($W$1-$U$1)*RAND())</f>
        <v>1501.4479530557242</v>
      </c>
      <c r="F514" s="64">
        <f t="shared" ca="1" si="110"/>
        <v>-884.87427702047501</v>
      </c>
      <c r="G514" s="64">
        <f t="shared" ca="1" si="110"/>
        <v>-343.52748688073711</v>
      </c>
      <c r="H514" s="64">
        <f t="shared" ca="1" si="110"/>
        <v>1657.5406989039413</v>
      </c>
      <c r="I514" s="64">
        <f t="shared" ca="1" si="110"/>
        <v>1322.7965673572364</v>
      </c>
      <c r="J514" s="64">
        <f t="shared" ca="1" si="110"/>
        <v>938.3602732489577</v>
      </c>
      <c r="K514" s="64">
        <f t="shared" ca="1" si="110"/>
        <v>-331.46496908849008</v>
      </c>
      <c r="L514" s="64">
        <f t="shared" ca="1" si="110"/>
        <v>985.81390163078186</v>
      </c>
      <c r="M514" s="64">
        <f t="shared" ca="1" si="110"/>
        <v>-905.32578150637698</v>
      </c>
      <c r="N514" s="64">
        <f t="shared" ca="1" si="110"/>
        <v>1448.6469310247662</v>
      </c>
      <c r="O514" s="115">
        <f t="shared" ref="O514:O577" ca="1" si="111">SUM(E514:N514)</f>
        <v>5389.4138107253293</v>
      </c>
      <c r="AD514">
        <f t="shared" ca="1" si="103"/>
        <v>994000</v>
      </c>
      <c r="AE514">
        <f t="shared" ca="1" si="104"/>
        <v>996000</v>
      </c>
      <c r="AF514">
        <f t="shared" ca="1" si="105"/>
        <v>1000</v>
      </c>
      <c r="AG514">
        <f t="shared" ca="1" si="106"/>
        <v>1000</v>
      </c>
    </row>
    <row r="515" spans="1:33" hidden="1" x14ac:dyDescent="0.25">
      <c r="A515" s="62">
        <f t="shared" ref="A515:A578" si="112">1+A514</f>
        <v>514</v>
      </c>
      <c r="B515" s="63">
        <f t="shared" ref="B515:E578" ca="1" si="113">B$1*($U$1+($W$1-$U$1)*RAND())</f>
        <v>-1.1904212542184545E-2</v>
      </c>
      <c r="C515" s="123">
        <f t="shared" ca="1" si="113"/>
        <v>1762.7002759802338</v>
      </c>
      <c r="D515" s="99">
        <f t="shared" ca="1" si="102"/>
        <v>1528.3042326082129</v>
      </c>
      <c r="E515" s="64">
        <f t="shared" ca="1" si="113"/>
        <v>6.0644345520012575</v>
      </c>
      <c r="F515" s="64">
        <f t="shared" ca="1" si="110"/>
        <v>-735.24088318339625</v>
      </c>
      <c r="G515" s="64">
        <f t="shared" ca="1" si="110"/>
        <v>-164.97184086133419</v>
      </c>
      <c r="H515" s="64">
        <f t="shared" ca="1" si="110"/>
        <v>-883.03923262577632</v>
      </c>
      <c r="I515" s="64">
        <f t="shared" ca="1" si="110"/>
        <v>-869.77582801206654</v>
      </c>
      <c r="J515" s="64">
        <f t="shared" ca="1" si="110"/>
        <v>894.46306100696177</v>
      </c>
      <c r="K515" s="64">
        <f t="shared" ca="1" si="110"/>
        <v>557.10624999937727</v>
      </c>
      <c r="L515" s="64">
        <f t="shared" ca="1" si="110"/>
        <v>103.62079185959882</v>
      </c>
      <c r="M515" s="64">
        <f t="shared" ca="1" si="110"/>
        <v>-564.13160046489452</v>
      </c>
      <c r="N515" s="64">
        <f t="shared" ca="1" si="110"/>
        <v>1146.5724072016601</v>
      </c>
      <c r="O515" s="115">
        <f t="shared" ca="1" si="111"/>
        <v>-509.33244052786881</v>
      </c>
      <c r="AD515">
        <f t="shared" ca="1" si="103"/>
        <v>996000</v>
      </c>
      <c r="AE515">
        <f t="shared" ca="1" si="104"/>
        <v>998000</v>
      </c>
      <c r="AF515">
        <f t="shared" ca="1" si="105"/>
        <v>1000</v>
      </c>
      <c r="AG515">
        <f t="shared" ca="1" si="106"/>
        <v>1000</v>
      </c>
    </row>
    <row r="516" spans="1:33" hidden="1" x14ac:dyDescent="0.25">
      <c r="A516" s="62">
        <f t="shared" si="112"/>
        <v>515</v>
      </c>
      <c r="B516" s="63">
        <f t="shared" ca="1" si="113"/>
        <v>0.12168144878874113</v>
      </c>
      <c r="C516" s="123">
        <f t="shared" ca="1" si="113"/>
        <v>-283.8337110972339</v>
      </c>
      <c r="D516" s="99">
        <f t="shared" ca="1" si="102"/>
        <v>17515.690163051615</v>
      </c>
      <c r="E516" s="64">
        <f t="shared" ca="1" si="113"/>
        <v>1949.9313140240479</v>
      </c>
      <c r="F516" s="64">
        <f t="shared" ca="1" si="110"/>
        <v>380.58546996491333</v>
      </c>
      <c r="G516" s="64">
        <f t="shared" ca="1" si="110"/>
        <v>724.77611119689482</v>
      </c>
      <c r="H516" s="64">
        <f t="shared" ca="1" si="110"/>
        <v>404.09443092200485</v>
      </c>
      <c r="I516" s="64">
        <f t="shared" ca="1" si="110"/>
        <v>-900.82677968653491</v>
      </c>
      <c r="J516" s="64">
        <f t="shared" ca="1" si="110"/>
        <v>882.65846395988638</v>
      </c>
      <c r="K516" s="64">
        <f t="shared" ca="1" si="110"/>
        <v>1607.4192800943863</v>
      </c>
      <c r="L516" s="64">
        <f t="shared" ca="1" si="110"/>
        <v>850.29678158753234</v>
      </c>
      <c r="M516" s="64">
        <f t="shared" ca="1" si="110"/>
        <v>941.65261009573953</v>
      </c>
      <c r="N516" s="64">
        <f t="shared" ca="1" si="110"/>
        <v>1484.201100745669</v>
      </c>
      <c r="O516" s="115">
        <f t="shared" ca="1" si="111"/>
        <v>8324.7887829045412</v>
      </c>
      <c r="AD516">
        <f t="shared" ca="1" si="103"/>
        <v>998000</v>
      </c>
      <c r="AE516">
        <f t="shared" ca="1" si="104"/>
        <v>1000000</v>
      </c>
      <c r="AF516">
        <f t="shared" ca="1" si="105"/>
        <v>1000</v>
      </c>
      <c r="AG516">
        <f t="shared" ca="1" si="106"/>
        <v>1000</v>
      </c>
    </row>
    <row r="517" spans="1:33" hidden="1" x14ac:dyDescent="0.25">
      <c r="A517" s="62">
        <f t="shared" si="112"/>
        <v>516</v>
      </c>
      <c r="B517" s="63">
        <f t="shared" ca="1" si="113"/>
        <v>-6.4891047566305565E-2</v>
      </c>
      <c r="C517" s="123">
        <f t="shared" ca="1" si="113"/>
        <v>-407.67117071208565</v>
      </c>
      <c r="D517" s="99">
        <f t="shared" ca="1" si="102"/>
        <v>-4254.6704304853074</v>
      </c>
      <c r="E517" s="64">
        <f t="shared" ca="1" si="113"/>
        <v>1958.2050536804977</v>
      </c>
      <c r="F517" s="64">
        <f t="shared" ca="1" si="110"/>
        <v>-673.59547263867637</v>
      </c>
      <c r="G517" s="64">
        <f t="shared" ca="1" si="110"/>
        <v>-723.37624498791513</v>
      </c>
      <c r="H517" s="64">
        <f t="shared" ca="1" si="110"/>
        <v>757.11867808981867</v>
      </c>
      <c r="I517" s="64">
        <f t="shared" ca="1" si="110"/>
        <v>75.533625319486049</v>
      </c>
      <c r="J517" s="64">
        <f t="shared" ca="1" si="110"/>
        <v>-81.313619188694986</v>
      </c>
      <c r="K517" s="64">
        <f t="shared" ca="1" si="110"/>
        <v>694.18592120015114</v>
      </c>
      <c r="L517" s="64">
        <f t="shared" ca="1" si="110"/>
        <v>945.59391082353727</v>
      </c>
      <c r="M517" s="64">
        <f t="shared" ca="1" si="110"/>
        <v>229.31588526716965</v>
      </c>
      <c r="N517" s="64">
        <f t="shared" ca="1" si="110"/>
        <v>1660.8638124996164</v>
      </c>
      <c r="O517" s="115">
        <f t="shared" ca="1" si="111"/>
        <v>4842.5315500649904</v>
      </c>
      <c r="AD517">
        <f t="shared" ca="1" si="103"/>
        <v>1000000</v>
      </c>
      <c r="AE517">
        <f t="shared" ca="1" si="104"/>
        <v>1002000</v>
      </c>
      <c r="AF517">
        <f t="shared" ca="1" si="105"/>
        <v>1000</v>
      </c>
      <c r="AG517">
        <f t="shared" ca="1" si="106"/>
        <v>1000</v>
      </c>
    </row>
    <row r="518" spans="1:33" hidden="1" x14ac:dyDescent="0.25">
      <c r="A518" s="62">
        <f t="shared" si="112"/>
        <v>517</v>
      </c>
      <c r="B518" s="63">
        <f t="shared" ca="1" si="113"/>
        <v>3.6420934447208786E-2</v>
      </c>
      <c r="C518" s="123">
        <f t="shared" ca="1" si="113"/>
        <v>-521.18577405683061</v>
      </c>
      <c r="D518" s="99">
        <f t="shared" ca="1" si="102"/>
        <v>6661.965147436913</v>
      </c>
      <c r="E518" s="64">
        <f t="shared" ca="1" si="113"/>
        <v>-408.96518172624525</v>
      </c>
      <c r="F518" s="64">
        <f t="shared" ca="1" si="110"/>
        <v>987.7429342057153</v>
      </c>
      <c r="G518" s="64">
        <f t="shared" ca="1" si="110"/>
        <v>1473.9332763850209</v>
      </c>
      <c r="H518" s="64">
        <f t="shared" ca="1" si="110"/>
        <v>310.13278166631409</v>
      </c>
      <c r="I518" s="64">
        <f t="shared" ca="1" si="110"/>
        <v>-234.45173513831838</v>
      </c>
      <c r="J518" s="64">
        <f t="shared" ca="1" si="110"/>
        <v>225.09191762597399</v>
      </c>
      <c r="K518" s="64">
        <f t="shared" ca="1" si="110"/>
        <v>-820.92059562917098</v>
      </c>
      <c r="L518" s="64">
        <f t="shared" ca="1" si="110"/>
        <v>-649.66901859031896</v>
      </c>
      <c r="M518" s="64">
        <f t="shared" ca="1" si="110"/>
        <v>1043.9903435270348</v>
      </c>
      <c r="N518" s="64">
        <f t="shared" ca="1" si="110"/>
        <v>856.94039860161547</v>
      </c>
      <c r="O518" s="115">
        <f t="shared" ca="1" si="111"/>
        <v>2783.8251209276214</v>
      </c>
      <c r="AD518">
        <f t="shared" ca="1" si="103"/>
        <v>1002000</v>
      </c>
      <c r="AE518">
        <f t="shared" ca="1" si="104"/>
        <v>1004000</v>
      </c>
      <c r="AF518">
        <f t="shared" ca="1" si="105"/>
        <v>1000</v>
      </c>
      <c r="AG518">
        <f t="shared" ca="1" si="106"/>
        <v>1000</v>
      </c>
    </row>
    <row r="519" spans="1:33" hidden="1" x14ac:dyDescent="0.25">
      <c r="A519" s="62">
        <f t="shared" si="112"/>
        <v>518</v>
      </c>
      <c r="B519" s="63">
        <f t="shared" ca="1" si="113"/>
        <v>7.5869260300144292E-3</v>
      </c>
      <c r="C519" s="123">
        <f t="shared" ca="1" si="113"/>
        <v>1938.2611382252105</v>
      </c>
      <c r="D519" s="99">
        <f t="shared" ca="1" si="102"/>
        <v>1093.7357009735472</v>
      </c>
      <c r="E519" s="64">
        <f t="shared" ca="1" si="113"/>
        <v>809.59012438027003</v>
      </c>
      <c r="F519" s="64">
        <f t="shared" ca="1" si="110"/>
        <v>1812.7268163780793</v>
      </c>
      <c r="G519" s="64">
        <f t="shared" ca="1" si="110"/>
        <v>1187.6275230130543</v>
      </c>
      <c r="H519" s="64">
        <f t="shared" ca="1" si="110"/>
        <v>542.66974885105958</v>
      </c>
      <c r="I519" s="64">
        <f t="shared" ca="1" si="110"/>
        <v>360.33803780349456</v>
      </c>
      <c r="J519" s="64">
        <f t="shared" ca="1" si="110"/>
        <v>387.8339274823017</v>
      </c>
      <c r="K519" s="64">
        <f t="shared" ca="1" si="110"/>
        <v>1322.7364040468017</v>
      </c>
      <c r="L519" s="64">
        <f t="shared" ca="1" si="110"/>
        <v>53.903328811460426</v>
      </c>
      <c r="M519" s="64">
        <f t="shared" ca="1" si="110"/>
        <v>-956.6615049149882</v>
      </c>
      <c r="N519" s="64">
        <f t="shared" ca="1" si="110"/>
        <v>1522.4661216106424</v>
      </c>
      <c r="O519" s="115">
        <f t="shared" ca="1" si="111"/>
        <v>7043.2305274621767</v>
      </c>
      <c r="AD519">
        <f t="shared" ca="1" si="103"/>
        <v>1004000</v>
      </c>
      <c r="AE519">
        <f t="shared" ca="1" si="104"/>
        <v>1006000</v>
      </c>
      <c r="AF519">
        <f t="shared" ca="1" si="105"/>
        <v>1000</v>
      </c>
      <c r="AG519">
        <f t="shared" ca="1" si="106"/>
        <v>1000</v>
      </c>
    </row>
    <row r="520" spans="1:33" hidden="1" x14ac:dyDescent="0.25">
      <c r="A520" s="62">
        <f t="shared" si="112"/>
        <v>519</v>
      </c>
      <c r="B520" s="63">
        <f t="shared" ca="1" si="113"/>
        <v>-3.1920681501104886E-2</v>
      </c>
      <c r="C520" s="123">
        <f t="shared" ca="1" si="113"/>
        <v>131.45650530278192</v>
      </c>
      <c r="D520" s="99">
        <f t="shared" ca="1" si="102"/>
        <v>-2231.1900105478717</v>
      </c>
      <c r="E520" s="64">
        <f t="shared" ca="1" si="113"/>
        <v>520.87024795679508</v>
      </c>
      <c r="F520" s="64">
        <f t="shared" ca="1" si="110"/>
        <v>1668.518988909972</v>
      </c>
      <c r="G520" s="64">
        <f t="shared" ca="1" si="110"/>
        <v>905.60428201155901</v>
      </c>
      <c r="H520" s="64">
        <f t="shared" ca="1" si="110"/>
        <v>-281.83243438114334</v>
      </c>
      <c r="I520" s="64">
        <f t="shared" ca="1" si="110"/>
        <v>-904.47726635354661</v>
      </c>
      <c r="J520" s="64">
        <f t="shared" ca="1" si="110"/>
        <v>-712.53991206733622</v>
      </c>
      <c r="K520" s="64">
        <f t="shared" ca="1" si="110"/>
        <v>-143.53747598547392</v>
      </c>
      <c r="L520" s="64">
        <f t="shared" ca="1" si="110"/>
        <v>279.9954499335733</v>
      </c>
      <c r="M520" s="64">
        <f t="shared" ca="1" si="110"/>
        <v>26.270587578907655</v>
      </c>
      <c r="N520" s="64">
        <f t="shared" ca="1" si="110"/>
        <v>1271.666503531384</v>
      </c>
      <c r="O520" s="115">
        <f t="shared" ca="1" si="111"/>
        <v>2630.5389711346911</v>
      </c>
      <c r="AD520">
        <f t="shared" ca="1" si="103"/>
        <v>1006000</v>
      </c>
      <c r="AE520">
        <f t="shared" ca="1" si="104"/>
        <v>1008000</v>
      </c>
      <c r="AF520">
        <f t="shared" ca="1" si="105"/>
        <v>1000</v>
      </c>
      <c r="AG520">
        <f t="shared" ca="1" si="106"/>
        <v>1000</v>
      </c>
    </row>
    <row r="521" spans="1:33" hidden="1" x14ac:dyDescent="0.25">
      <c r="A521" s="62">
        <f t="shared" si="112"/>
        <v>520</v>
      </c>
      <c r="B521" s="63">
        <f t="shared" ca="1" si="113"/>
        <v>0.16159079648837568</v>
      </c>
      <c r="C521" s="123">
        <f t="shared" ca="1" si="113"/>
        <v>339.13066463529123</v>
      </c>
      <c r="D521" s="99">
        <f t="shared" ca="1" si="102"/>
        <v>3325.610383485081</v>
      </c>
      <c r="E521" s="64">
        <f t="shared" ca="1" si="113"/>
        <v>-763.9120102279129</v>
      </c>
      <c r="F521" s="64">
        <f t="shared" ca="1" si="110"/>
        <v>211.93196600344771</v>
      </c>
      <c r="G521" s="64">
        <f t="shared" ca="1" si="110"/>
        <v>-214.26335299451162</v>
      </c>
      <c r="H521" s="64">
        <f t="shared" ca="1" si="110"/>
        <v>198.82362720819626</v>
      </c>
      <c r="I521" s="64">
        <f t="shared" ca="1" si="110"/>
        <v>1816.0727670471636</v>
      </c>
      <c r="J521" s="64">
        <f t="shared" ca="1" si="110"/>
        <v>1471.5109014976665</v>
      </c>
      <c r="K521" s="64">
        <f t="shared" ca="1" si="110"/>
        <v>803.43203996857631</v>
      </c>
      <c r="L521" s="64">
        <f t="shared" ca="1" si="110"/>
        <v>1856.1868579452364</v>
      </c>
      <c r="M521" s="64">
        <f t="shared" ca="1" si="110"/>
        <v>258.43657807039955</v>
      </c>
      <c r="N521" s="64">
        <f t="shared" ca="1" si="110"/>
        <v>1933.3479465394978</v>
      </c>
      <c r="O521" s="115">
        <f t="shared" ca="1" si="111"/>
        <v>7571.5673210577588</v>
      </c>
      <c r="AD521">
        <f t="shared" ca="1" si="103"/>
        <v>1008000</v>
      </c>
      <c r="AE521">
        <f t="shared" ca="1" si="104"/>
        <v>1010000</v>
      </c>
      <c r="AF521">
        <f t="shared" ca="1" si="105"/>
        <v>1000</v>
      </c>
      <c r="AG521">
        <f t="shared" ca="1" si="106"/>
        <v>1000</v>
      </c>
    </row>
    <row r="522" spans="1:33" hidden="1" x14ac:dyDescent="0.25">
      <c r="A522" s="62">
        <f t="shared" si="112"/>
        <v>521</v>
      </c>
      <c r="B522" s="63">
        <f t="shared" ca="1" si="113"/>
        <v>-1.6949600856385125E-2</v>
      </c>
      <c r="C522" s="123">
        <f t="shared" ca="1" si="113"/>
        <v>-680.29981654706046</v>
      </c>
      <c r="D522" s="99">
        <f t="shared" ca="1" si="102"/>
        <v>11648.582269992668</v>
      </c>
      <c r="E522" s="64">
        <f t="shared" ca="1" si="113"/>
        <v>710.60931894325222</v>
      </c>
      <c r="F522" s="64">
        <f t="shared" ca="1" si="110"/>
        <v>731.2935375239033</v>
      </c>
      <c r="G522" s="64">
        <f t="shared" ca="1" si="110"/>
        <v>932.1518553686592</v>
      </c>
      <c r="H522" s="64">
        <f t="shared" ca="1" si="110"/>
        <v>-233.96119320906837</v>
      </c>
      <c r="I522" s="64">
        <f t="shared" ca="1" si="110"/>
        <v>46.478323555650682</v>
      </c>
      <c r="J522" s="64">
        <f t="shared" ca="1" si="110"/>
        <v>1961.1772742948172</v>
      </c>
      <c r="K522" s="64">
        <f t="shared" ca="1" si="110"/>
        <v>1929.233254060794</v>
      </c>
      <c r="L522" s="64">
        <f t="shared" ca="1" si="110"/>
        <v>1206.2557994630454</v>
      </c>
      <c r="M522" s="64">
        <f t="shared" ca="1" si="110"/>
        <v>1741.3749658169611</v>
      </c>
      <c r="N522" s="64">
        <f t="shared" ca="1" si="110"/>
        <v>643.34444451584761</v>
      </c>
      <c r="O522" s="115">
        <f t="shared" ca="1" si="111"/>
        <v>9667.9575803338612</v>
      </c>
      <c r="AD522">
        <f t="shared" ca="1" si="103"/>
        <v>1010000</v>
      </c>
      <c r="AE522">
        <f t="shared" ca="1" si="104"/>
        <v>1012000</v>
      </c>
      <c r="AF522">
        <f t="shared" ca="1" si="105"/>
        <v>1000</v>
      </c>
      <c r="AG522">
        <f t="shared" ca="1" si="106"/>
        <v>1000</v>
      </c>
    </row>
    <row r="523" spans="1:33" hidden="1" x14ac:dyDescent="0.25">
      <c r="A523" s="62">
        <f t="shared" si="112"/>
        <v>522</v>
      </c>
      <c r="B523" s="63">
        <f t="shared" ca="1" si="113"/>
        <v>-2.9650867108624301E-4</v>
      </c>
      <c r="C523" s="123">
        <f t="shared" ca="1" si="113"/>
        <v>512.97589669787226</v>
      </c>
      <c r="D523" s="99">
        <f t="shared" ref="D523:D587" ca="1" si="114">D$1*($U$1+($W$1-$U$1)*RAND())</f>
        <v>13883.637315805077</v>
      </c>
      <c r="E523" s="64">
        <f t="shared" ca="1" si="113"/>
        <v>1106.6337421448022</v>
      </c>
      <c r="F523" s="64">
        <f t="shared" ca="1" si="110"/>
        <v>897.47090830133607</v>
      </c>
      <c r="G523" s="64">
        <f t="shared" ca="1" si="110"/>
        <v>1253.6256688373915</v>
      </c>
      <c r="H523" s="64">
        <f t="shared" ca="1" si="110"/>
        <v>978.85054277677273</v>
      </c>
      <c r="I523" s="64">
        <f t="shared" ca="1" si="110"/>
        <v>-184.63408239652355</v>
      </c>
      <c r="J523" s="64">
        <f t="shared" ca="1" si="110"/>
        <v>659.38909221676056</v>
      </c>
      <c r="K523" s="64">
        <f t="shared" ca="1" si="110"/>
        <v>-960.08788573309948</v>
      </c>
      <c r="L523" s="64">
        <f t="shared" ca="1" si="110"/>
        <v>951.15644575342833</v>
      </c>
      <c r="M523" s="64">
        <f t="shared" ca="1" si="110"/>
        <v>-546.21454171582513</v>
      </c>
      <c r="N523" s="64">
        <f t="shared" ca="1" si="110"/>
        <v>1688.2181881928541</v>
      </c>
      <c r="O523" s="115">
        <f t="shared" ca="1" si="111"/>
        <v>5844.4080783778973</v>
      </c>
      <c r="AD523">
        <f t="shared" ca="1" si="103"/>
        <v>1012000</v>
      </c>
      <c r="AE523">
        <f t="shared" ca="1" si="104"/>
        <v>1014000</v>
      </c>
      <c r="AF523">
        <f t="shared" ca="1" si="105"/>
        <v>1000</v>
      </c>
      <c r="AG523">
        <f t="shared" ca="1" si="106"/>
        <v>1000</v>
      </c>
    </row>
    <row r="524" spans="1:33" hidden="1" x14ac:dyDescent="0.25">
      <c r="A524" s="62">
        <f t="shared" si="112"/>
        <v>523</v>
      </c>
      <c r="B524" s="63">
        <f t="shared" ca="1" si="113"/>
        <v>0.17868349215230253</v>
      </c>
      <c r="C524" s="123">
        <f t="shared" ca="1" si="113"/>
        <v>660.65401912945435</v>
      </c>
      <c r="D524" s="99">
        <f t="shared" ca="1" si="114"/>
        <v>554.10751098403659</v>
      </c>
      <c r="E524" s="64">
        <f t="shared" ca="1" si="113"/>
        <v>1274.5830552729028</v>
      </c>
      <c r="F524" s="64">
        <f t="shared" ca="1" si="110"/>
        <v>1880.6357818426086</v>
      </c>
      <c r="G524" s="64">
        <f t="shared" ca="1" si="110"/>
        <v>-655.34548413575146</v>
      </c>
      <c r="H524" s="64">
        <f t="shared" ca="1" si="110"/>
        <v>-276.13622961737553</v>
      </c>
      <c r="I524" s="64">
        <f t="shared" ca="1" si="110"/>
        <v>1030.000176084463</v>
      </c>
      <c r="J524" s="64">
        <f t="shared" ca="1" si="110"/>
        <v>-981.14572189880914</v>
      </c>
      <c r="K524" s="64">
        <f t="shared" ca="1" si="110"/>
        <v>1124.1824627115757</v>
      </c>
      <c r="L524" s="64">
        <f t="shared" ca="1" si="110"/>
        <v>1283.874608140065</v>
      </c>
      <c r="M524" s="64">
        <f t="shared" ca="1" si="110"/>
        <v>-996.1931457699352</v>
      </c>
      <c r="N524" s="64">
        <f t="shared" ca="1" si="110"/>
        <v>-516.36660342591472</v>
      </c>
      <c r="O524" s="115">
        <f t="shared" ca="1" si="111"/>
        <v>3168.088899203829</v>
      </c>
      <c r="AD524">
        <f t="shared" ca="1" si="103"/>
        <v>1014000</v>
      </c>
      <c r="AE524">
        <f t="shared" ca="1" si="104"/>
        <v>1016000</v>
      </c>
      <c r="AF524">
        <f t="shared" ca="1" si="105"/>
        <v>1000</v>
      </c>
      <c r="AG524">
        <f t="shared" ca="1" si="106"/>
        <v>1000</v>
      </c>
    </row>
    <row r="525" spans="1:33" hidden="1" x14ac:dyDescent="0.25">
      <c r="A525" s="62">
        <f t="shared" si="112"/>
        <v>524</v>
      </c>
      <c r="B525" s="63">
        <f t="shared" ca="1" si="113"/>
        <v>-3.5568916171129089E-3</v>
      </c>
      <c r="C525" s="123">
        <f t="shared" ca="1" si="113"/>
        <v>410.0227378907498</v>
      </c>
      <c r="D525" s="99">
        <f t="shared" ca="1" si="114"/>
        <v>-3748.5961362935277</v>
      </c>
      <c r="E525" s="64">
        <f t="shared" ca="1" si="113"/>
        <v>-695.50476374492052</v>
      </c>
      <c r="F525" s="64">
        <f t="shared" ca="1" si="110"/>
        <v>-602.97014469077931</v>
      </c>
      <c r="G525" s="64">
        <f t="shared" ca="1" si="110"/>
        <v>1254.4392432659515</v>
      </c>
      <c r="H525" s="64">
        <f t="shared" ca="1" si="110"/>
        <v>-496.89194878243745</v>
      </c>
      <c r="I525" s="64">
        <f t="shared" ca="1" si="110"/>
        <v>1783.5240304348624</v>
      </c>
      <c r="J525" s="64">
        <f t="shared" ca="1" si="110"/>
        <v>1721.8804717858307</v>
      </c>
      <c r="K525" s="64">
        <f t="shared" ca="1" si="110"/>
        <v>684.30317072254604</v>
      </c>
      <c r="L525" s="64">
        <f t="shared" ca="1" si="110"/>
        <v>1357.7167448085838</v>
      </c>
      <c r="M525" s="64">
        <f t="shared" ca="1" si="110"/>
        <v>360.64903429866928</v>
      </c>
      <c r="N525" s="64">
        <f t="shared" ca="1" si="110"/>
        <v>1569.5265566110181</v>
      </c>
      <c r="O525" s="115">
        <f t="shared" ca="1" si="111"/>
        <v>6936.6723947093242</v>
      </c>
      <c r="AD525">
        <f t="shared" ca="1" si="103"/>
        <v>1016000</v>
      </c>
      <c r="AE525">
        <f t="shared" ca="1" si="104"/>
        <v>1018000</v>
      </c>
      <c r="AF525">
        <f t="shared" ca="1" si="105"/>
        <v>1000</v>
      </c>
      <c r="AG525">
        <f t="shared" ca="1" si="106"/>
        <v>1000</v>
      </c>
    </row>
    <row r="526" spans="1:33" hidden="1" x14ac:dyDescent="0.25">
      <c r="A526" s="62">
        <f t="shared" si="112"/>
        <v>525</v>
      </c>
      <c r="B526" s="63">
        <f t="shared" ca="1" si="113"/>
        <v>-5.7976737717738036E-2</v>
      </c>
      <c r="C526" s="123">
        <f t="shared" ca="1" si="113"/>
        <v>-805.68014382354636</v>
      </c>
      <c r="D526" s="99">
        <f t="shared" ca="1" si="114"/>
        <v>4253.2860955213882</v>
      </c>
      <c r="E526" s="64">
        <f t="shared" ca="1" si="113"/>
        <v>1912.7939333651691</v>
      </c>
      <c r="F526" s="64">
        <f t="shared" ca="1" si="110"/>
        <v>-26.641213295275357</v>
      </c>
      <c r="G526" s="64">
        <f t="shared" ca="1" si="110"/>
        <v>1305.601768980147</v>
      </c>
      <c r="H526" s="64">
        <f t="shared" ca="1" si="110"/>
        <v>-626.1743942418783</v>
      </c>
      <c r="I526" s="64">
        <f t="shared" ca="1" si="110"/>
        <v>1587.834810867799</v>
      </c>
      <c r="J526" s="64">
        <f t="shared" ca="1" si="110"/>
        <v>695.7776091132389</v>
      </c>
      <c r="K526" s="64">
        <f t="shared" ca="1" si="110"/>
        <v>1993.3755662744388</v>
      </c>
      <c r="L526" s="64">
        <f t="shared" ca="1" si="110"/>
        <v>1166.0502334438891</v>
      </c>
      <c r="M526" s="64">
        <f t="shared" ca="1" si="110"/>
        <v>-197.09259513676318</v>
      </c>
      <c r="N526" s="64">
        <f t="shared" ca="1" si="110"/>
        <v>1671.9826771002774</v>
      </c>
      <c r="O526" s="115">
        <f t="shared" ca="1" si="111"/>
        <v>9483.5083964710429</v>
      </c>
      <c r="AD526">
        <f t="shared" ca="1" si="103"/>
        <v>1018000</v>
      </c>
      <c r="AE526">
        <f t="shared" ca="1" si="104"/>
        <v>1020000</v>
      </c>
      <c r="AF526">
        <f t="shared" ca="1" si="105"/>
        <v>1000</v>
      </c>
      <c r="AG526">
        <f t="shared" ca="1" si="106"/>
        <v>1000</v>
      </c>
    </row>
    <row r="527" spans="1:33" hidden="1" x14ac:dyDescent="0.25">
      <c r="A527" s="62">
        <f t="shared" si="112"/>
        <v>526</v>
      </c>
      <c r="B527" s="63">
        <f t="shared" ca="1" si="113"/>
        <v>0.19618068594644192</v>
      </c>
      <c r="C527" s="123">
        <f t="shared" ca="1" si="113"/>
        <v>754.52689006133164</v>
      </c>
      <c r="D527" s="99">
        <f t="shared" ca="1" si="114"/>
        <v>-5682.5819061814964</v>
      </c>
      <c r="E527" s="64">
        <f t="shared" ca="1" si="113"/>
        <v>1570.9177777148816</v>
      </c>
      <c r="F527" s="64">
        <f t="shared" ca="1" si="110"/>
        <v>28.242109387609933</v>
      </c>
      <c r="G527" s="64">
        <f t="shared" ca="1" si="110"/>
        <v>-67.068063993483136</v>
      </c>
      <c r="H527" s="64">
        <f t="shared" ca="1" si="110"/>
        <v>-150.4923879126184</v>
      </c>
      <c r="I527" s="64">
        <f t="shared" ca="1" si="110"/>
        <v>1739.9221589314543</v>
      </c>
      <c r="J527" s="64">
        <f t="shared" ca="1" si="110"/>
        <v>-620.96528423790312</v>
      </c>
      <c r="K527" s="64">
        <f t="shared" ca="1" si="110"/>
        <v>292.63102806267119</v>
      </c>
      <c r="L527" s="64">
        <f t="shared" ca="1" si="110"/>
        <v>1178.3566496565445</v>
      </c>
      <c r="M527" s="64">
        <f t="shared" ca="1" si="110"/>
        <v>30.008369302072236</v>
      </c>
      <c r="N527" s="64">
        <f t="shared" ca="1" si="110"/>
        <v>1592.4250185166059</v>
      </c>
      <c r="O527" s="115">
        <f t="shared" ca="1" si="111"/>
        <v>5593.9773754278349</v>
      </c>
      <c r="AD527">
        <f t="shared" ref="AD527:AD590" ca="1" si="115">AE526</f>
        <v>1020000</v>
      </c>
      <c r="AE527">
        <f t="shared" ref="AE527:AE590" ca="1" si="116">AD527+$AB$8</f>
        <v>1022000</v>
      </c>
      <c r="AF527">
        <f t="shared" ref="AF527:AF590" ca="1" si="117">COUNTIF($D$2:$D$1001,"&lt;"&amp;AE527)</f>
        <v>1000</v>
      </c>
      <c r="AG527">
        <f t="shared" ref="AG527:AG590" ca="1" si="118">COUNTIF($O$2:$O$1001,"&lt;"&amp;AE527)</f>
        <v>1000</v>
      </c>
    </row>
    <row r="528" spans="1:33" hidden="1" x14ac:dyDescent="0.25">
      <c r="A528" s="62">
        <f t="shared" si="112"/>
        <v>527</v>
      </c>
      <c r="B528" s="63">
        <f t="shared" ca="1" si="113"/>
        <v>5.5707217897920103E-3</v>
      </c>
      <c r="C528" s="123">
        <f t="shared" ca="1" si="113"/>
        <v>-687.74456692290016</v>
      </c>
      <c r="D528" s="99">
        <f t="shared" ca="1" si="114"/>
        <v>10849.344444330383</v>
      </c>
      <c r="E528" s="64">
        <f t="shared" ca="1" si="113"/>
        <v>-837.19490276356339</v>
      </c>
      <c r="F528" s="64">
        <f t="shared" ca="1" si="110"/>
        <v>801.1757039290834</v>
      </c>
      <c r="G528" s="64">
        <f t="shared" ca="1" si="110"/>
        <v>1345.9988566836937</v>
      </c>
      <c r="H528" s="64">
        <f t="shared" ca="1" si="110"/>
        <v>1356.9549041236851</v>
      </c>
      <c r="I528" s="64">
        <f t="shared" ca="1" si="110"/>
        <v>247.12172625743281</v>
      </c>
      <c r="J528" s="64">
        <f t="shared" ca="1" si="110"/>
        <v>1367.1998994532889</v>
      </c>
      <c r="K528" s="64">
        <f t="shared" ca="1" si="110"/>
        <v>1106.871994397085</v>
      </c>
      <c r="L528" s="64">
        <f t="shared" ca="1" si="110"/>
        <v>1419.247961305542</v>
      </c>
      <c r="M528" s="64">
        <f t="shared" ca="1" si="110"/>
        <v>-444.09011417384522</v>
      </c>
      <c r="N528" s="64">
        <f t="shared" ca="1" si="110"/>
        <v>932.48432061297854</v>
      </c>
      <c r="O528" s="115">
        <f t="shared" ca="1" si="111"/>
        <v>7295.7703498253813</v>
      </c>
      <c r="AD528">
        <f t="shared" ca="1" si="115"/>
        <v>1022000</v>
      </c>
      <c r="AE528">
        <f t="shared" ca="1" si="116"/>
        <v>1024000</v>
      </c>
      <c r="AF528">
        <f t="shared" ca="1" si="117"/>
        <v>1000</v>
      </c>
      <c r="AG528">
        <f t="shared" ca="1" si="118"/>
        <v>1000</v>
      </c>
    </row>
    <row r="529" spans="1:33" hidden="1" x14ac:dyDescent="0.25">
      <c r="A529" s="62">
        <f t="shared" si="112"/>
        <v>528</v>
      </c>
      <c r="B529" s="63">
        <f t="shared" ca="1" si="113"/>
        <v>-7.6068213961653225E-2</v>
      </c>
      <c r="C529" s="123">
        <f t="shared" ca="1" si="113"/>
        <v>1540.2481652338327</v>
      </c>
      <c r="D529" s="99">
        <f t="shared" ca="1" si="114"/>
        <v>-7160.5043150642732</v>
      </c>
      <c r="E529" s="64">
        <f t="shared" ca="1" si="113"/>
        <v>-54.03709935776935</v>
      </c>
      <c r="F529" s="64">
        <f t="shared" ca="1" si="110"/>
        <v>-836.07878516210667</v>
      </c>
      <c r="G529" s="64">
        <f t="shared" ca="1" si="110"/>
        <v>-405.13815039954164</v>
      </c>
      <c r="H529" s="64">
        <f t="shared" ca="1" si="110"/>
        <v>1205.5705138380174</v>
      </c>
      <c r="I529" s="64">
        <f t="shared" ca="1" si="110"/>
        <v>114.04245878732802</v>
      </c>
      <c r="J529" s="64">
        <f t="shared" ca="1" si="110"/>
        <v>358.85631650680955</v>
      </c>
      <c r="K529" s="64">
        <f t="shared" ca="1" si="110"/>
        <v>-97.54723758851253</v>
      </c>
      <c r="L529" s="64">
        <f t="shared" ca="1" si="110"/>
        <v>1686.1694508385358</v>
      </c>
      <c r="M529" s="64">
        <f t="shared" ca="1" si="110"/>
        <v>198.85338044634381</v>
      </c>
      <c r="N529" s="64">
        <f t="shared" ca="1" si="110"/>
        <v>1106.3477007508052</v>
      </c>
      <c r="O529" s="115">
        <f t="shared" ca="1" si="111"/>
        <v>3277.0385486599098</v>
      </c>
      <c r="AD529">
        <f t="shared" ca="1" si="115"/>
        <v>1024000</v>
      </c>
      <c r="AE529">
        <f t="shared" ca="1" si="116"/>
        <v>1026000</v>
      </c>
      <c r="AF529">
        <f t="shared" ca="1" si="117"/>
        <v>1000</v>
      </c>
      <c r="AG529">
        <f t="shared" ca="1" si="118"/>
        <v>1000</v>
      </c>
    </row>
    <row r="530" spans="1:33" hidden="1" x14ac:dyDescent="0.25">
      <c r="A530" s="62">
        <f t="shared" si="112"/>
        <v>529</v>
      </c>
      <c r="B530" s="63">
        <f t="shared" ca="1" si="113"/>
        <v>8.0587290320498078E-2</v>
      </c>
      <c r="C530" s="123">
        <f t="shared" ca="1" si="113"/>
        <v>1282.4370450202614</v>
      </c>
      <c r="D530" s="99">
        <f t="shared" ca="1" si="114"/>
        <v>-3753.9416887200437</v>
      </c>
      <c r="E530" s="64">
        <f t="shared" ca="1" si="113"/>
        <v>1481.5867990148147</v>
      </c>
      <c r="F530" s="64">
        <f t="shared" ca="1" si="110"/>
        <v>1356.5906546739916</v>
      </c>
      <c r="G530" s="64">
        <f t="shared" ca="1" si="110"/>
        <v>1218.5009537687893</v>
      </c>
      <c r="H530" s="64">
        <f t="shared" ca="1" si="110"/>
        <v>-691.31295198024634</v>
      </c>
      <c r="I530" s="64">
        <f t="shared" ca="1" si="110"/>
        <v>1375.2686952983147</v>
      </c>
      <c r="J530" s="64">
        <f t="shared" ca="1" si="110"/>
        <v>428.07972404887261</v>
      </c>
      <c r="K530" s="64">
        <f t="shared" ca="1" si="110"/>
        <v>-270.53911862701938</v>
      </c>
      <c r="L530" s="64">
        <f t="shared" ca="1" si="110"/>
        <v>1910.6144557497691</v>
      </c>
      <c r="M530" s="64">
        <f t="shared" ca="1" si="110"/>
        <v>-795.12174034771397</v>
      </c>
      <c r="N530" s="64">
        <f t="shared" ca="1" si="110"/>
        <v>710.28483303860855</v>
      </c>
      <c r="O530" s="115">
        <f t="shared" ca="1" si="111"/>
        <v>6723.952304638181</v>
      </c>
      <c r="AD530">
        <f t="shared" ca="1" si="115"/>
        <v>1026000</v>
      </c>
      <c r="AE530">
        <f t="shared" ca="1" si="116"/>
        <v>1028000</v>
      </c>
      <c r="AF530">
        <f t="shared" ca="1" si="117"/>
        <v>1000</v>
      </c>
      <c r="AG530">
        <f t="shared" ca="1" si="118"/>
        <v>1000</v>
      </c>
    </row>
    <row r="531" spans="1:33" hidden="1" x14ac:dyDescent="0.25">
      <c r="A531" s="62">
        <f t="shared" si="112"/>
        <v>530</v>
      </c>
      <c r="B531" s="63">
        <f t="shared" ca="1" si="113"/>
        <v>4.8841966739319287E-2</v>
      </c>
      <c r="C531" s="123">
        <f t="shared" ca="1" si="113"/>
        <v>24.048477975091714</v>
      </c>
      <c r="D531" s="99">
        <f t="shared" ca="1" si="114"/>
        <v>17604.19518145089</v>
      </c>
      <c r="E531" s="64">
        <f t="shared" ca="1" si="113"/>
        <v>847.56014835463384</v>
      </c>
      <c r="F531" s="64">
        <f t="shared" ca="1" si="110"/>
        <v>-104.40457513822984</v>
      </c>
      <c r="G531" s="64">
        <f t="shared" ca="1" si="110"/>
        <v>-919.44764155912037</v>
      </c>
      <c r="H531" s="64">
        <f t="shared" ca="1" si="110"/>
        <v>-751.97873438266458</v>
      </c>
      <c r="I531" s="64">
        <f t="shared" ca="1" si="110"/>
        <v>-994.7750985248698</v>
      </c>
      <c r="J531" s="64">
        <f t="shared" ca="1" si="110"/>
        <v>1922.8974206163355</v>
      </c>
      <c r="K531" s="64">
        <f t="shared" ca="1" si="110"/>
        <v>-170.88095699620817</v>
      </c>
      <c r="L531" s="64">
        <f t="shared" ca="1" si="110"/>
        <v>191.20253971925737</v>
      </c>
      <c r="M531" s="64">
        <f t="shared" ca="1" si="110"/>
        <v>1241.7855917530237</v>
      </c>
      <c r="N531" s="64">
        <f t="shared" ca="1" si="110"/>
        <v>1485.1340764632621</v>
      </c>
      <c r="O531" s="115">
        <f t="shared" ca="1" si="111"/>
        <v>2747.0927703054199</v>
      </c>
      <c r="AD531">
        <f t="shared" ca="1" si="115"/>
        <v>1028000</v>
      </c>
      <c r="AE531">
        <f t="shared" ca="1" si="116"/>
        <v>1030000</v>
      </c>
      <c r="AF531">
        <f t="shared" ca="1" si="117"/>
        <v>1000</v>
      </c>
      <c r="AG531">
        <f t="shared" ca="1" si="118"/>
        <v>1000</v>
      </c>
    </row>
    <row r="532" spans="1:33" hidden="1" x14ac:dyDescent="0.25">
      <c r="A532" s="62">
        <f t="shared" si="112"/>
        <v>531</v>
      </c>
      <c r="B532" s="63">
        <f t="shared" ca="1" si="113"/>
        <v>-6.4581490129524605E-2</v>
      </c>
      <c r="C532" s="123">
        <f t="shared" ca="1" si="113"/>
        <v>-299.95629890420969</v>
      </c>
      <c r="D532" s="99">
        <f t="shared" ca="1" si="114"/>
        <v>6951.9083526443428</v>
      </c>
      <c r="E532" s="64">
        <f t="shared" ca="1" si="113"/>
        <v>1391.1058569062027</v>
      </c>
      <c r="F532" s="64">
        <f t="shared" ca="1" si="110"/>
        <v>1264.0526906982882</v>
      </c>
      <c r="G532" s="64">
        <f t="shared" ca="1" si="110"/>
        <v>1587.1163231711107</v>
      </c>
      <c r="H532" s="64">
        <f t="shared" ca="1" si="110"/>
        <v>1045.7697867258364</v>
      </c>
      <c r="I532" s="64">
        <f t="shared" ca="1" si="110"/>
        <v>262.1153784591998</v>
      </c>
      <c r="J532" s="64">
        <f t="shared" ca="1" si="110"/>
        <v>846.27080023012809</v>
      </c>
      <c r="K532" s="64">
        <f t="shared" ca="1" si="110"/>
        <v>1.7065367519507324</v>
      </c>
      <c r="L532" s="64">
        <f t="shared" ca="1" si="110"/>
        <v>1369.1360824982835</v>
      </c>
      <c r="M532" s="64">
        <f t="shared" ca="1" si="110"/>
        <v>1731.1908295457049</v>
      </c>
      <c r="N532" s="64">
        <f t="shared" ca="1" si="110"/>
        <v>652.8194124386647</v>
      </c>
      <c r="O532" s="115">
        <f t="shared" ca="1" si="111"/>
        <v>10151.28369742537</v>
      </c>
      <c r="AD532">
        <f t="shared" ca="1" si="115"/>
        <v>1030000</v>
      </c>
      <c r="AE532">
        <f t="shared" ca="1" si="116"/>
        <v>1032000</v>
      </c>
      <c r="AF532">
        <f t="shared" ca="1" si="117"/>
        <v>1000</v>
      </c>
      <c r="AG532">
        <f t="shared" ca="1" si="118"/>
        <v>1000</v>
      </c>
    </row>
    <row r="533" spans="1:33" hidden="1" x14ac:dyDescent="0.25">
      <c r="A533" s="62">
        <f t="shared" si="112"/>
        <v>532</v>
      </c>
      <c r="B533" s="63">
        <f t="shared" ca="1" si="113"/>
        <v>0.13153418344567219</v>
      </c>
      <c r="C533" s="123">
        <f t="shared" ca="1" si="113"/>
        <v>-300.3379406064123</v>
      </c>
      <c r="D533" s="99">
        <f t="shared" ca="1" si="114"/>
        <v>10193.44505242283</v>
      </c>
      <c r="E533" s="64">
        <f t="shared" ca="1" si="113"/>
        <v>-280.71782086355705</v>
      </c>
      <c r="F533" s="64">
        <f t="shared" ca="1" si="110"/>
        <v>470.6592793105732</v>
      </c>
      <c r="G533" s="64">
        <f t="shared" ca="1" si="110"/>
        <v>-480.13879661135019</v>
      </c>
      <c r="H533" s="64">
        <f t="shared" ca="1" si="110"/>
        <v>44.335403733297973</v>
      </c>
      <c r="I533" s="64">
        <f t="shared" ca="1" si="110"/>
        <v>-990.53771478781482</v>
      </c>
      <c r="J533" s="64">
        <f t="shared" ca="1" si="110"/>
        <v>660.85910540602674</v>
      </c>
      <c r="K533" s="64">
        <f t="shared" ca="1" si="110"/>
        <v>34.291750269766773</v>
      </c>
      <c r="L533" s="64">
        <f t="shared" ca="1" si="110"/>
        <v>-761.1186013028157</v>
      </c>
      <c r="M533" s="64">
        <f t="shared" ca="1" si="110"/>
        <v>1015.4998848634061</v>
      </c>
      <c r="N533" s="64">
        <f t="shared" ca="1" si="110"/>
        <v>-422.22796260950787</v>
      </c>
      <c r="O533" s="115">
        <f t="shared" ca="1" si="111"/>
        <v>-709.09547259197484</v>
      </c>
      <c r="AD533">
        <f t="shared" ca="1" si="115"/>
        <v>1032000</v>
      </c>
      <c r="AE533">
        <f t="shared" ca="1" si="116"/>
        <v>1034000</v>
      </c>
      <c r="AF533">
        <f t="shared" ca="1" si="117"/>
        <v>1000</v>
      </c>
      <c r="AG533">
        <f t="shared" ca="1" si="118"/>
        <v>1000</v>
      </c>
    </row>
    <row r="534" spans="1:33" hidden="1" x14ac:dyDescent="0.25">
      <c r="A534" s="62">
        <f t="shared" si="112"/>
        <v>533</v>
      </c>
      <c r="B534" s="63">
        <f t="shared" ca="1" si="113"/>
        <v>0.18265893577536726</v>
      </c>
      <c r="C534" s="123">
        <f t="shared" ca="1" si="113"/>
        <v>-549.66632554193654</v>
      </c>
      <c r="D534" s="99">
        <f t="shared" ca="1" si="114"/>
        <v>1904.2864389716572</v>
      </c>
      <c r="E534" s="64">
        <f t="shared" ca="1" si="113"/>
        <v>182.99710188240948</v>
      </c>
      <c r="F534" s="64">
        <f t="shared" ca="1" si="110"/>
        <v>1132.5929696391672</v>
      </c>
      <c r="G534" s="64">
        <f t="shared" ca="1" si="110"/>
        <v>1953.631884781619</v>
      </c>
      <c r="H534" s="64">
        <f t="shared" ca="1" si="110"/>
        <v>1615.7855637629339</v>
      </c>
      <c r="I534" s="64">
        <f t="shared" ca="1" si="110"/>
        <v>1924.6507573344954</v>
      </c>
      <c r="J534" s="64">
        <f t="shared" ca="1" si="110"/>
        <v>-939.32084229528982</v>
      </c>
      <c r="K534" s="64">
        <f t="shared" ca="1" si="110"/>
        <v>1856.5163653283398</v>
      </c>
      <c r="L534" s="64">
        <f t="shared" ca="1" si="110"/>
        <v>1031.6743151953278</v>
      </c>
      <c r="M534" s="64">
        <f t="shared" ca="1" si="110"/>
        <v>180.15122054974657</v>
      </c>
      <c r="N534" s="64">
        <f t="shared" ca="1" si="110"/>
        <v>-122.93856909171966</v>
      </c>
      <c r="O534" s="115">
        <f t="shared" ca="1" si="111"/>
        <v>8815.7407670870325</v>
      </c>
      <c r="AD534">
        <f t="shared" ca="1" si="115"/>
        <v>1034000</v>
      </c>
      <c r="AE534">
        <f t="shared" ca="1" si="116"/>
        <v>1036000</v>
      </c>
      <c r="AF534">
        <f t="shared" ca="1" si="117"/>
        <v>1000</v>
      </c>
      <c r="AG534">
        <f t="shared" ca="1" si="118"/>
        <v>1000</v>
      </c>
    </row>
    <row r="535" spans="1:33" hidden="1" x14ac:dyDescent="0.25">
      <c r="A535" s="62">
        <f t="shared" si="112"/>
        <v>534</v>
      </c>
      <c r="B535" s="63">
        <f t="shared" ca="1" si="113"/>
        <v>0.12956051872785482</v>
      </c>
      <c r="C535" s="123">
        <f t="shared" ca="1" si="113"/>
        <v>1239.66413279674</v>
      </c>
      <c r="D535" s="99">
        <f t="shared" ca="1" si="114"/>
        <v>-4430.7371782507998</v>
      </c>
      <c r="E535" s="64">
        <f t="shared" ca="1" si="113"/>
        <v>-17.128780104476576</v>
      </c>
      <c r="F535" s="64">
        <f t="shared" ca="1" si="110"/>
        <v>1531.9635002353707</v>
      </c>
      <c r="G535" s="64">
        <f t="shared" ca="1" si="110"/>
        <v>1461.6801137371931</v>
      </c>
      <c r="H535" s="64">
        <f t="shared" ca="1" si="110"/>
        <v>-273.25297039717867</v>
      </c>
      <c r="I535" s="64">
        <f t="shared" ca="1" si="110"/>
        <v>1177.2440783324826</v>
      </c>
      <c r="J535" s="64">
        <f t="shared" ca="1" si="110"/>
        <v>1585.6692227104438</v>
      </c>
      <c r="K535" s="64">
        <f t="shared" ca="1" si="110"/>
        <v>-431.38982927357625</v>
      </c>
      <c r="L535" s="64">
        <f t="shared" ca="1" si="110"/>
        <v>789.66385689727224</v>
      </c>
      <c r="M535" s="64">
        <f t="shared" ca="1" si="110"/>
        <v>-56.722470078692247</v>
      </c>
      <c r="N535" s="64">
        <f t="shared" ca="1" si="110"/>
        <v>-672.46395267641367</v>
      </c>
      <c r="O535" s="115">
        <f t="shared" ca="1" si="111"/>
        <v>5095.2627693824252</v>
      </c>
      <c r="AD535">
        <f t="shared" ca="1" si="115"/>
        <v>1036000</v>
      </c>
      <c r="AE535">
        <f t="shared" ca="1" si="116"/>
        <v>1038000</v>
      </c>
      <c r="AF535">
        <f t="shared" ca="1" si="117"/>
        <v>1000</v>
      </c>
      <c r="AG535">
        <f t="shared" ca="1" si="118"/>
        <v>1000</v>
      </c>
    </row>
    <row r="536" spans="1:33" hidden="1" x14ac:dyDescent="0.25">
      <c r="A536" s="62">
        <f t="shared" si="112"/>
        <v>535</v>
      </c>
      <c r="B536" s="63">
        <f t="shared" ca="1" si="113"/>
        <v>6.1366680386092526E-2</v>
      </c>
      <c r="C536" s="123">
        <f t="shared" ca="1" si="113"/>
        <v>905.12380274908128</v>
      </c>
      <c r="D536" s="99">
        <f t="shared" ca="1" si="114"/>
        <v>-1157.4465556746516</v>
      </c>
      <c r="E536" s="64">
        <f t="shared" ca="1" si="113"/>
        <v>-983.10455575570188</v>
      </c>
      <c r="F536" s="64">
        <f t="shared" ca="1" si="110"/>
        <v>-439.69051559021722</v>
      </c>
      <c r="G536" s="64">
        <f t="shared" ca="1" si="110"/>
        <v>1696.9998352749658</v>
      </c>
      <c r="H536" s="64">
        <f t="shared" ca="1" si="110"/>
        <v>1782.6160243768149</v>
      </c>
      <c r="I536" s="64">
        <f t="shared" ca="1" si="110"/>
        <v>177.10372400113249</v>
      </c>
      <c r="J536" s="64">
        <f t="shared" ca="1" si="110"/>
        <v>-938.58977105010672</v>
      </c>
      <c r="K536" s="64">
        <f t="shared" ca="1" si="110"/>
        <v>374.08229010448406</v>
      </c>
      <c r="L536" s="64">
        <f t="shared" ca="1" si="110"/>
        <v>249.85843652850323</v>
      </c>
      <c r="M536" s="64">
        <f t="shared" ca="1" si="110"/>
        <v>412.86262796729341</v>
      </c>
      <c r="N536" s="64">
        <f t="shared" ca="1" si="110"/>
        <v>1725.483323060434</v>
      </c>
      <c r="O536" s="115">
        <f t="shared" ca="1" si="111"/>
        <v>4057.6214189176021</v>
      </c>
      <c r="AD536">
        <f t="shared" ca="1" si="115"/>
        <v>1038000</v>
      </c>
      <c r="AE536">
        <f t="shared" ca="1" si="116"/>
        <v>1040000</v>
      </c>
      <c r="AF536">
        <f t="shared" ca="1" si="117"/>
        <v>1000</v>
      </c>
      <c r="AG536">
        <f t="shared" ca="1" si="118"/>
        <v>1000</v>
      </c>
    </row>
    <row r="537" spans="1:33" hidden="1" x14ac:dyDescent="0.25">
      <c r="A537" s="62">
        <f t="shared" si="112"/>
        <v>536</v>
      </c>
      <c r="B537" s="63">
        <f t="shared" ca="1" si="113"/>
        <v>5.8765506423962E-4</v>
      </c>
      <c r="C537" s="123">
        <f t="shared" ca="1" si="113"/>
        <v>1147.8383596662791</v>
      </c>
      <c r="D537" s="99">
        <f t="shared" ca="1" si="114"/>
        <v>-2849.6449609961951</v>
      </c>
      <c r="E537" s="64">
        <f t="shared" ca="1" si="113"/>
        <v>-697.01856636409252</v>
      </c>
      <c r="F537" s="64">
        <f t="shared" ca="1" si="110"/>
        <v>1455.8544565161258</v>
      </c>
      <c r="G537" s="64">
        <f t="shared" ca="1" si="110"/>
        <v>-208.69239522647797</v>
      </c>
      <c r="H537" s="64">
        <f t="shared" ca="1" si="110"/>
        <v>-120.11625465063139</v>
      </c>
      <c r="I537" s="64">
        <f t="shared" ca="1" si="110"/>
        <v>1479.1032816254944</v>
      </c>
      <c r="J537" s="64">
        <f t="shared" ca="1" si="110"/>
        <v>1458.0560751089915</v>
      </c>
      <c r="K537" s="64">
        <f t="shared" ca="1" si="110"/>
        <v>1172.3289366650854</v>
      </c>
      <c r="L537" s="64">
        <f t="shared" ca="1" si="110"/>
        <v>-654.83268574563351</v>
      </c>
      <c r="M537" s="64">
        <f t="shared" ca="1" si="110"/>
        <v>558.49208202400996</v>
      </c>
      <c r="N537" s="64">
        <f t="shared" ca="1" si="110"/>
        <v>-132.83933011344854</v>
      </c>
      <c r="O537" s="115">
        <f t="shared" ca="1" si="111"/>
        <v>4310.3355998394236</v>
      </c>
      <c r="AD537">
        <f t="shared" ca="1" si="115"/>
        <v>1040000</v>
      </c>
      <c r="AE537">
        <f t="shared" ca="1" si="116"/>
        <v>1042000</v>
      </c>
      <c r="AF537">
        <f t="shared" ca="1" si="117"/>
        <v>1000</v>
      </c>
      <c r="AG537">
        <f t="shared" ca="1" si="118"/>
        <v>1000</v>
      </c>
    </row>
    <row r="538" spans="1:33" hidden="1" x14ac:dyDescent="0.25">
      <c r="A538" s="62">
        <f t="shared" si="112"/>
        <v>537</v>
      </c>
      <c r="B538" s="63">
        <f t="shared" ca="1" si="113"/>
        <v>-3.103379195881345E-2</v>
      </c>
      <c r="C538" s="123">
        <f t="shared" ca="1" si="113"/>
        <v>36.669141878837159</v>
      </c>
      <c r="D538" s="99">
        <f t="shared" ca="1" si="114"/>
        <v>-9130.3259028134689</v>
      </c>
      <c r="E538" s="64">
        <f t="shared" ca="1" si="113"/>
        <v>1577.90309114862</v>
      </c>
      <c r="F538" s="64">
        <f t="shared" ca="1" si="110"/>
        <v>447.45544364570787</v>
      </c>
      <c r="G538" s="64">
        <f t="shared" ca="1" si="110"/>
        <v>1974.2340690356616</v>
      </c>
      <c r="H538" s="64">
        <f t="shared" ca="1" si="110"/>
        <v>-793.66431799038935</v>
      </c>
      <c r="I538" s="64">
        <f t="shared" ca="1" si="110"/>
        <v>-541.7128369601337</v>
      </c>
      <c r="J538" s="64">
        <f t="shared" ca="1" si="110"/>
        <v>1662.7698845916509</v>
      </c>
      <c r="K538" s="64">
        <f t="shared" ca="1" si="110"/>
        <v>567.71077693662244</v>
      </c>
      <c r="L538" s="64">
        <f t="shared" ca="1" si="110"/>
        <v>-16.573594830976283</v>
      </c>
      <c r="M538" s="64">
        <f t="shared" ca="1" si="110"/>
        <v>1549.0409585719774</v>
      </c>
      <c r="N538" s="64">
        <f t="shared" ca="1" si="110"/>
        <v>1421.4439087024525</v>
      </c>
      <c r="O538" s="115">
        <f t="shared" ca="1" si="111"/>
        <v>7848.6073828511926</v>
      </c>
      <c r="AD538">
        <f t="shared" ca="1" si="115"/>
        <v>1042000</v>
      </c>
      <c r="AE538">
        <f t="shared" ca="1" si="116"/>
        <v>1044000</v>
      </c>
      <c r="AF538">
        <f t="shared" ca="1" si="117"/>
        <v>1000</v>
      </c>
      <c r="AG538">
        <f t="shared" ca="1" si="118"/>
        <v>1000</v>
      </c>
    </row>
    <row r="539" spans="1:33" hidden="1" x14ac:dyDescent="0.25">
      <c r="A539" s="62">
        <f t="shared" si="112"/>
        <v>538</v>
      </c>
      <c r="B539" s="63">
        <f t="shared" ca="1" si="113"/>
        <v>-3.312843535663719E-2</v>
      </c>
      <c r="C539" s="123">
        <f t="shared" ca="1" si="113"/>
        <v>1467.5556105143864</v>
      </c>
      <c r="D539" s="99">
        <f t="shared" ca="1" si="114"/>
        <v>412.23785932509304</v>
      </c>
      <c r="E539" s="64">
        <f t="shared" ca="1" si="113"/>
        <v>492.73778029314985</v>
      </c>
      <c r="F539" s="64">
        <f t="shared" ca="1" si="110"/>
        <v>147.70235663223733</v>
      </c>
      <c r="G539" s="64">
        <f t="shared" ca="1" si="110"/>
        <v>-786.62081072855756</v>
      </c>
      <c r="H539" s="64">
        <f t="shared" ca="1" si="110"/>
        <v>668.595814597154</v>
      </c>
      <c r="I539" s="64">
        <f t="shared" ca="1" si="110"/>
        <v>1067.5201845563049</v>
      </c>
      <c r="J539" s="64">
        <f t="shared" ca="1" si="110"/>
        <v>1856.681694505495</v>
      </c>
      <c r="K539" s="64">
        <f t="shared" ca="1" si="110"/>
        <v>1070.6010600585469</v>
      </c>
      <c r="L539" s="64">
        <f t="shared" ca="1" si="110"/>
        <v>1539.8315591613346</v>
      </c>
      <c r="M539" s="64">
        <f t="shared" ca="1" si="110"/>
        <v>780.76431456112653</v>
      </c>
      <c r="N539" s="64">
        <f t="shared" ca="1" si="110"/>
        <v>-88.428677145023372</v>
      </c>
      <c r="O539" s="115">
        <f t="shared" ca="1" si="111"/>
        <v>6749.3852764917683</v>
      </c>
      <c r="AD539">
        <f t="shared" ca="1" si="115"/>
        <v>1044000</v>
      </c>
      <c r="AE539">
        <f t="shared" ca="1" si="116"/>
        <v>1046000</v>
      </c>
      <c r="AF539">
        <f t="shared" ca="1" si="117"/>
        <v>1000</v>
      </c>
      <c r="AG539">
        <f t="shared" ca="1" si="118"/>
        <v>1000</v>
      </c>
    </row>
    <row r="540" spans="1:33" hidden="1" x14ac:dyDescent="0.25">
      <c r="A540" s="62">
        <f t="shared" si="112"/>
        <v>539</v>
      </c>
      <c r="B540" s="63">
        <f t="shared" ca="1" si="113"/>
        <v>0.18859680958289468</v>
      </c>
      <c r="C540" s="123">
        <f t="shared" ca="1" si="113"/>
        <v>-435.01359831127297</v>
      </c>
      <c r="D540" s="99">
        <f t="shared" ca="1" si="114"/>
        <v>-2182.1697297285391</v>
      </c>
      <c r="E540" s="64">
        <f t="shared" ca="1" si="113"/>
        <v>1540.8261611848448</v>
      </c>
      <c r="F540" s="64">
        <f t="shared" ca="1" si="110"/>
        <v>1785.9030199307399</v>
      </c>
      <c r="G540" s="64">
        <f t="shared" ca="1" si="110"/>
        <v>171.1232829089991</v>
      </c>
      <c r="H540" s="64">
        <f t="shared" ca="1" si="110"/>
        <v>491.75354672917143</v>
      </c>
      <c r="I540" s="64">
        <f t="shared" ca="1" si="110"/>
        <v>619.16593622267146</v>
      </c>
      <c r="J540" s="64">
        <f t="shared" ca="1" si="110"/>
        <v>-72.80894601281868</v>
      </c>
      <c r="K540" s="64">
        <f t="shared" ca="1" si="110"/>
        <v>-898.798490792302</v>
      </c>
      <c r="L540" s="64">
        <f t="shared" ca="1" si="110"/>
        <v>1390.0808405225232</v>
      </c>
      <c r="M540" s="64">
        <f t="shared" ca="1" si="110"/>
        <v>805.6586537000685</v>
      </c>
      <c r="N540" s="64">
        <f t="shared" ca="1" si="110"/>
        <v>1320.2964659426191</v>
      </c>
      <c r="O540" s="115">
        <f t="shared" ca="1" si="111"/>
        <v>7153.2004703365174</v>
      </c>
      <c r="AD540">
        <f t="shared" ca="1" si="115"/>
        <v>1046000</v>
      </c>
      <c r="AE540">
        <f t="shared" ca="1" si="116"/>
        <v>1048000</v>
      </c>
      <c r="AF540">
        <f t="shared" ca="1" si="117"/>
        <v>1000</v>
      </c>
      <c r="AG540">
        <f t="shared" ca="1" si="118"/>
        <v>1000</v>
      </c>
    </row>
    <row r="541" spans="1:33" hidden="1" x14ac:dyDescent="0.25">
      <c r="A541" s="62">
        <f t="shared" si="112"/>
        <v>540</v>
      </c>
      <c r="B541" s="63">
        <f t="shared" ca="1" si="113"/>
        <v>-8.0091097021789848E-2</v>
      </c>
      <c r="C541" s="123">
        <f t="shared" ca="1" si="113"/>
        <v>1316.7347349825675</v>
      </c>
      <c r="D541" s="99">
        <f t="shared" ca="1" si="114"/>
        <v>17848.258848880447</v>
      </c>
      <c r="E541" s="64">
        <f t="shared" ca="1" si="113"/>
        <v>1588.2497292325017</v>
      </c>
      <c r="F541" s="64">
        <f t="shared" ca="1" si="110"/>
        <v>798.3759945749938</v>
      </c>
      <c r="G541" s="64">
        <f t="shared" ca="1" si="110"/>
        <v>1849.9321330427306</v>
      </c>
      <c r="H541" s="64">
        <f t="shared" ca="1" si="110"/>
        <v>1066.1918259751837</v>
      </c>
      <c r="I541" s="64">
        <f t="shared" ca="1" si="110"/>
        <v>1994.8996446195281</v>
      </c>
      <c r="J541" s="64">
        <f t="shared" ca="1" si="110"/>
        <v>58.782086205812767</v>
      </c>
      <c r="K541" s="64">
        <f t="shared" ca="1" si="110"/>
        <v>-49.725437531547847</v>
      </c>
      <c r="L541" s="64">
        <f t="shared" ca="1" si="110"/>
        <v>1126.4415151951343</v>
      </c>
      <c r="M541" s="64">
        <f t="shared" ca="1" si="110"/>
        <v>-267.96798317302432</v>
      </c>
      <c r="N541" s="64">
        <f t="shared" ca="1" si="110"/>
        <v>-525.87545043281182</v>
      </c>
      <c r="O541" s="115">
        <f t="shared" ca="1" si="111"/>
        <v>7639.3040577084994</v>
      </c>
      <c r="AD541">
        <f t="shared" ca="1" si="115"/>
        <v>1048000</v>
      </c>
      <c r="AE541">
        <f t="shared" ca="1" si="116"/>
        <v>1050000</v>
      </c>
      <c r="AF541">
        <f t="shared" ca="1" si="117"/>
        <v>1000</v>
      </c>
      <c r="AG541">
        <f t="shared" ca="1" si="118"/>
        <v>1000</v>
      </c>
    </row>
    <row r="542" spans="1:33" hidden="1" x14ac:dyDescent="0.25">
      <c r="A542" s="62">
        <f t="shared" si="112"/>
        <v>541</v>
      </c>
      <c r="B542" s="63">
        <f t="shared" ca="1" si="113"/>
        <v>3.5913996606066784E-2</v>
      </c>
      <c r="C542" s="123">
        <f t="shared" ca="1" si="113"/>
        <v>1257.1316761570042</v>
      </c>
      <c r="D542" s="99">
        <f t="shared" ca="1" si="114"/>
        <v>16283.413233526548</v>
      </c>
      <c r="E542" s="64">
        <f t="shared" ca="1" si="113"/>
        <v>-350.02143718554231</v>
      </c>
      <c r="F542" s="64">
        <f t="shared" ca="1" si="110"/>
        <v>1860.3214529266741</v>
      </c>
      <c r="G542" s="64">
        <f t="shared" ca="1" si="110"/>
        <v>1830.4061410607371</v>
      </c>
      <c r="H542" s="64">
        <f t="shared" ref="F542:N557" ca="1" si="119">H$1*($U$1+($W$1-$U$1)*RAND())</f>
        <v>-145.03641759234159</v>
      </c>
      <c r="I542" s="64">
        <f t="shared" ca="1" si="119"/>
        <v>1493.2631286589929</v>
      </c>
      <c r="J542" s="64">
        <f t="shared" ca="1" si="119"/>
        <v>-721.24142762694441</v>
      </c>
      <c r="K542" s="64">
        <f t="shared" ca="1" si="119"/>
        <v>1807.016081658355</v>
      </c>
      <c r="L542" s="64">
        <f t="shared" ca="1" si="119"/>
        <v>-537.25738908622623</v>
      </c>
      <c r="M542" s="64">
        <f t="shared" ca="1" si="119"/>
        <v>-97.522225984380682</v>
      </c>
      <c r="N542" s="64">
        <f t="shared" ca="1" si="119"/>
        <v>-389.28346813691212</v>
      </c>
      <c r="O542" s="115">
        <f t="shared" ca="1" si="111"/>
        <v>4750.6444386924122</v>
      </c>
      <c r="AD542">
        <f t="shared" ca="1" si="115"/>
        <v>1050000</v>
      </c>
      <c r="AE542">
        <f t="shared" ca="1" si="116"/>
        <v>1052000</v>
      </c>
      <c r="AF542">
        <f t="shared" ca="1" si="117"/>
        <v>1000</v>
      </c>
      <c r="AG542">
        <f t="shared" ca="1" si="118"/>
        <v>1000</v>
      </c>
    </row>
    <row r="543" spans="1:33" hidden="1" x14ac:dyDescent="0.25">
      <c r="A543" s="62">
        <f t="shared" si="112"/>
        <v>542</v>
      </c>
      <c r="B543" s="63">
        <f t="shared" ca="1" si="113"/>
        <v>9.279014297781743E-2</v>
      </c>
      <c r="C543" s="123">
        <f t="shared" ca="1" si="113"/>
        <v>-483.00217931936328</v>
      </c>
      <c r="D543" s="99">
        <f t="shared" ca="1" si="114"/>
        <v>-8069.3280156606597</v>
      </c>
      <c r="E543" s="64">
        <f t="shared" ca="1" si="113"/>
        <v>-728.4929138021098</v>
      </c>
      <c r="F543" s="64">
        <f t="shared" ca="1" si="119"/>
        <v>1092.5078206117539</v>
      </c>
      <c r="G543" s="64">
        <f t="shared" ca="1" si="119"/>
        <v>7.5280348260543803</v>
      </c>
      <c r="H543" s="64">
        <f t="shared" ca="1" si="119"/>
        <v>-284.52352374358657</v>
      </c>
      <c r="I543" s="64">
        <f t="shared" ca="1" si="119"/>
        <v>892.08624955621042</v>
      </c>
      <c r="J543" s="64">
        <f t="shared" ca="1" si="119"/>
        <v>1784.2267805493104</v>
      </c>
      <c r="K543" s="64">
        <f t="shared" ca="1" si="119"/>
        <v>-543.13114942708773</v>
      </c>
      <c r="L543" s="64">
        <f t="shared" ca="1" si="119"/>
        <v>44.247385661861372</v>
      </c>
      <c r="M543" s="64">
        <f t="shared" ca="1" si="119"/>
        <v>1321.2421958619702</v>
      </c>
      <c r="N543" s="64">
        <f t="shared" ca="1" si="119"/>
        <v>632.18887587278698</v>
      </c>
      <c r="O543" s="115">
        <f t="shared" ca="1" si="111"/>
        <v>4217.8797559671639</v>
      </c>
      <c r="AD543">
        <f t="shared" ca="1" si="115"/>
        <v>1052000</v>
      </c>
      <c r="AE543">
        <f t="shared" ca="1" si="116"/>
        <v>1054000</v>
      </c>
      <c r="AF543">
        <f t="shared" ca="1" si="117"/>
        <v>1000</v>
      </c>
      <c r="AG543">
        <f t="shared" ca="1" si="118"/>
        <v>1000</v>
      </c>
    </row>
    <row r="544" spans="1:33" hidden="1" x14ac:dyDescent="0.25">
      <c r="A544" s="62">
        <f t="shared" si="112"/>
        <v>543</v>
      </c>
      <c r="B544" s="63">
        <f t="shared" ca="1" si="113"/>
        <v>-7.2123629506213746E-2</v>
      </c>
      <c r="C544" s="123">
        <f t="shared" ca="1" si="113"/>
        <v>381.40129070292653</v>
      </c>
      <c r="D544" s="99">
        <f t="shared" ca="1" si="114"/>
        <v>-8228.2963962242939</v>
      </c>
      <c r="E544" s="64">
        <f t="shared" ca="1" si="113"/>
        <v>197.38065535615939</v>
      </c>
      <c r="F544" s="64">
        <f t="shared" ca="1" si="119"/>
        <v>-333.69868609500463</v>
      </c>
      <c r="G544" s="64">
        <f t="shared" ca="1" si="119"/>
        <v>-174.69063633521242</v>
      </c>
      <c r="H544" s="64">
        <f t="shared" ca="1" si="119"/>
        <v>1496.6247820872711</v>
      </c>
      <c r="I544" s="64">
        <f t="shared" ca="1" si="119"/>
        <v>1057.9035575914311</v>
      </c>
      <c r="J544" s="64">
        <f t="shared" ca="1" si="119"/>
        <v>1360.3280097690199</v>
      </c>
      <c r="K544" s="64">
        <f t="shared" ca="1" si="119"/>
        <v>-736.05838760204961</v>
      </c>
      <c r="L544" s="64">
        <f t="shared" ca="1" si="119"/>
        <v>686.34675748944881</v>
      </c>
      <c r="M544" s="64">
        <f t="shared" ca="1" si="119"/>
        <v>396.98001499179679</v>
      </c>
      <c r="N544" s="64">
        <f t="shared" ca="1" si="119"/>
        <v>-625.8334797885708</v>
      </c>
      <c r="O544" s="115">
        <f t="shared" ca="1" si="111"/>
        <v>3325.2825874642895</v>
      </c>
      <c r="AD544">
        <f t="shared" ca="1" si="115"/>
        <v>1054000</v>
      </c>
      <c r="AE544">
        <f t="shared" ca="1" si="116"/>
        <v>1056000</v>
      </c>
      <c r="AF544">
        <f t="shared" ca="1" si="117"/>
        <v>1000</v>
      </c>
      <c r="AG544">
        <f t="shared" ca="1" si="118"/>
        <v>1000</v>
      </c>
    </row>
    <row r="545" spans="1:33" hidden="1" x14ac:dyDescent="0.25">
      <c r="A545" s="62">
        <f t="shared" si="112"/>
        <v>544</v>
      </c>
      <c r="B545" s="63">
        <f t="shared" ca="1" si="113"/>
        <v>-2.9449278839487336E-2</v>
      </c>
      <c r="C545" s="123">
        <f t="shared" ca="1" si="113"/>
        <v>502.02600215309786</v>
      </c>
      <c r="D545" s="99">
        <f t="shared" ca="1" si="114"/>
        <v>18647.414722963902</v>
      </c>
      <c r="E545" s="64">
        <f t="shared" ca="1" si="113"/>
        <v>103.24371921073286</v>
      </c>
      <c r="F545" s="64">
        <f t="shared" ca="1" si="119"/>
        <v>-818.95302684012381</v>
      </c>
      <c r="G545" s="64">
        <f t="shared" ca="1" si="119"/>
        <v>1550.9937430347022</v>
      </c>
      <c r="H545" s="64">
        <f t="shared" ca="1" si="119"/>
        <v>493.46800485517207</v>
      </c>
      <c r="I545" s="64">
        <f t="shared" ca="1" si="119"/>
        <v>-245.16331441949313</v>
      </c>
      <c r="J545" s="64">
        <f t="shared" ca="1" si="119"/>
        <v>-194.51964121110333</v>
      </c>
      <c r="K545" s="64">
        <f t="shared" ca="1" si="119"/>
        <v>119.74673173545405</v>
      </c>
      <c r="L545" s="64">
        <f t="shared" ca="1" si="119"/>
        <v>1373.8727216636082</v>
      </c>
      <c r="M545" s="64">
        <f t="shared" ca="1" si="119"/>
        <v>628.55227372892125</v>
      </c>
      <c r="N545" s="64">
        <f t="shared" ca="1" si="119"/>
        <v>-667.02195059991504</v>
      </c>
      <c r="O545" s="115">
        <f t="shared" ca="1" si="111"/>
        <v>2344.2192611579549</v>
      </c>
      <c r="AD545">
        <f t="shared" ca="1" si="115"/>
        <v>1056000</v>
      </c>
      <c r="AE545">
        <f t="shared" ca="1" si="116"/>
        <v>1058000</v>
      </c>
      <c r="AF545">
        <f t="shared" ca="1" si="117"/>
        <v>1000</v>
      </c>
      <c r="AG545">
        <f t="shared" ca="1" si="118"/>
        <v>1000</v>
      </c>
    </row>
    <row r="546" spans="1:33" hidden="1" x14ac:dyDescent="0.25">
      <c r="A546" s="62">
        <f t="shared" si="112"/>
        <v>545</v>
      </c>
      <c r="B546" s="63">
        <f t="shared" ca="1" si="113"/>
        <v>8.5464604274741729E-2</v>
      </c>
      <c r="C546" s="123">
        <f t="shared" ca="1" si="113"/>
        <v>1955.0392077974452</v>
      </c>
      <c r="D546" s="99">
        <f t="shared" ca="1" si="114"/>
        <v>9496.9645571995989</v>
      </c>
      <c r="E546" s="64">
        <f t="shared" ca="1" si="113"/>
        <v>-857.98238957396495</v>
      </c>
      <c r="F546" s="64">
        <f t="shared" ca="1" si="119"/>
        <v>263.83261429105573</v>
      </c>
      <c r="G546" s="64">
        <f t="shared" ca="1" si="119"/>
        <v>-597.36663651576669</v>
      </c>
      <c r="H546" s="64">
        <f t="shared" ca="1" si="119"/>
        <v>1434.3274655486121</v>
      </c>
      <c r="I546" s="64">
        <f t="shared" ca="1" si="119"/>
        <v>-688.62022042062222</v>
      </c>
      <c r="J546" s="64">
        <f t="shared" ca="1" si="119"/>
        <v>1399.3080595096428</v>
      </c>
      <c r="K546" s="64">
        <f t="shared" ca="1" si="119"/>
        <v>890.79524973053071</v>
      </c>
      <c r="L546" s="64">
        <f t="shared" ca="1" si="119"/>
        <v>1105.6493747237594</v>
      </c>
      <c r="M546" s="64">
        <f t="shared" ca="1" si="119"/>
        <v>1340.265790507998</v>
      </c>
      <c r="N546" s="64">
        <f t="shared" ca="1" si="119"/>
        <v>262.27198691448962</v>
      </c>
      <c r="O546" s="115">
        <f t="shared" ca="1" si="111"/>
        <v>4552.4812947157343</v>
      </c>
      <c r="AD546">
        <f t="shared" ca="1" si="115"/>
        <v>1058000</v>
      </c>
      <c r="AE546">
        <f t="shared" ca="1" si="116"/>
        <v>1060000</v>
      </c>
      <c r="AF546">
        <f t="shared" ca="1" si="117"/>
        <v>1000</v>
      </c>
      <c r="AG546">
        <f t="shared" ca="1" si="118"/>
        <v>1000</v>
      </c>
    </row>
    <row r="547" spans="1:33" hidden="1" x14ac:dyDescent="0.25">
      <c r="A547" s="62">
        <f t="shared" si="112"/>
        <v>546</v>
      </c>
      <c r="B547" s="63">
        <f t="shared" ca="1" si="113"/>
        <v>0.14778642932826325</v>
      </c>
      <c r="C547" s="123">
        <f t="shared" ca="1" si="113"/>
        <v>1083.742164475299</v>
      </c>
      <c r="D547" s="99">
        <f t="shared" ca="1" si="114"/>
        <v>-3518.6835002630451</v>
      </c>
      <c r="E547" s="64">
        <f t="shared" ca="1" si="113"/>
        <v>1253.8736547191068</v>
      </c>
      <c r="F547" s="64">
        <f t="shared" ca="1" si="119"/>
        <v>1543.8616375358508</v>
      </c>
      <c r="G547" s="64">
        <f t="shared" ca="1" si="119"/>
        <v>-555.66092969175691</v>
      </c>
      <c r="H547" s="64">
        <f t="shared" ca="1" si="119"/>
        <v>-843.58393150944983</v>
      </c>
      <c r="I547" s="64">
        <f t="shared" ca="1" si="119"/>
        <v>-773.47794982406322</v>
      </c>
      <c r="J547" s="64">
        <f t="shared" ca="1" si="119"/>
        <v>1902.7580981599299</v>
      </c>
      <c r="K547" s="64">
        <f t="shared" ca="1" si="119"/>
        <v>-233.24800400480837</v>
      </c>
      <c r="L547" s="64">
        <f t="shared" ca="1" si="119"/>
        <v>919.31781460351772</v>
      </c>
      <c r="M547" s="64">
        <f t="shared" ca="1" si="119"/>
        <v>-91.384890503052731</v>
      </c>
      <c r="N547" s="64">
        <f t="shared" ca="1" si="119"/>
        <v>1937.9424618205162</v>
      </c>
      <c r="O547" s="115">
        <f t="shared" ca="1" si="111"/>
        <v>5060.3979613057909</v>
      </c>
      <c r="AD547">
        <f t="shared" ca="1" si="115"/>
        <v>1060000</v>
      </c>
      <c r="AE547">
        <f t="shared" ca="1" si="116"/>
        <v>1062000</v>
      </c>
      <c r="AF547">
        <f t="shared" ca="1" si="117"/>
        <v>1000</v>
      </c>
      <c r="AG547">
        <f t="shared" ca="1" si="118"/>
        <v>1000</v>
      </c>
    </row>
    <row r="548" spans="1:33" hidden="1" x14ac:dyDescent="0.25">
      <c r="A548" s="62">
        <f t="shared" si="112"/>
        <v>547</v>
      </c>
      <c r="B548" s="63">
        <f t="shared" ca="1" si="113"/>
        <v>6.189125924908917E-2</v>
      </c>
      <c r="C548" s="123">
        <f t="shared" ca="1" si="113"/>
        <v>-9.7318468830058507</v>
      </c>
      <c r="D548" s="99">
        <f t="shared" ca="1" si="114"/>
        <v>12224.5875076756</v>
      </c>
      <c r="E548" s="64">
        <f t="shared" ca="1" si="113"/>
        <v>1088.7084344723633</v>
      </c>
      <c r="F548" s="64">
        <f t="shared" ca="1" si="119"/>
        <v>1557.6831077850486</v>
      </c>
      <c r="G548" s="64">
        <f t="shared" ca="1" si="119"/>
        <v>1092.1340807753204</v>
      </c>
      <c r="H548" s="64">
        <f t="shared" ca="1" si="119"/>
        <v>546.74862815700556</v>
      </c>
      <c r="I548" s="64">
        <f t="shared" ca="1" si="119"/>
        <v>1624.2341105587918</v>
      </c>
      <c r="J548" s="64">
        <f t="shared" ca="1" si="119"/>
        <v>371.80921933695879</v>
      </c>
      <c r="K548" s="64">
        <f t="shared" ca="1" si="119"/>
        <v>-129.47696998535153</v>
      </c>
      <c r="L548" s="64">
        <f t="shared" ca="1" si="119"/>
        <v>1732.6369783743564</v>
      </c>
      <c r="M548" s="64">
        <f t="shared" ca="1" si="119"/>
        <v>1299.9635691549161</v>
      </c>
      <c r="N548" s="64">
        <f t="shared" ca="1" si="119"/>
        <v>1427.8405218539499</v>
      </c>
      <c r="O548" s="115">
        <f t="shared" ca="1" si="111"/>
        <v>10612.28168048336</v>
      </c>
      <c r="AD548">
        <f t="shared" ca="1" si="115"/>
        <v>1062000</v>
      </c>
      <c r="AE548">
        <f t="shared" ca="1" si="116"/>
        <v>1064000</v>
      </c>
      <c r="AF548">
        <f t="shared" ca="1" si="117"/>
        <v>1000</v>
      </c>
      <c r="AG548">
        <f t="shared" ca="1" si="118"/>
        <v>1000</v>
      </c>
    </row>
    <row r="549" spans="1:33" hidden="1" x14ac:dyDescent="0.25">
      <c r="A549" s="62">
        <f t="shared" si="112"/>
        <v>548</v>
      </c>
      <c r="B549" s="63">
        <f t="shared" ca="1" si="113"/>
        <v>1.1663740312138349E-3</v>
      </c>
      <c r="C549" s="123">
        <f t="shared" ca="1" si="113"/>
        <v>157.92120100376437</v>
      </c>
      <c r="D549" s="99">
        <f t="shared" ca="1" si="114"/>
        <v>-9695.5839999165764</v>
      </c>
      <c r="E549" s="64">
        <f t="shared" ca="1" si="113"/>
        <v>1028.9617826345323</v>
      </c>
      <c r="F549" s="64">
        <f t="shared" ca="1" si="119"/>
        <v>-793.74057230908249</v>
      </c>
      <c r="G549" s="64">
        <f t="shared" ca="1" si="119"/>
        <v>-611.15323568164581</v>
      </c>
      <c r="H549" s="64">
        <f t="shared" ca="1" si="119"/>
        <v>550.76256891694982</v>
      </c>
      <c r="I549" s="64">
        <f t="shared" ca="1" si="119"/>
        <v>1923.9598158078684</v>
      </c>
      <c r="J549" s="64">
        <f t="shared" ca="1" si="119"/>
        <v>22.694074966524841</v>
      </c>
      <c r="K549" s="64">
        <f t="shared" ca="1" si="119"/>
        <v>1550.4022406262832</v>
      </c>
      <c r="L549" s="64">
        <f t="shared" ca="1" si="119"/>
        <v>1884.7871413106006</v>
      </c>
      <c r="M549" s="64">
        <f t="shared" ca="1" si="119"/>
        <v>534.05030988980616</v>
      </c>
      <c r="N549" s="64">
        <f t="shared" ca="1" si="119"/>
        <v>-936.25796870034333</v>
      </c>
      <c r="O549" s="115">
        <f t="shared" ca="1" si="111"/>
        <v>5154.4661574614938</v>
      </c>
      <c r="AD549">
        <f t="shared" ca="1" si="115"/>
        <v>1064000</v>
      </c>
      <c r="AE549">
        <f t="shared" ca="1" si="116"/>
        <v>1066000</v>
      </c>
      <c r="AF549">
        <f t="shared" ca="1" si="117"/>
        <v>1000</v>
      </c>
      <c r="AG549">
        <f t="shared" ca="1" si="118"/>
        <v>1000</v>
      </c>
    </row>
    <row r="550" spans="1:33" hidden="1" x14ac:dyDescent="0.25">
      <c r="A550" s="62">
        <f t="shared" si="112"/>
        <v>549</v>
      </c>
      <c r="B550" s="63">
        <f t="shared" ca="1" si="113"/>
        <v>-6.7184853005768735E-2</v>
      </c>
      <c r="C550" s="123">
        <f t="shared" ca="1" si="113"/>
        <v>1684.022338359071</v>
      </c>
      <c r="D550" s="99">
        <f t="shared" ca="1" si="114"/>
        <v>-5715.1897700638183</v>
      </c>
      <c r="E550" s="64">
        <f t="shared" ca="1" si="113"/>
        <v>-282.75146455402205</v>
      </c>
      <c r="F550" s="64">
        <f t="shared" ca="1" si="119"/>
        <v>1203.3741058629653</v>
      </c>
      <c r="G550" s="64">
        <f t="shared" ca="1" si="119"/>
        <v>407.16070565912202</v>
      </c>
      <c r="H550" s="64">
        <f t="shared" ca="1" si="119"/>
        <v>266.49429316380537</v>
      </c>
      <c r="I550" s="64">
        <f t="shared" ca="1" si="119"/>
        <v>-954.26888841615562</v>
      </c>
      <c r="J550" s="64">
        <f t="shared" ca="1" si="119"/>
        <v>1229.128797255662</v>
      </c>
      <c r="K550" s="64">
        <f t="shared" ca="1" si="119"/>
        <v>-993.15924361481541</v>
      </c>
      <c r="L550" s="64">
        <f t="shared" ca="1" si="119"/>
        <v>-891.55027667413094</v>
      </c>
      <c r="M550" s="64">
        <f t="shared" ca="1" si="119"/>
        <v>393.04319017649664</v>
      </c>
      <c r="N550" s="64">
        <f t="shared" ca="1" si="119"/>
        <v>1046.1267904308938</v>
      </c>
      <c r="O550" s="115">
        <f t="shared" ca="1" si="111"/>
        <v>1423.598009289821</v>
      </c>
      <c r="AD550">
        <f t="shared" ca="1" si="115"/>
        <v>1066000</v>
      </c>
      <c r="AE550">
        <f t="shared" ca="1" si="116"/>
        <v>1068000</v>
      </c>
      <c r="AF550">
        <f t="shared" ca="1" si="117"/>
        <v>1000</v>
      </c>
      <c r="AG550">
        <f t="shared" ca="1" si="118"/>
        <v>1000</v>
      </c>
    </row>
    <row r="551" spans="1:33" hidden="1" x14ac:dyDescent="0.25">
      <c r="A551" s="62">
        <f t="shared" si="112"/>
        <v>550</v>
      </c>
      <c r="B551" s="63">
        <f t="shared" ca="1" si="113"/>
        <v>-5.5021412614759957E-4</v>
      </c>
      <c r="C551" s="123">
        <f t="shared" ca="1" si="113"/>
        <v>942.65031388147793</v>
      </c>
      <c r="D551" s="99">
        <f t="shared" ca="1" si="114"/>
        <v>5084.9376144681828</v>
      </c>
      <c r="E551" s="64">
        <f t="shared" ca="1" si="113"/>
        <v>215.41967933552661</v>
      </c>
      <c r="F551" s="64">
        <f t="shared" ca="1" si="119"/>
        <v>1465.5769168619515</v>
      </c>
      <c r="G551" s="64">
        <f t="shared" ca="1" si="119"/>
        <v>494.76601466596435</v>
      </c>
      <c r="H551" s="64">
        <f t="shared" ca="1" si="119"/>
        <v>-807.65817772931234</v>
      </c>
      <c r="I551" s="64">
        <f t="shared" ca="1" si="119"/>
        <v>823.23647566185434</v>
      </c>
      <c r="J551" s="64">
        <f t="shared" ca="1" si="119"/>
        <v>1608.5477677045919</v>
      </c>
      <c r="K551" s="64">
        <f t="shared" ca="1" si="119"/>
        <v>1420.6724636974843</v>
      </c>
      <c r="L551" s="64">
        <f t="shared" ca="1" si="119"/>
        <v>-646.74466866462637</v>
      </c>
      <c r="M551" s="64">
        <f t="shared" ca="1" si="119"/>
        <v>616.92789280652721</v>
      </c>
      <c r="N551" s="64">
        <f t="shared" ca="1" si="119"/>
        <v>522.39308842682988</v>
      </c>
      <c r="O551" s="115">
        <f t="shared" ca="1" si="111"/>
        <v>5713.1374527667913</v>
      </c>
      <c r="AD551">
        <f t="shared" ca="1" si="115"/>
        <v>1068000</v>
      </c>
      <c r="AE551">
        <f t="shared" ca="1" si="116"/>
        <v>1070000</v>
      </c>
      <c r="AF551">
        <f t="shared" ca="1" si="117"/>
        <v>1000</v>
      </c>
      <c r="AG551">
        <f t="shared" ca="1" si="118"/>
        <v>1000</v>
      </c>
    </row>
    <row r="552" spans="1:33" hidden="1" x14ac:dyDescent="0.25">
      <c r="A552" s="62">
        <f t="shared" si="112"/>
        <v>551</v>
      </c>
      <c r="B552" s="63">
        <f t="shared" ca="1" si="113"/>
        <v>0.19303064587651167</v>
      </c>
      <c r="C552" s="123">
        <f t="shared" ca="1" si="113"/>
        <v>1228.3343525988464</v>
      </c>
      <c r="D552" s="99">
        <f t="shared" ca="1" si="114"/>
        <v>-2151.4037121220799</v>
      </c>
      <c r="E552" s="64">
        <f t="shared" ca="1" si="113"/>
        <v>-113.40234163721111</v>
      </c>
      <c r="F552" s="64">
        <f t="shared" ca="1" si="119"/>
        <v>-491.22674978435401</v>
      </c>
      <c r="G552" s="64">
        <f t="shared" ca="1" si="119"/>
        <v>564.46939549528474</v>
      </c>
      <c r="H552" s="64">
        <f t="shared" ca="1" si="119"/>
        <v>581.51320547130706</v>
      </c>
      <c r="I552" s="64">
        <f t="shared" ca="1" si="119"/>
        <v>871.5307311760306</v>
      </c>
      <c r="J552" s="64">
        <f t="shared" ca="1" si="119"/>
        <v>-660.19210502084206</v>
      </c>
      <c r="K552" s="64">
        <f t="shared" ca="1" si="119"/>
        <v>1046.009779126045</v>
      </c>
      <c r="L552" s="64">
        <f t="shared" ca="1" si="119"/>
        <v>-294.36257670943792</v>
      </c>
      <c r="M552" s="64">
        <f t="shared" ca="1" si="119"/>
        <v>1988.2434865043533</v>
      </c>
      <c r="N552" s="64">
        <f t="shared" ca="1" si="119"/>
        <v>888.52265629177418</v>
      </c>
      <c r="O552" s="115">
        <f t="shared" ca="1" si="111"/>
        <v>4381.10548091295</v>
      </c>
      <c r="AD552">
        <f t="shared" ca="1" si="115"/>
        <v>1070000</v>
      </c>
      <c r="AE552">
        <f t="shared" ca="1" si="116"/>
        <v>1072000</v>
      </c>
      <c r="AF552">
        <f t="shared" ca="1" si="117"/>
        <v>1000</v>
      </c>
      <c r="AG552">
        <f t="shared" ca="1" si="118"/>
        <v>1000</v>
      </c>
    </row>
    <row r="553" spans="1:33" hidden="1" x14ac:dyDescent="0.25">
      <c r="A553" s="62">
        <f t="shared" si="112"/>
        <v>552</v>
      </c>
      <c r="B553" s="63">
        <f t="shared" ca="1" si="113"/>
        <v>0.18734311178437199</v>
      </c>
      <c r="C553" s="123">
        <f t="shared" ca="1" si="113"/>
        <v>1277.1994161080875</v>
      </c>
      <c r="D553" s="99">
        <f t="shared" ca="1" si="114"/>
        <v>18312.14850101819</v>
      </c>
      <c r="E553" s="64">
        <f t="shared" ca="1" si="113"/>
        <v>206.91802279339007</v>
      </c>
      <c r="F553" s="64">
        <f t="shared" ca="1" si="119"/>
        <v>-547.92233960737747</v>
      </c>
      <c r="G553" s="64">
        <f t="shared" ca="1" si="119"/>
        <v>1170.717682123287</v>
      </c>
      <c r="H553" s="64">
        <f t="shared" ca="1" si="119"/>
        <v>508.82753427397898</v>
      </c>
      <c r="I553" s="64">
        <f t="shared" ca="1" si="119"/>
        <v>-95.755313616069785</v>
      </c>
      <c r="J553" s="64">
        <f t="shared" ca="1" si="119"/>
        <v>1100.0908744717756</v>
      </c>
      <c r="K553" s="64">
        <f t="shared" ca="1" si="119"/>
        <v>-411.5891612372921</v>
      </c>
      <c r="L553" s="64">
        <f t="shared" ca="1" si="119"/>
        <v>645.3358541180645</v>
      </c>
      <c r="M553" s="64">
        <f t="shared" ca="1" si="119"/>
        <v>1484.5384121464724</v>
      </c>
      <c r="N553" s="64">
        <f t="shared" ca="1" si="119"/>
        <v>1495.798751851665</v>
      </c>
      <c r="O553" s="115">
        <f t="shared" ca="1" si="111"/>
        <v>5556.9603173178939</v>
      </c>
      <c r="AD553">
        <f t="shared" ca="1" si="115"/>
        <v>1072000</v>
      </c>
      <c r="AE553">
        <f t="shared" ca="1" si="116"/>
        <v>1074000</v>
      </c>
      <c r="AF553">
        <f t="shared" ca="1" si="117"/>
        <v>1000</v>
      </c>
      <c r="AG553">
        <f t="shared" ca="1" si="118"/>
        <v>1000</v>
      </c>
    </row>
    <row r="554" spans="1:33" hidden="1" x14ac:dyDescent="0.25">
      <c r="A554" s="62">
        <f t="shared" si="112"/>
        <v>553</v>
      </c>
      <c r="B554" s="63">
        <f t="shared" ca="1" si="113"/>
        <v>6.3369325740378568E-2</v>
      </c>
      <c r="C554" s="123">
        <f t="shared" ca="1" si="113"/>
        <v>654.93255314393571</v>
      </c>
      <c r="D554" s="99">
        <f t="shared" ca="1" si="114"/>
        <v>3027.104751192916</v>
      </c>
      <c r="E554" s="64">
        <f t="shared" ca="1" si="113"/>
        <v>1117.6118741474888</v>
      </c>
      <c r="F554" s="64">
        <f t="shared" ca="1" si="119"/>
        <v>248.2093500431813</v>
      </c>
      <c r="G554" s="64">
        <f t="shared" ca="1" si="119"/>
        <v>1528.4209623645531</v>
      </c>
      <c r="H554" s="64">
        <f t="shared" ca="1" si="119"/>
        <v>-450.15049476484234</v>
      </c>
      <c r="I554" s="64">
        <f t="shared" ca="1" si="119"/>
        <v>1507.7058476779457</v>
      </c>
      <c r="J554" s="64">
        <f t="shared" ca="1" si="119"/>
        <v>1482.1977798543849</v>
      </c>
      <c r="K554" s="64">
        <f t="shared" ca="1" si="119"/>
        <v>298.28098682815744</v>
      </c>
      <c r="L554" s="64">
        <f t="shared" ca="1" si="119"/>
        <v>616.2211864530143</v>
      </c>
      <c r="M554" s="64">
        <f t="shared" ca="1" si="119"/>
        <v>1024.7526312278926</v>
      </c>
      <c r="N554" s="64">
        <f t="shared" ca="1" si="119"/>
        <v>1837.9611893261497</v>
      </c>
      <c r="O554" s="115">
        <f t="shared" ca="1" si="111"/>
        <v>9211.2113131579263</v>
      </c>
      <c r="AD554">
        <f t="shared" ca="1" si="115"/>
        <v>1074000</v>
      </c>
      <c r="AE554">
        <f t="shared" ca="1" si="116"/>
        <v>1076000</v>
      </c>
      <c r="AF554">
        <f t="shared" ca="1" si="117"/>
        <v>1000</v>
      </c>
      <c r="AG554">
        <f t="shared" ca="1" si="118"/>
        <v>1000</v>
      </c>
    </row>
    <row r="555" spans="1:33" hidden="1" x14ac:dyDescent="0.25">
      <c r="A555" s="62">
        <f t="shared" si="112"/>
        <v>554</v>
      </c>
      <c r="B555" s="63">
        <f t="shared" ca="1" si="113"/>
        <v>-9.8394650703672648E-2</v>
      </c>
      <c r="C555" s="123">
        <f t="shared" ca="1" si="113"/>
        <v>247.36973862207009</v>
      </c>
      <c r="D555" s="99">
        <f t="shared" ca="1" si="114"/>
        <v>13563.378403608289</v>
      </c>
      <c r="E555" s="64">
        <f t="shared" ca="1" si="113"/>
        <v>-270.46198937305502</v>
      </c>
      <c r="F555" s="64">
        <f t="shared" ca="1" si="119"/>
        <v>-697.07049752143894</v>
      </c>
      <c r="G555" s="64">
        <f t="shared" ca="1" si="119"/>
        <v>115.11134584014496</v>
      </c>
      <c r="H555" s="64">
        <f t="shared" ca="1" si="119"/>
        <v>1940.8626628336037</v>
      </c>
      <c r="I555" s="64">
        <f t="shared" ca="1" si="119"/>
        <v>93.357956776860263</v>
      </c>
      <c r="J555" s="64">
        <f t="shared" ca="1" si="119"/>
        <v>1317.3525183008594</v>
      </c>
      <c r="K555" s="64">
        <f t="shared" ca="1" si="119"/>
        <v>83.323712612935196</v>
      </c>
      <c r="L555" s="64">
        <f t="shared" ca="1" si="119"/>
        <v>1575.2021983475377</v>
      </c>
      <c r="M555" s="64">
        <f t="shared" ca="1" si="119"/>
        <v>1261.075252159261</v>
      </c>
      <c r="N555" s="64">
        <f t="shared" ca="1" si="119"/>
        <v>1485.3605245041213</v>
      </c>
      <c r="O555" s="115">
        <f t="shared" ca="1" si="111"/>
        <v>6904.1136844808298</v>
      </c>
      <c r="AD555">
        <f t="shared" ca="1" si="115"/>
        <v>1076000</v>
      </c>
      <c r="AE555">
        <f t="shared" ca="1" si="116"/>
        <v>1078000</v>
      </c>
      <c r="AF555">
        <f t="shared" ca="1" si="117"/>
        <v>1000</v>
      </c>
      <c r="AG555">
        <f t="shared" ca="1" si="118"/>
        <v>1000</v>
      </c>
    </row>
    <row r="556" spans="1:33" hidden="1" x14ac:dyDescent="0.25">
      <c r="A556" s="62">
        <f t="shared" si="112"/>
        <v>555</v>
      </c>
      <c r="B556" s="63">
        <f t="shared" ca="1" si="113"/>
        <v>1.067146726394988E-2</v>
      </c>
      <c r="C556" s="123">
        <f t="shared" ca="1" si="113"/>
        <v>825.10386415973494</v>
      </c>
      <c r="D556" s="99">
        <f t="shared" ca="1" si="114"/>
        <v>-167.00022133393082</v>
      </c>
      <c r="E556" s="64">
        <f t="shared" ca="1" si="113"/>
        <v>-270.73635816911775</v>
      </c>
      <c r="F556" s="64">
        <f t="shared" ca="1" si="119"/>
        <v>-762.04335394986401</v>
      </c>
      <c r="G556" s="64">
        <f t="shared" ca="1" si="119"/>
        <v>309.17953845504303</v>
      </c>
      <c r="H556" s="64">
        <f t="shared" ca="1" si="119"/>
        <v>1716.0387521713885</v>
      </c>
      <c r="I556" s="64">
        <f t="shared" ca="1" si="119"/>
        <v>502.42873993889964</v>
      </c>
      <c r="J556" s="64">
        <f t="shared" ca="1" si="119"/>
        <v>518.93031786791892</v>
      </c>
      <c r="K556" s="64">
        <f t="shared" ca="1" si="119"/>
        <v>-717.5099454701982</v>
      </c>
      <c r="L556" s="64">
        <f t="shared" ca="1" si="119"/>
        <v>976.54083951851658</v>
      </c>
      <c r="M556" s="64">
        <f t="shared" ca="1" si="119"/>
        <v>1926.1229264119775</v>
      </c>
      <c r="N556" s="64">
        <f t="shared" ca="1" si="119"/>
        <v>1795.3843548913364</v>
      </c>
      <c r="O556" s="115">
        <f t="shared" ca="1" si="111"/>
        <v>5994.335811665901</v>
      </c>
      <c r="AD556">
        <f t="shared" ca="1" si="115"/>
        <v>1078000</v>
      </c>
      <c r="AE556">
        <f t="shared" ca="1" si="116"/>
        <v>1080000</v>
      </c>
      <c r="AF556">
        <f t="shared" ca="1" si="117"/>
        <v>1000</v>
      </c>
      <c r="AG556">
        <f t="shared" ca="1" si="118"/>
        <v>1000</v>
      </c>
    </row>
    <row r="557" spans="1:33" hidden="1" x14ac:dyDescent="0.25">
      <c r="A557" s="62">
        <f t="shared" si="112"/>
        <v>556</v>
      </c>
      <c r="B557" s="63">
        <f t="shared" ca="1" si="113"/>
        <v>-3.6832346124356388E-2</v>
      </c>
      <c r="C557" s="123">
        <f t="shared" ca="1" si="113"/>
        <v>518.71528044709044</v>
      </c>
      <c r="D557" s="99">
        <f t="shared" ca="1" si="114"/>
        <v>12487.986517917418</v>
      </c>
      <c r="E557" s="64">
        <f t="shared" ca="1" si="113"/>
        <v>-285.8217735553331</v>
      </c>
      <c r="F557" s="64">
        <f t="shared" ca="1" si="119"/>
        <v>1406.371811095137</v>
      </c>
      <c r="G557" s="64">
        <f t="shared" ca="1" si="119"/>
        <v>-911.67983426436444</v>
      </c>
      <c r="H557" s="64">
        <f t="shared" ca="1" si="119"/>
        <v>1560.4091199093236</v>
      </c>
      <c r="I557" s="64">
        <f t="shared" ca="1" si="119"/>
        <v>1246.1338179868028</v>
      </c>
      <c r="J557" s="64">
        <f t="shared" ca="1" si="119"/>
        <v>599.08599315735614</v>
      </c>
      <c r="K557" s="64">
        <f t="shared" ca="1" si="119"/>
        <v>-115.83492416307725</v>
      </c>
      <c r="L557" s="64">
        <f t="shared" ca="1" si="119"/>
        <v>1850.9904639835347</v>
      </c>
      <c r="M557" s="64">
        <f t="shared" ca="1" si="119"/>
        <v>1929.6916581487569</v>
      </c>
      <c r="N557" s="64">
        <f t="shared" ca="1" si="119"/>
        <v>-699.43493109285293</v>
      </c>
      <c r="O557" s="115">
        <f t="shared" ca="1" si="111"/>
        <v>6579.9114012052833</v>
      </c>
      <c r="AD557">
        <f t="shared" ca="1" si="115"/>
        <v>1080000</v>
      </c>
      <c r="AE557">
        <f t="shared" ca="1" si="116"/>
        <v>1082000</v>
      </c>
      <c r="AF557">
        <f t="shared" ca="1" si="117"/>
        <v>1000</v>
      </c>
      <c r="AG557">
        <f t="shared" ca="1" si="118"/>
        <v>1000</v>
      </c>
    </row>
    <row r="558" spans="1:33" hidden="1" x14ac:dyDescent="0.25">
      <c r="A558" s="62">
        <f t="shared" si="112"/>
        <v>557</v>
      </c>
      <c r="B558" s="63">
        <f t="shared" ca="1" si="113"/>
        <v>0.11513545490878727</v>
      </c>
      <c r="C558" s="123">
        <f t="shared" ca="1" si="113"/>
        <v>1534.5948397807672</v>
      </c>
      <c r="D558" s="99">
        <f t="shared" ca="1" si="114"/>
        <v>-4119.7175530802651</v>
      </c>
      <c r="E558" s="64">
        <f t="shared" ca="1" si="113"/>
        <v>-660.80020895347059</v>
      </c>
      <c r="F558" s="64">
        <f t="shared" ref="F558:N573" ca="1" si="120">F$1*($U$1+($W$1-$U$1)*RAND())</f>
        <v>1852.0669410019727</v>
      </c>
      <c r="G558" s="64">
        <f t="shared" ca="1" si="120"/>
        <v>1442.7824744497459</v>
      </c>
      <c r="H558" s="64">
        <f t="shared" ca="1" si="120"/>
        <v>1964.195224198181</v>
      </c>
      <c r="I558" s="64">
        <f t="shared" ca="1" si="120"/>
        <v>82.885051534674204</v>
      </c>
      <c r="J558" s="64">
        <f t="shared" ca="1" si="120"/>
        <v>-714.10769001512381</v>
      </c>
      <c r="K558" s="64">
        <f t="shared" ca="1" si="120"/>
        <v>-819.04223550366805</v>
      </c>
      <c r="L558" s="64">
        <f t="shared" ca="1" si="120"/>
        <v>-541.61350539626324</v>
      </c>
      <c r="M558" s="64">
        <f t="shared" ca="1" si="120"/>
        <v>2.5684753040838837</v>
      </c>
      <c r="N558" s="64">
        <f t="shared" ca="1" si="120"/>
        <v>-774.70951479384405</v>
      </c>
      <c r="O558" s="115">
        <f t="shared" ca="1" si="111"/>
        <v>1834.2250118262873</v>
      </c>
      <c r="AD558">
        <f t="shared" ca="1" si="115"/>
        <v>1082000</v>
      </c>
      <c r="AE558">
        <f t="shared" ca="1" si="116"/>
        <v>1084000</v>
      </c>
      <c r="AF558">
        <f t="shared" ca="1" si="117"/>
        <v>1000</v>
      </c>
      <c r="AG558">
        <f t="shared" ca="1" si="118"/>
        <v>1000</v>
      </c>
    </row>
    <row r="559" spans="1:33" hidden="1" x14ac:dyDescent="0.25">
      <c r="A559" s="62">
        <f t="shared" si="112"/>
        <v>558</v>
      </c>
      <c r="B559" s="63">
        <f t="shared" ca="1" si="113"/>
        <v>9.8084029709693099E-2</v>
      </c>
      <c r="C559" s="123">
        <f t="shared" ca="1" si="113"/>
        <v>321.0170008527449</v>
      </c>
      <c r="D559" s="99">
        <f t="shared" ca="1" si="114"/>
        <v>-5609.8234607726972</v>
      </c>
      <c r="E559" s="64">
        <f t="shared" ca="1" si="113"/>
        <v>-285.94601205359783</v>
      </c>
      <c r="F559" s="64">
        <f t="shared" ca="1" si="120"/>
        <v>-67.07570736133178</v>
      </c>
      <c r="G559" s="64">
        <f t="shared" ca="1" si="120"/>
        <v>467.55588119368446</v>
      </c>
      <c r="H559" s="64">
        <f t="shared" ca="1" si="120"/>
        <v>-120.63056465297775</v>
      </c>
      <c r="I559" s="64">
        <f t="shared" ca="1" si="120"/>
        <v>125.98278414439918</v>
      </c>
      <c r="J559" s="64">
        <f t="shared" ca="1" si="120"/>
        <v>901.82678365968411</v>
      </c>
      <c r="K559" s="64">
        <f t="shared" ca="1" si="120"/>
        <v>1637.0820893680252</v>
      </c>
      <c r="L559" s="64">
        <f t="shared" ca="1" si="120"/>
        <v>-170.59597339120964</v>
      </c>
      <c r="M559" s="64">
        <f t="shared" ca="1" si="120"/>
        <v>1652.9348745483571</v>
      </c>
      <c r="N559" s="64">
        <f t="shared" ca="1" si="120"/>
        <v>100.10315006144354</v>
      </c>
      <c r="O559" s="115">
        <f t="shared" ca="1" si="111"/>
        <v>4241.2373055164762</v>
      </c>
      <c r="AD559">
        <f t="shared" ca="1" si="115"/>
        <v>1084000</v>
      </c>
      <c r="AE559">
        <f t="shared" ca="1" si="116"/>
        <v>1086000</v>
      </c>
      <c r="AF559">
        <f t="shared" ca="1" si="117"/>
        <v>1000</v>
      </c>
      <c r="AG559">
        <f t="shared" ca="1" si="118"/>
        <v>1000</v>
      </c>
    </row>
    <row r="560" spans="1:33" hidden="1" x14ac:dyDescent="0.25">
      <c r="A560" s="62">
        <f t="shared" si="112"/>
        <v>559</v>
      </c>
      <c r="B560" s="63">
        <f t="shared" ca="1" si="113"/>
        <v>-7.0675437479447267E-2</v>
      </c>
      <c r="C560" s="123">
        <f t="shared" ca="1" si="113"/>
        <v>1056.9736960836196</v>
      </c>
      <c r="D560" s="99">
        <f t="shared" ca="1" si="114"/>
        <v>17416.639827608396</v>
      </c>
      <c r="E560" s="64">
        <f t="shared" ca="1" si="113"/>
        <v>369.58763379663333</v>
      </c>
      <c r="F560" s="64">
        <f t="shared" ca="1" si="120"/>
        <v>-50.89388360518754</v>
      </c>
      <c r="G560" s="64">
        <f t="shared" ca="1" si="120"/>
        <v>238.87216692957486</v>
      </c>
      <c r="H560" s="64">
        <f t="shared" ca="1" si="120"/>
        <v>-398.94534893953613</v>
      </c>
      <c r="I560" s="64">
        <f t="shared" ca="1" si="120"/>
        <v>1570.2222635758053</v>
      </c>
      <c r="J560" s="64">
        <f t="shared" ca="1" si="120"/>
        <v>666.77713269508888</v>
      </c>
      <c r="K560" s="64">
        <f t="shared" ca="1" si="120"/>
        <v>1511.7852248444888</v>
      </c>
      <c r="L560" s="64">
        <f t="shared" ca="1" si="120"/>
        <v>670.40685863960425</v>
      </c>
      <c r="M560" s="64">
        <f t="shared" ca="1" si="120"/>
        <v>486.20301748315967</v>
      </c>
      <c r="N560" s="64">
        <f t="shared" ca="1" si="120"/>
        <v>418.34073275591771</v>
      </c>
      <c r="O560" s="115">
        <f t="shared" ca="1" si="111"/>
        <v>5482.3557981755494</v>
      </c>
      <c r="AD560">
        <f t="shared" ca="1" si="115"/>
        <v>1086000</v>
      </c>
      <c r="AE560">
        <f t="shared" ca="1" si="116"/>
        <v>1088000</v>
      </c>
      <c r="AF560">
        <f t="shared" ca="1" si="117"/>
        <v>1000</v>
      </c>
      <c r="AG560">
        <f t="shared" ca="1" si="118"/>
        <v>1000</v>
      </c>
    </row>
    <row r="561" spans="1:33" hidden="1" x14ac:dyDescent="0.25">
      <c r="A561" s="62">
        <f t="shared" si="112"/>
        <v>560</v>
      </c>
      <c r="B561" s="63">
        <f t="shared" ca="1" si="113"/>
        <v>2.3824122975560594E-2</v>
      </c>
      <c r="C561" s="123">
        <f t="shared" ca="1" si="113"/>
        <v>1781.4606854421791</v>
      </c>
      <c r="D561" s="99">
        <f t="shared" ca="1" si="114"/>
        <v>12790.033823198379</v>
      </c>
      <c r="E561" s="64">
        <f t="shared" ca="1" si="113"/>
        <v>-229.86609347915049</v>
      </c>
      <c r="F561" s="64">
        <f t="shared" ca="1" si="120"/>
        <v>-505.78598526377061</v>
      </c>
      <c r="G561" s="64">
        <f t="shared" ca="1" si="120"/>
        <v>-589.51233203130266</v>
      </c>
      <c r="H561" s="64">
        <f t="shared" ca="1" si="120"/>
        <v>1135.5580640736507</v>
      </c>
      <c r="I561" s="64">
        <f t="shared" ca="1" si="120"/>
        <v>-876.97529006077855</v>
      </c>
      <c r="J561" s="64">
        <f t="shared" ca="1" si="120"/>
        <v>204.31990460567346</v>
      </c>
      <c r="K561" s="64">
        <f t="shared" ca="1" si="120"/>
        <v>-222.11584879920935</v>
      </c>
      <c r="L561" s="64">
        <f t="shared" ca="1" si="120"/>
        <v>305.88311505024393</v>
      </c>
      <c r="M561" s="64">
        <f t="shared" ca="1" si="120"/>
        <v>-198.64246942887229</v>
      </c>
      <c r="N561" s="64">
        <f t="shared" ca="1" si="120"/>
        <v>1913.9561241847832</v>
      </c>
      <c r="O561" s="115">
        <f t="shared" ca="1" si="111"/>
        <v>936.81918885126743</v>
      </c>
      <c r="AD561">
        <f t="shared" ca="1" si="115"/>
        <v>1088000</v>
      </c>
      <c r="AE561">
        <f t="shared" ca="1" si="116"/>
        <v>1090000</v>
      </c>
      <c r="AF561">
        <f t="shared" ca="1" si="117"/>
        <v>1000</v>
      </c>
      <c r="AG561">
        <f t="shared" ca="1" si="118"/>
        <v>1000</v>
      </c>
    </row>
    <row r="562" spans="1:33" hidden="1" x14ac:dyDescent="0.25">
      <c r="A562" s="62">
        <f t="shared" si="112"/>
        <v>561</v>
      </c>
      <c r="B562" s="63">
        <f t="shared" ca="1" si="113"/>
        <v>-9.4013265835412474E-2</v>
      </c>
      <c r="C562" s="123">
        <f t="shared" ca="1" si="113"/>
        <v>1110.5918202299802</v>
      </c>
      <c r="D562" s="99">
        <f t="shared" ca="1" si="114"/>
        <v>10306.415361742258</v>
      </c>
      <c r="E562" s="64">
        <f t="shared" ca="1" si="113"/>
        <v>-902.91851757731638</v>
      </c>
      <c r="F562" s="64">
        <f t="shared" ca="1" si="120"/>
        <v>1218.0321263810458</v>
      </c>
      <c r="G562" s="64">
        <f t="shared" ca="1" si="120"/>
        <v>480.16609026464238</v>
      </c>
      <c r="H562" s="64">
        <f t="shared" ca="1" si="120"/>
        <v>517.69437919275106</v>
      </c>
      <c r="I562" s="64">
        <f t="shared" ca="1" si="120"/>
        <v>1204.6970460021066</v>
      </c>
      <c r="J562" s="64">
        <f t="shared" ca="1" si="120"/>
        <v>-950.67055437696035</v>
      </c>
      <c r="K562" s="64">
        <f t="shared" ca="1" si="120"/>
        <v>914.90328683158509</v>
      </c>
      <c r="L562" s="64">
        <f t="shared" ca="1" si="120"/>
        <v>678.0478585444946</v>
      </c>
      <c r="M562" s="64">
        <f t="shared" ca="1" si="120"/>
        <v>1057.158173719358</v>
      </c>
      <c r="N562" s="64">
        <f t="shared" ca="1" si="120"/>
        <v>1957.6593096367947</v>
      </c>
      <c r="O562" s="115">
        <f t="shared" ca="1" si="111"/>
        <v>6174.7691986185018</v>
      </c>
      <c r="AD562">
        <f t="shared" ca="1" si="115"/>
        <v>1090000</v>
      </c>
      <c r="AE562">
        <f t="shared" ca="1" si="116"/>
        <v>1092000</v>
      </c>
      <c r="AF562">
        <f t="shared" ca="1" si="117"/>
        <v>1000</v>
      </c>
      <c r="AG562">
        <f t="shared" ca="1" si="118"/>
        <v>1000</v>
      </c>
    </row>
    <row r="563" spans="1:33" hidden="1" x14ac:dyDescent="0.25">
      <c r="A563" s="62">
        <f t="shared" si="112"/>
        <v>562</v>
      </c>
      <c r="B563" s="63">
        <f t="shared" ca="1" si="113"/>
        <v>-9.3205156199828831E-2</v>
      </c>
      <c r="C563" s="123">
        <f t="shared" ca="1" si="113"/>
        <v>1469.5016672852057</v>
      </c>
      <c r="D563" s="99">
        <f t="shared" ca="1" si="114"/>
        <v>4382.4714453722627</v>
      </c>
      <c r="E563" s="64">
        <f t="shared" ca="1" si="113"/>
        <v>1181.8689125996814</v>
      </c>
      <c r="F563" s="64">
        <f t="shared" ca="1" si="120"/>
        <v>230.25790218683312</v>
      </c>
      <c r="G563" s="64">
        <f t="shared" ca="1" si="120"/>
        <v>1747.8985853792003</v>
      </c>
      <c r="H563" s="64">
        <f t="shared" ca="1" si="120"/>
        <v>1159.5131091933722</v>
      </c>
      <c r="I563" s="64">
        <f t="shared" ca="1" si="120"/>
        <v>1333.6162312876552</v>
      </c>
      <c r="J563" s="64">
        <f t="shared" ca="1" si="120"/>
        <v>891.28183941486634</v>
      </c>
      <c r="K563" s="64">
        <f t="shared" ca="1" si="120"/>
        <v>-813.52353697750402</v>
      </c>
      <c r="L563" s="64">
        <f t="shared" ca="1" si="120"/>
        <v>888.25382983105408</v>
      </c>
      <c r="M563" s="64">
        <f t="shared" ca="1" si="120"/>
        <v>-831.98771055558336</v>
      </c>
      <c r="N563" s="64">
        <f t="shared" ca="1" si="120"/>
        <v>-377.89095967547456</v>
      </c>
      <c r="O563" s="115">
        <f t="shared" ca="1" si="111"/>
        <v>5409.2882026840998</v>
      </c>
      <c r="AD563">
        <f t="shared" ca="1" si="115"/>
        <v>1092000</v>
      </c>
      <c r="AE563">
        <f t="shared" ca="1" si="116"/>
        <v>1094000</v>
      </c>
      <c r="AF563">
        <f t="shared" ca="1" si="117"/>
        <v>1000</v>
      </c>
      <c r="AG563">
        <f t="shared" ca="1" si="118"/>
        <v>1000</v>
      </c>
    </row>
    <row r="564" spans="1:33" hidden="1" x14ac:dyDescent="0.25">
      <c r="A564" s="62">
        <f t="shared" si="112"/>
        <v>563</v>
      </c>
      <c r="B564" s="63">
        <f t="shared" ca="1" si="113"/>
        <v>-1.8735816828032797E-2</v>
      </c>
      <c r="C564" s="123">
        <f t="shared" ca="1" si="113"/>
        <v>1785.7786727378441</v>
      </c>
      <c r="D564" s="99">
        <f t="shared" ca="1" si="114"/>
        <v>775.97073584713962</v>
      </c>
      <c r="E564" s="64">
        <f t="shared" ca="1" si="113"/>
        <v>669.88699652727746</v>
      </c>
      <c r="F564" s="64">
        <f t="shared" ca="1" si="120"/>
        <v>1136.0953256330972</v>
      </c>
      <c r="G564" s="64">
        <f t="shared" ca="1" si="120"/>
        <v>43.943281545927306</v>
      </c>
      <c r="H564" s="64">
        <f t="shared" ca="1" si="120"/>
        <v>620.19297431229688</v>
      </c>
      <c r="I564" s="64">
        <f t="shared" ca="1" si="120"/>
        <v>1802.8522403143108</v>
      </c>
      <c r="J564" s="64">
        <f t="shared" ca="1" si="120"/>
        <v>-337.90335603477661</v>
      </c>
      <c r="K564" s="64">
        <f t="shared" ca="1" si="120"/>
        <v>-926.97205828718768</v>
      </c>
      <c r="L564" s="64">
        <f t="shared" ca="1" si="120"/>
        <v>1294.8749109420671</v>
      </c>
      <c r="M564" s="64">
        <f t="shared" ca="1" si="120"/>
        <v>-385.98036595271327</v>
      </c>
      <c r="N564" s="64">
        <f t="shared" ca="1" si="120"/>
        <v>-118.69970061668164</v>
      </c>
      <c r="O564" s="115">
        <f t="shared" ca="1" si="111"/>
        <v>3798.2902483836174</v>
      </c>
      <c r="AD564">
        <f t="shared" ca="1" si="115"/>
        <v>1094000</v>
      </c>
      <c r="AE564">
        <f t="shared" ca="1" si="116"/>
        <v>1096000</v>
      </c>
      <c r="AF564">
        <f t="shared" ca="1" si="117"/>
        <v>1000</v>
      </c>
      <c r="AG564">
        <f t="shared" ca="1" si="118"/>
        <v>1000</v>
      </c>
    </row>
    <row r="565" spans="1:33" hidden="1" x14ac:dyDescent="0.25">
      <c r="A565" s="62">
        <f t="shared" si="112"/>
        <v>564</v>
      </c>
      <c r="B565" s="63">
        <f t="shared" ca="1" si="113"/>
        <v>0.15494351570929862</v>
      </c>
      <c r="C565" s="123">
        <f t="shared" ca="1" si="113"/>
        <v>11.479700332279464</v>
      </c>
      <c r="D565" s="99">
        <f t="shared" ca="1" si="114"/>
        <v>-8481.648622337465</v>
      </c>
      <c r="E565" s="64">
        <f t="shared" ca="1" si="113"/>
        <v>-667.74665472312142</v>
      </c>
      <c r="F565" s="64">
        <f t="shared" ca="1" si="120"/>
        <v>-434.36595663551924</v>
      </c>
      <c r="G565" s="64">
        <f t="shared" ca="1" si="120"/>
        <v>1824.688677905664</v>
      </c>
      <c r="H565" s="64">
        <f t="shared" ca="1" si="120"/>
        <v>1178.5488918239312</v>
      </c>
      <c r="I565" s="64">
        <f t="shared" ca="1" si="120"/>
        <v>-367.46721499551148</v>
      </c>
      <c r="J565" s="64">
        <f t="shared" ca="1" si="120"/>
        <v>-543.59193760308585</v>
      </c>
      <c r="K565" s="64">
        <f t="shared" ca="1" si="120"/>
        <v>872.8738298793362</v>
      </c>
      <c r="L565" s="64">
        <f t="shared" ca="1" si="120"/>
        <v>599.98147300170695</v>
      </c>
      <c r="M565" s="64">
        <f t="shared" ca="1" si="120"/>
        <v>1018.9466951809442</v>
      </c>
      <c r="N565" s="64">
        <f t="shared" ca="1" si="120"/>
        <v>684.29808900589273</v>
      </c>
      <c r="O565" s="115">
        <f t="shared" ca="1" si="111"/>
        <v>4166.1658928402376</v>
      </c>
      <c r="AD565">
        <f t="shared" ca="1" si="115"/>
        <v>1096000</v>
      </c>
      <c r="AE565">
        <f t="shared" ca="1" si="116"/>
        <v>1098000</v>
      </c>
      <c r="AF565">
        <f t="shared" ca="1" si="117"/>
        <v>1000</v>
      </c>
      <c r="AG565">
        <f t="shared" ca="1" si="118"/>
        <v>1000</v>
      </c>
    </row>
    <row r="566" spans="1:33" hidden="1" x14ac:dyDescent="0.25">
      <c r="A566" s="62">
        <f t="shared" si="112"/>
        <v>565</v>
      </c>
      <c r="B566" s="63">
        <f t="shared" ca="1" si="113"/>
        <v>0.12276739768736614</v>
      </c>
      <c r="C566" s="123">
        <f t="shared" ca="1" si="113"/>
        <v>929.63187856016839</v>
      </c>
      <c r="D566" s="99">
        <f t="shared" ca="1" si="114"/>
        <v>17542.449491637672</v>
      </c>
      <c r="E566" s="64">
        <f t="shared" ca="1" si="113"/>
        <v>1245.121759939746</v>
      </c>
      <c r="F566" s="64">
        <f t="shared" ca="1" si="120"/>
        <v>1641.6541615915278</v>
      </c>
      <c r="G566" s="64">
        <f t="shared" ca="1" si="120"/>
        <v>635.89492521853117</v>
      </c>
      <c r="H566" s="64">
        <f t="shared" ca="1" si="120"/>
        <v>1584.70189417079</v>
      </c>
      <c r="I566" s="64">
        <f t="shared" ca="1" si="120"/>
        <v>372.03839072856209</v>
      </c>
      <c r="J566" s="64">
        <f t="shared" ca="1" si="120"/>
        <v>1568.7993301799399</v>
      </c>
      <c r="K566" s="64">
        <f t="shared" ca="1" si="120"/>
        <v>1227.2267388926614</v>
      </c>
      <c r="L566" s="64">
        <f t="shared" ca="1" si="120"/>
        <v>502.20388895670823</v>
      </c>
      <c r="M566" s="64">
        <f t="shared" ca="1" si="120"/>
        <v>890.58032241460421</v>
      </c>
      <c r="N566" s="64">
        <f t="shared" ca="1" si="120"/>
        <v>-868.09576929403897</v>
      </c>
      <c r="O566" s="115">
        <f t="shared" ca="1" si="111"/>
        <v>8800.125642799032</v>
      </c>
      <c r="AD566">
        <f t="shared" ca="1" si="115"/>
        <v>1098000</v>
      </c>
      <c r="AE566">
        <f t="shared" ca="1" si="116"/>
        <v>1100000</v>
      </c>
      <c r="AF566">
        <f t="shared" ca="1" si="117"/>
        <v>1000</v>
      </c>
      <c r="AG566">
        <f t="shared" ca="1" si="118"/>
        <v>1000</v>
      </c>
    </row>
    <row r="567" spans="1:33" hidden="1" x14ac:dyDescent="0.25">
      <c r="A567" s="62">
        <f t="shared" si="112"/>
        <v>566</v>
      </c>
      <c r="B567" s="63">
        <f t="shared" ca="1" si="113"/>
        <v>-8.7777399149648661E-2</v>
      </c>
      <c r="C567" s="123">
        <f t="shared" ca="1" si="113"/>
        <v>99.77584415183621</v>
      </c>
      <c r="D567" s="99">
        <f t="shared" ca="1" si="114"/>
        <v>7870.230885035895</v>
      </c>
      <c r="E567" s="64">
        <f t="shared" ca="1" si="113"/>
        <v>-289.49130209091163</v>
      </c>
      <c r="F567" s="64">
        <f t="shared" ca="1" si="120"/>
        <v>1724.4958924653083</v>
      </c>
      <c r="G567" s="64">
        <f t="shared" ca="1" si="120"/>
        <v>-506.19077236576368</v>
      </c>
      <c r="H567" s="64">
        <f t="shared" ca="1" si="120"/>
        <v>1369.195121994519</v>
      </c>
      <c r="I567" s="64">
        <f t="shared" ca="1" si="120"/>
        <v>1934.7218388598999</v>
      </c>
      <c r="J567" s="64">
        <f t="shared" ca="1" si="120"/>
        <v>-985.98635455604449</v>
      </c>
      <c r="K567" s="64">
        <f t="shared" ca="1" si="120"/>
        <v>-253.04437776979881</v>
      </c>
      <c r="L567" s="64">
        <f t="shared" ca="1" si="120"/>
        <v>68.598712357966363</v>
      </c>
      <c r="M567" s="64">
        <f t="shared" ca="1" si="120"/>
        <v>729.64433987805273</v>
      </c>
      <c r="N567" s="64">
        <f t="shared" ca="1" si="120"/>
        <v>735.5806935411199</v>
      </c>
      <c r="O567" s="115">
        <f t="shared" ca="1" si="111"/>
        <v>4527.5237923143468</v>
      </c>
      <c r="AD567">
        <f t="shared" ca="1" si="115"/>
        <v>1100000</v>
      </c>
      <c r="AE567">
        <f t="shared" ca="1" si="116"/>
        <v>1102000</v>
      </c>
      <c r="AF567">
        <f t="shared" ca="1" si="117"/>
        <v>1000</v>
      </c>
      <c r="AG567">
        <f t="shared" ca="1" si="118"/>
        <v>1000</v>
      </c>
    </row>
    <row r="568" spans="1:33" hidden="1" x14ac:dyDescent="0.25">
      <c r="A568" s="62">
        <f t="shared" si="112"/>
        <v>567</v>
      </c>
      <c r="B568" s="63">
        <f t="shared" ca="1" si="113"/>
        <v>0.17430141974235627</v>
      </c>
      <c r="C568" s="123">
        <f t="shared" ca="1" si="113"/>
        <v>1884.9693236550165</v>
      </c>
      <c r="D568" s="99">
        <f t="shared" ca="1" si="114"/>
        <v>14500.338282685711</v>
      </c>
      <c r="E568" s="64">
        <f t="shared" ca="1" si="113"/>
        <v>954.61760625202567</v>
      </c>
      <c r="F568" s="64">
        <f t="shared" ca="1" si="120"/>
        <v>-127.5009506074655</v>
      </c>
      <c r="G568" s="64">
        <f t="shared" ca="1" si="120"/>
        <v>-800.76954640295378</v>
      </c>
      <c r="H568" s="64">
        <f t="shared" ca="1" si="120"/>
        <v>-37.86654424208627</v>
      </c>
      <c r="I568" s="64">
        <f t="shared" ca="1" si="120"/>
        <v>510.32068355828409</v>
      </c>
      <c r="J568" s="64">
        <f t="shared" ca="1" si="120"/>
        <v>1334.8771239571481</v>
      </c>
      <c r="K568" s="64">
        <f t="shared" ca="1" si="120"/>
        <v>-53.857350221608591</v>
      </c>
      <c r="L568" s="64">
        <f t="shared" ca="1" si="120"/>
        <v>282.20304356669971</v>
      </c>
      <c r="M568" s="64">
        <f t="shared" ca="1" si="120"/>
        <v>1953.5744924941348</v>
      </c>
      <c r="N568" s="64">
        <f t="shared" ca="1" si="120"/>
        <v>1892.4908251773479</v>
      </c>
      <c r="O568" s="115">
        <f t="shared" ca="1" si="111"/>
        <v>5908.0893835315255</v>
      </c>
      <c r="AD568">
        <f t="shared" ca="1" si="115"/>
        <v>1102000</v>
      </c>
      <c r="AE568">
        <f t="shared" ca="1" si="116"/>
        <v>1104000</v>
      </c>
      <c r="AF568">
        <f t="shared" ca="1" si="117"/>
        <v>1000</v>
      </c>
      <c r="AG568">
        <f t="shared" ca="1" si="118"/>
        <v>1000</v>
      </c>
    </row>
    <row r="569" spans="1:33" hidden="1" x14ac:dyDescent="0.25">
      <c r="A569" s="62">
        <f t="shared" si="112"/>
        <v>568</v>
      </c>
      <c r="B569" s="63">
        <f t="shared" ca="1" si="113"/>
        <v>-3.4875327792001115E-2</v>
      </c>
      <c r="C569" s="123">
        <f t="shared" ca="1" si="113"/>
        <v>962.45026507189414</v>
      </c>
      <c r="D569" s="99">
        <f t="shared" ca="1" si="114"/>
        <v>2506.6393588519504</v>
      </c>
      <c r="E569" s="64">
        <f t="shared" ca="1" si="113"/>
        <v>455.5768715125941</v>
      </c>
      <c r="F569" s="64">
        <f t="shared" ca="1" si="120"/>
        <v>-969.31571914369783</v>
      </c>
      <c r="G569" s="64">
        <f t="shared" ca="1" si="120"/>
        <v>1582.5953852408934</v>
      </c>
      <c r="H569" s="64">
        <f t="shared" ca="1" si="120"/>
        <v>587.04851478654678</v>
      </c>
      <c r="I569" s="64">
        <f t="shared" ca="1" si="120"/>
        <v>1018.068744905748</v>
      </c>
      <c r="J569" s="64">
        <f t="shared" ca="1" si="120"/>
        <v>1538.9496262373816</v>
      </c>
      <c r="K569" s="64">
        <f t="shared" ca="1" si="120"/>
        <v>-177.70524723124069</v>
      </c>
      <c r="L569" s="64">
        <f t="shared" ca="1" si="120"/>
        <v>912.85712767228415</v>
      </c>
      <c r="M569" s="64">
        <f t="shared" ca="1" si="120"/>
        <v>938.15303206809529</v>
      </c>
      <c r="N569" s="64">
        <f t="shared" ca="1" si="120"/>
        <v>316.60393694717374</v>
      </c>
      <c r="O569" s="115">
        <f t="shared" ca="1" si="111"/>
        <v>6202.8322729957781</v>
      </c>
      <c r="AD569">
        <f t="shared" ca="1" si="115"/>
        <v>1104000</v>
      </c>
      <c r="AE569">
        <f t="shared" ca="1" si="116"/>
        <v>1106000</v>
      </c>
      <c r="AF569">
        <f t="shared" ca="1" si="117"/>
        <v>1000</v>
      </c>
      <c r="AG569">
        <f t="shared" ca="1" si="118"/>
        <v>1000</v>
      </c>
    </row>
    <row r="570" spans="1:33" hidden="1" x14ac:dyDescent="0.25">
      <c r="A570" s="62">
        <f t="shared" si="112"/>
        <v>569</v>
      </c>
      <c r="B570" s="63">
        <f t="shared" ca="1" si="113"/>
        <v>-8.518825161680782E-2</v>
      </c>
      <c r="C570" s="123">
        <f t="shared" ca="1" si="113"/>
        <v>1902.4213301842406</v>
      </c>
      <c r="D570" s="99">
        <f t="shared" ca="1" si="114"/>
        <v>-8347.1419040592991</v>
      </c>
      <c r="E570" s="64">
        <f t="shared" ca="1" si="113"/>
        <v>978.44722018282982</v>
      </c>
      <c r="F570" s="64">
        <f t="shared" ca="1" si="120"/>
        <v>-132.32374548256209</v>
      </c>
      <c r="G570" s="64">
        <f t="shared" ca="1" si="120"/>
        <v>1527.665559280236</v>
      </c>
      <c r="H570" s="64">
        <f t="shared" ca="1" si="120"/>
        <v>51.69364253095263</v>
      </c>
      <c r="I570" s="64">
        <f t="shared" ca="1" si="120"/>
        <v>-906.99544769990075</v>
      </c>
      <c r="J570" s="64">
        <f t="shared" ca="1" si="120"/>
        <v>1517.4545030703975</v>
      </c>
      <c r="K570" s="64">
        <f t="shared" ca="1" si="120"/>
        <v>-628.59725794764074</v>
      </c>
      <c r="L570" s="64">
        <f t="shared" ca="1" si="120"/>
        <v>-798.07808306286586</v>
      </c>
      <c r="M570" s="64">
        <f t="shared" ca="1" si="120"/>
        <v>-851.05181147341114</v>
      </c>
      <c r="N570" s="64">
        <f t="shared" ca="1" si="120"/>
        <v>-827.10200601291649</v>
      </c>
      <c r="O570" s="115">
        <f t="shared" ca="1" si="111"/>
        <v>-68.887426614880951</v>
      </c>
      <c r="AD570">
        <f t="shared" ca="1" si="115"/>
        <v>1106000</v>
      </c>
      <c r="AE570">
        <f t="shared" ca="1" si="116"/>
        <v>1108000</v>
      </c>
      <c r="AF570">
        <f t="shared" ca="1" si="117"/>
        <v>1000</v>
      </c>
      <c r="AG570">
        <f t="shared" ca="1" si="118"/>
        <v>1000</v>
      </c>
    </row>
    <row r="571" spans="1:33" hidden="1" x14ac:dyDescent="0.25">
      <c r="A571" s="62">
        <f t="shared" si="112"/>
        <v>570</v>
      </c>
      <c r="B571" s="63">
        <f t="shared" ca="1" si="113"/>
        <v>0.1570297662590088</v>
      </c>
      <c r="C571" s="123">
        <f t="shared" ca="1" si="113"/>
        <v>154.11490741072245</v>
      </c>
      <c r="D571" s="99">
        <f t="shared" ca="1" si="114"/>
        <v>-1676.8495483833412</v>
      </c>
      <c r="E571" s="64">
        <f t="shared" ca="1" si="113"/>
        <v>-370.27701377201265</v>
      </c>
      <c r="F571" s="64">
        <f t="shared" ca="1" si="120"/>
        <v>858.56066501420969</v>
      </c>
      <c r="G571" s="64">
        <f t="shared" ca="1" si="120"/>
        <v>933.59421645109103</v>
      </c>
      <c r="H571" s="64">
        <f t="shared" ca="1" si="120"/>
        <v>263.70511276036734</v>
      </c>
      <c r="I571" s="64">
        <f t="shared" ca="1" si="120"/>
        <v>47.108203302068382</v>
      </c>
      <c r="J571" s="64">
        <f t="shared" ca="1" si="120"/>
        <v>1168.4389936544876</v>
      </c>
      <c r="K571" s="64">
        <f t="shared" ca="1" si="120"/>
        <v>-17.856193716223739</v>
      </c>
      <c r="L571" s="64">
        <f t="shared" ca="1" si="120"/>
        <v>-716.97129999698814</v>
      </c>
      <c r="M571" s="64">
        <f t="shared" ca="1" si="120"/>
        <v>-606.18739436804219</v>
      </c>
      <c r="N571" s="64">
        <f t="shared" ca="1" si="120"/>
        <v>1692.5895246050834</v>
      </c>
      <c r="O571" s="115">
        <f t="shared" ca="1" si="111"/>
        <v>3252.7048139340404</v>
      </c>
      <c r="AD571">
        <f t="shared" ca="1" si="115"/>
        <v>1108000</v>
      </c>
      <c r="AE571">
        <f t="shared" ca="1" si="116"/>
        <v>1110000</v>
      </c>
      <c r="AF571">
        <f t="shared" ca="1" si="117"/>
        <v>1000</v>
      </c>
      <c r="AG571">
        <f t="shared" ca="1" si="118"/>
        <v>1000</v>
      </c>
    </row>
    <row r="572" spans="1:33" hidden="1" x14ac:dyDescent="0.25">
      <c r="A572" s="62">
        <f t="shared" si="112"/>
        <v>571</v>
      </c>
      <c r="B572" s="63">
        <f t="shared" ca="1" si="113"/>
        <v>0.10181220136858107</v>
      </c>
      <c r="C572" s="123">
        <f t="shared" ca="1" si="113"/>
        <v>375.4958255990021</v>
      </c>
      <c r="D572" s="99">
        <f t="shared" ca="1" si="114"/>
        <v>-1532.6065166338485</v>
      </c>
      <c r="E572" s="64">
        <f t="shared" ca="1" si="113"/>
        <v>-190.22256979344371</v>
      </c>
      <c r="F572" s="64">
        <f t="shared" ca="1" si="120"/>
        <v>-414.42823809940762</v>
      </c>
      <c r="G572" s="64">
        <f t="shared" ca="1" si="120"/>
        <v>1078.7302668479047</v>
      </c>
      <c r="H572" s="64">
        <f t="shared" ca="1" si="120"/>
        <v>-688.50353859357313</v>
      </c>
      <c r="I572" s="64">
        <f t="shared" ca="1" si="120"/>
        <v>-975.83762396380348</v>
      </c>
      <c r="J572" s="64">
        <f t="shared" ca="1" si="120"/>
        <v>-613.48300084123491</v>
      </c>
      <c r="K572" s="64">
        <f t="shared" ca="1" si="120"/>
        <v>899.69706428569657</v>
      </c>
      <c r="L572" s="64">
        <f t="shared" ca="1" si="120"/>
        <v>724.86351976058404</v>
      </c>
      <c r="M572" s="64">
        <f t="shared" ca="1" si="120"/>
        <v>1850.8385698802358</v>
      </c>
      <c r="N572" s="64">
        <f t="shared" ca="1" si="120"/>
        <v>1849.983275540136</v>
      </c>
      <c r="O572" s="115">
        <f t="shared" ca="1" si="111"/>
        <v>3521.6377250230939</v>
      </c>
      <c r="AD572">
        <f t="shared" ca="1" si="115"/>
        <v>1110000</v>
      </c>
      <c r="AE572">
        <f t="shared" ca="1" si="116"/>
        <v>1112000</v>
      </c>
      <c r="AF572">
        <f t="shared" ca="1" si="117"/>
        <v>1000</v>
      </c>
      <c r="AG572">
        <f t="shared" ca="1" si="118"/>
        <v>1000</v>
      </c>
    </row>
    <row r="573" spans="1:33" hidden="1" x14ac:dyDescent="0.25">
      <c r="A573" s="62">
        <f t="shared" si="112"/>
        <v>572</v>
      </c>
      <c r="B573" s="63">
        <f t="shared" ca="1" si="113"/>
        <v>6.5540659059616591E-2</v>
      </c>
      <c r="C573" s="123">
        <f t="shared" ca="1" si="113"/>
        <v>-497.83430491255331</v>
      </c>
      <c r="D573" s="99">
        <f t="shared" ca="1" si="114"/>
        <v>9969.6714869216612</v>
      </c>
      <c r="E573" s="64">
        <f t="shared" ca="1" si="113"/>
        <v>1002.3257367467148</v>
      </c>
      <c r="F573" s="64">
        <f t="shared" ca="1" si="120"/>
        <v>973.59652934837925</v>
      </c>
      <c r="G573" s="64">
        <f t="shared" ca="1" si="120"/>
        <v>-61.736863721435356</v>
      </c>
      <c r="H573" s="64">
        <f t="shared" ca="1" si="120"/>
        <v>498.38342117889982</v>
      </c>
      <c r="I573" s="64">
        <f t="shared" ca="1" si="120"/>
        <v>505.57894986386157</v>
      </c>
      <c r="J573" s="64">
        <f t="shared" ca="1" si="120"/>
        <v>1814.8577614355097</v>
      </c>
      <c r="K573" s="64">
        <f t="shared" ca="1" si="120"/>
        <v>-89.45199370969992</v>
      </c>
      <c r="L573" s="64">
        <f t="shared" ca="1" si="120"/>
        <v>-358.42558207452674</v>
      </c>
      <c r="M573" s="64">
        <f t="shared" ca="1" si="120"/>
        <v>-474.21684685469285</v>
      </c>
      <c r="N573" s="64">
        <f t="shared" ca="1" si="120"/>
        <v>-600.46295515779298</v>
      </c>
      <c r="O573" s="115">
        <f t="shared" ca="1" si="111"/>
        <v>3210.4481570552171</v>
      </c>
      <c r="AD573">
        <f t="shared" ca="1" si="115"/>
        <v>1112000</v>
      </c>
      <c r="AE573">
        <f t="shared" ca="1" si="116"/>
        <v>1114000</v>
      </c>
      <c r="AF573">
        <f t="shared" ca="1" si="117"/>
        <v>1000</v>
      </c>
      <c r="AG573">
        <f t="shared" ca="1" si="118"/>
        <v>1000</v>
      </c>
    </row>
    <row r="574" spans="1:33" hidden="1" x14ac:dyDescent="0.25">
      <c r="A574" s="62">
        <f t="shared" si="112"/>
        <v>573</v>
      </c>
      <c r="B574" s="63">
        <f t="shared" ca="1" si="113"/>
        <v>0.120278385525947</v>
      </c>
      <c r="C574" s="123">
        <f t="shared" ca="1" si="113"/>
        <v>-407.23990399142781</v>
      </c>
      <c r="D574" s="99">
        <f t="shared" ca="1" si="114"/>
        <v>4608.7629101246084</v>
      </c>
      <c r="E574" s="64">
        <f t="shared" ca="1" si="113"/>
        <v>30.778167516626318</v>
      </c>
      <c r="F574" s="64">
        <f t="shared" ref="F574:N577" ca="1" si="121">F$1*($U$1+($W$1-$U$1)*RAND())</f>
        <v>136.58747864379094</v>
      </c>
      <c r="G574" s="64">
        <f t="shared" ca="1" si="121"/>
        <v>1789.9730018169232</v>
      </c>
      <c r="H574" s="64">
        <f t="shared" ca="1" si="121"/>
        <v>241.67096261609692</v>
      </c>
      <c r="I574" s="64">
        <f t="shared" ca="1" si="121"/>
        <v>-207.87501413505092</v>
      </c>
      <c r="J574" s="64">
        <f t="shared" ca="1" si="121"/>
        <v>1823.8800063502249</v>
      </c>
      <c r="K574" s="64">
        <f t="shared" ca="1" si="121"/>
        <v>1251.4897931264186</v>
      </c>
      <c r="L574" s="64">
        <f t="shared" ca="1" si="121"/>
        <v>1529.3918614485826</v>
      </c>
      <c r="M574" s="64">
        <f t="shared" ca="1" si="121"/>
        <v>-913.28877495239681</v>
      </c>
      <c r="N574" s="64">
        <f t="shared" ca="1" si="121"/>
        <v>636.82851607858834</v>
      </c>
      <c r="O574" s="115">
        <f t="shared" ca="1" si="111"/>
        <v>6319.4359985098044</v>
      </c>
      <c r="AD574">
        <f t="shared" ca="1" si="115"/>
        <v>1114000</v>
      </c>
      <c r="AE574">
        <f t="shared" ca="1" si="116"/>
        <v>1116000</v>
      </c>
      <c r="AF574">
        <f t="shared" ca="1" si="117"/>
        <v>1000</v>
      </c>
      <c r="AG574">
        <f t="shared" ca="1" si="118"/>
        <v>1000</v>
      </c>
    </row>
    <row r="575" spans="1:33" hidden="1" x14ac:dyDescent="0.25">
      <c r="A575" s="62">
        <f t="shared" si="112"/>
        <v>574</v>
      </c>
      <c r="B575" s="63">
        <f t="shared" ca="1" si="113"/>
        <v>0.11047115871486354</v>
      </c>
      <c r="C575" s="123">
        <f t="shared" ca="1" si="113"/>
        <v>658.51898762186079</v>
      </c>
      <c r="D575" s="99">
        <f t="shared" ca="1" si="114"/>
        <v>18191.62133768206</v>
      </c>
      <c r="E575" s="64">
        <f t="shared" ca="1" si="113"/>
        <v>-255.79183038962145</v>
      </c>
      <c r="F575" s="64">
        <f t="shared" ca="1" si="121"/>
        <v>883.82424441778903</v>
      </c>
      <c r="G575" s="64">
        <f t="shared" ca="1" si="121"/>
        <v>562.96610669987285</v>
      </c>
      <c r="H575" s="64">
        <f t="shared" ca="1" si="121"/>
        <v>1311.6471634838679</v>
      </c>
      <c r="I575" s="64">
        <f t="shared" ca="1" si="121"/>
        <v>1752.5747228214725</v>
      </c>
      <c r="J575" s="64">
        <f t="shared" ca="1" si="121"/>
        <v>55.745089798979599</v>
      </c>
      <c r="K575" s="64">
        <f t="shared" ca="1" si="121"/>
        <v>1025.0981123791</v>
      </c>
      <c r="L575" s="64">
        <f t="shared" ca="1" si="121"/>
        <v>60.315707232559134</v>
      </c>
      <c r="M575" s="64">
        <f t="shared" ca="1" si="121"/>
        <v>860.16575936180982</v>
      </c>
      <c r="N575" s="64">
        <f t="shared" ca="1" si="121"/>
        <v>516.90292285020143</v>
      </c>
      <c r="O575" s="115">
        <f t="shared" ca="1" si="111"/>
        <v>6773.4479986560309</v>
      </c>
      <c r="AD575">
        <f t="shared" ca="1" si="115"/>
        <v>1116000</v>
      </c>
      <c r="AE575">
        <f t="shared" ca="1" si="116"/>
        <v>1118000</v>
      </c>
      <c r="AF575">
        <f t="shared" ca="1" si="117"/>
        <v>1000</v>
      </c>
      <c r="AG575">
        <f t="shared" ca="1" si="118"/>
        <v>1000</v>
      </c>
    </row>
    <row r="576" spans="1:33" hidden="1" x14ac:dyDescent="0.25">
      <c r="A576" s="62">
        <f t="shared" si="112"/>
        <v>575</v>
      </c>
      <c r="B576" s="63">
        <f t="shared" ca="1" si="113"/>
        <v>1.7478631494601229E-2</v>
      </c>
      <c r="C576" s="123">
        <f t="shared" ca="1" si="113"/>
        <v>-153.49783225214102</v>
      </c>
      <c r="D576" s="99">
        <f t="shared" ca="1" si="114"/>
        <v>16860.601997627677</v>
      </c>
      <c r="E576" s="64">
        <f t="shared" ca="1" si="113"/>
        <v>-396.69069566910412</v>
      </c>
      <c r="F576" s="64">
        <f t="shared" ca="1" si="121"/>
        <v>930.25656190383586</v>
      </c>
      <c r="G576" s="64">
        <f t="shared" ca="1" si="121"/>
        <v>-927.49683789405526</v>
      </c>
      <c r="H576" s="64">
        <f t="shared" ca="1" si="121"/>
        <v>862.52612980071365</v>
      </c>
      <c r="I576" s="64">
        <f t="shared" ca="1" si="121"/>
        <v>1595.3529726740314</v>
      </c>
      <c r="J576" s="64">
        <f t="shared" ca="1" si="121"/>
        <v>107.81101353840361</v>
      </c>
      <c r="K576" s="64">
        <f t="shared" ca="1" si="121"/>
        <v>-718.52053046001538</v>
      </c>
      <c r="L576" s="64">
        <f t="shared" ca="1" si="121"/>
        <v>1954.3843634953287</v>
      </c>
      <c r="M576" s="64">
        <f t="shared" ca="1" si="121"/>
        <v>1504.5055936017907</v>
      </c>
      <c r="N576" s="64">
        <f t="shared" ca="1" si="121"/>
        <v>-980.1978962391388</v>
      </c>
      <c r="O576" s="115">
        <f t="shared" ca="1" si="111"/>
        <v>3931.9306747517912</v>
      </c>
      <c r="AD576">
        <f t="shared" ca="1" si="115"/>
        <v>1118000</v>
      </c>
      <c r="AE576">
        <f t="shared" ca="1" si="116"/>
        <v>1120000</v>
      </c>
      <c r="AF576">
        <f t="shared" ca="1" si="117"/>
        <v>1000</v>
      </c>
      <c r="AG576">
        <f t="shared" ca="1" si="118"/>
        <v>1000</v>
      </c>
    </row>
    <row r="577" spans="1:33" hidden="1" x14ac:dyDescent="0.25">
      <c r="A577" s="62">
        <f t="shared" si="112"/>
        <v>576</v>
      </c>
      <c r="B577" s="63">
        <f t="shared" ca="1" si="113"/>
        <v>0.1647805678220178</v>
      </c>
      <c r="C577" s="123">
        <f t="shared" ca="1" si="113"/>
        <v>1797.0931204579501</v>
      </c>
      <c r="D577" s="99">
        <f t="shared" ca="1" si="114"/>
        <v>14088.548031408041</v>
      </c>
      <c r="E577" s="64">
        <f t="shared" ca="1" si="113"/>
        <v>541.20348220830476</v>
      </c>
      <c r="F577" s="64">
        <f t="shared" ca="1" si="121"/>
        <v>-448.99877713807564</v>
      </c>
      <c r="G577" s="64">
        <f t="shared" ca="1" si="121"/>
        <v>740.00351264856215</v>
      </c>
      <c r="H577" s="64">
        <f t="shared" ca="1" si="121"/>
        <v>-896.87742193379268</v>
      </c>
      <c r="I577" s="64">
        <f t="shared" ca="1" si="121"/>
        <v>506.99190298414629</v>
      </c>
      <c r="J577" s="64">
        <f t="shared" ca="1" si="121"/>
        <v>-555.11460762350146</v>
      </c>
      <c r="K577" s="64">
        <f t="shared" ca="1" si="121"/>
        <v>-707.92859057479859</v>
      </c>
      <c r="L577" s="64">
        <f t="shared" ca="1" si="121"/>
        <v>775.18931018273281</v>
      </c>
      <c r="M577" s="64">
        <f t="shared" ca="1" si="121"/>
        <v>-607.67823464033495</v>
      </c>
      <c r="N577" s="64">
        <f t="shared" ca="1" si="121"/>
        <v>1727.822002176159</v>
      </c>
      <c r="O577" s="115">
        <f t="shared" ca="1" si="111"/>
        <v>1074.6125782894019</v>
      </c>
      <c r="AD577">
        <f t="shared" ca="1" si="115"/>
        <v>1120000</v>
      </c>
      <c r="AE577">
        <f t="shared" ca="1" si="116"/>
        <v>1122000</v>
      </c>
      <c r="AF577">
        <f t="shared" ca="1" si="117"/>
        <v>1000</v>
      </c>
      <c r="AG577">
        <f t="shared" ca="1" si="118"/>
        <v>1000</v>
      </c>
    </row>
    <row r="578" spans="1:33" hidden="1" x14ac:dyDescent="0.25">
      <c r="A578" s="62">
        <f t="shared" si="112"/>
        <v>577</v>
      </c>
      <c r="B578" s="63">
        <f t="shared" ca="1" si="113"/>
        <v>-6.9174462572686279E-2</v>
      </c>
      <c r="C578" s="123">
        <f t="shared" ca="1" si="113"/>
        <v>1933.1779246919521</v>
      </c>
      <c r="D578" s="99">
        <f t="shared" ca="1" si="114"/>
        <v>3238.5886521495099</v>
      </c>
      <c r="E578" s="64">
        <f t="shared" ref="E578:N606" ca="1" si="122">E$1*($U$1+($W$1-$U$1)*RAND())</f>
        <v>1718.7955035877349</v>
      </c>
      <c r="F578" s="64">
        <f t="shared" ca="1" si="122"/>
        <v>896.84627120073606</v>
      </c>
      <c r="G578" s="64">
        <f t="shared" ca="1" si="122"/>
        <v>-32.550248678423074</v>
      </c>
      <c r="H578" s="64">
        <f t="shared" ca="1" si="122"/>
        <v>-578.29042597811781</v>
      </c>
      <c r="I578" s="64">
        <f t="shared" ca="1" si="122"/>
        <v>435.32093224157268</v>
      </c>
      <c r="J578" s="64">
        <f t="shared" ca="1" si="122"/>
        <v>-545.09945303977804</v>
      </c>
      <c r="K578" s="64">
        <f t="shared" ca="1" si="122"/>
        <v>-184.76690300604392</v>
      </c>
      <c r="L578" s="64">
        <f t="shared" ca="1" si="122"/>
        <v>-192.28654399134126</v>
      </c>
      <c r="M578" s="64">
        <f t="shared" ca="1" si="122"/>
        <v>-966.98865458487489</v>
      </c>
      <c r="N578" s="64">
        <f t="shared" ca="1" si="122"/>
        <v>520.38387881588733</v>
      </c>
      <c r="O578" s="115">
        <f t="shared" ref="O578:O641" ca="1" si="123">SUM(E578:N578)</f>
        <v>1071.3643565673517</v>
      </c>
      <c r="AD578">
        <f t="shared" ca="1" si="115"/>
        <v>1122000</v>
      </c>
      <c r="AE578">
        <f t="shared" ca="1" si="116"/>
        <v>1124000</v>
      </c>
      <c r="AF578">
        <f t="shared" ca="1" si="117"/>
        <v>1000</v>
      </c>
      <c r="AG578">
        <f t="shared" ca="1" si="118"/>
        <v>1000</v>
      </c>
    </row>
    <row r="579" spans="1:33" hidden="1" x14ac:dyDescent="0.25">
      <c r="A579" s="62">
        <f t="shared" ref="A579:A642" si="124">1+A578</f>
        <v>578</v>
      </c>
      <c r="B579" s="63">
        <f t="shared" ref="B579:E642" ca="1" si="125">B$1*($U$1+($W$1-$U$1)*RAND())</f>
        <v>-3.1955452082436248E-2</v>
      </c>
      <c r="C579" s="123">
        <f t="shared" ca="1" si="125"/>
        <v>354.16649236951201</v>
      </c>
      <c r="D579" s="99">
        <f t="shared" ca="1" si="114"/>
        <v>10486.078523976599</v>
      </c>
      <c r="E579" s="64">
        <f t="shared" ca="1" si="125"/>
        <v>-159.59668216937894</v>
      </c>
      <c r="F579" s="64">
        <f t="shared" ca="1" si="122"/>
        <v>1514.3176972801084</v>
      </c>
      <c r="G579" s="64">
        <f t="shared" ca="1" si="122"/>
        <v>879.54683233541141</v>
      </c>
      <c r="H579" s="64">
        <f t="shared" ca="1" si="122"/>
        <v>1762.3295222156496</v>
      </c>
      <c r="I579" s="64">
        <f t="shared" ca="1" si="122"/>
        <v>1059.8598350661248</v>
      </c>
      <c r="J579" s="64">
        <f t="shared" ca="1" si="122"/>
        <v>-394.75573807313333</v>
      </c>
      <c r="K579" s="64">
        <f t="shared" ca="1" si="122"/>
        <v>1213.5623247973592</v>
      </c>
      <c r="L579" s="64">
        <f t="shared" ca="1" si="122"/>
        <v>1709.1879875379016</v>
      </c>
      <c r="M579" s="64">
        <f t="shared" ca="1" si="122"/>
        <v>1426.9593014535226</v>
      </c>
      <c r="N579" s="64">
        <f t="shared" ca="1" si="122"/>
        <v>74.895076746619296</v>
      </c>
      <c r="O579" s="115">
        <f t="shared" ca="1" si="123"/>
        <v>9086.3061571901853</v>
      </c>
      <c r="AD579">
        <f t="shared" ca="1" si="115"/>
        <v>1124000</v>
      </c>
      <c r="AE579">
        <f t="shared" ca="1" si="116"/>
        <v>1126000</v>
      </c>
      <c r="AF579">
        <f t="shared" ca="1" si="117"/>
        <v>1000</v>
      </c>
      <c r="AG579">
        <f t="shared" ca="1" si="118"/>
        <v>1000</v>
      </c>
    </row>
    <row r="580" spans="1:33" hidden="1" x14ac:dyDescent="0.25">
      <c r="A580" s="62">
        <f t="shared" si="124"/>
        <v>579</v>
      </c>
      <c r="B580" s="63">
        <f t="shared" ca="1" si="125"/>
        <v>-6.6883712022997269E-2</v>
      </c>
      <c r="C580" s="123">
        <f t="shared" ca="1" si="125"/>
        <v>-356.87429518545702</v>
      </c>
      <c r="D580" s="99">
        <f t="shared" ca="1" si="114"/>
        <v>3671.6611304344642</v>
      </c>
      <c r="E580" s="64">
        <f t="shared" ca="1" si="125"/>
        <v>1001.4176293841912</v>
      </c>
      <c r="F580" s="64">
        <f t="shared" ca="1" si="122"/>
        <v>-463.74942777934621</v>
      </c>
      <c r="G580" s="64">
        <f t="shared" ca="1" si="122"/>
        <v>-753.76637321617136</v>
      </c>
      <c r="H580" s="64">
        <f t="shared" ca="1" si="122"/>
        <v>931.06616306621288</v>
      </c>
      <c r="I580" s="64">
        <f t="shared" ca="1" si="122"/>
        <v>910.48972420357472</v>
      </c>
      <c r="J580" s="64">
        <f t="shared" ca="1" si="122"/>
        <v>-181.96197498471761</v>
      </c>
      <c r="K580" s="64">
        <f t="shared" ca="1" si="122"/>
        <v>646.85157916195419</v>
      </c>
      <c r="L580" s="64">
        <f t="shared" ca="1" si="122"/>
        <v>-353.48110479831234</v>
      </c>
      <c r="M580" s="64">
        <f t="shared" ca="1" si="122"/>
        <v>-981.41808936655616</v>
      </c>
      <c r="N580" s="64">
        <f t="shared" ca="1" si="122"/>
        <v>56.483525653584913</v>
      </c>
      <c r="O580" s="115">
        <f t="shared" ca="1" si="123"/>
        <v>811.93165132441425</v>
      </c>
      <c r="AD580">
        <f t="shared" ca="1" si="115"/>
        <v>1126000</v>
      </c>
      <c r="AE580">
        <f t="shared" ca="1" si="116"/>
        <v>1128000</v>
      </c>
      <c r="AF580">
        <f t="shared" ca="1" si="117"/>
        <v>1000</v>
      </c>
      <c r="AG580">
        <f t="shared" ca="1" si="118"/>
        <v>1000</v>
      </c>
    </row>
    <row r="581" spans="1:33" hidden="1" x14ac:dyDescent="0.25">
      <c r="A581" s="62">
        <f t="shared" si="124"/>
        <v>580</v>
      </c>
      <c r="B581" s="63">
        <f t="shared" ca="1" si="125"/>
        <v>0.13218760265323604</v>
      </c>
      <c r="C581" s="123">
        <f t="shared" ca="1" si="125"/>
        <v>1697.3256712149268</v>
      </c>
      <c r="D581" s="99">
        <f t="shared" ca="1" si="114"/>
        <v>16139.227564510385</v>
      </c>
      <c r="E581" s="64">
        <f t="shared" ca="1" si="125"/>
        <v>-106.07516326041345</v>
      </c>
      <c r="F581" s="64">
        <f t="shared" ca="1" si="122"/>
        <v>-788.39525485212368</v>
      </c>
      <c r="G581" s="64">
        <f t="shared" ca="1" si="122"/>
        <v>-648.05184166604249</v>
      </c>
      <c r="H581" s="64">
        <f t="shared" ca="1" si="122"/>
        <v>926.8971570565202</v>
      </c>
      <c r="I581" s="64">
        <f t="shared" ca="1" si="122"/>
        <v>1578.7009193762756</v>
      </c>
      <c r="J581" s="64">
        <f t="shared" ca="1" si="122"/>
        <v>-433.37677449823497</v>
      </c>
      <c r="K581" s="64">
        <f t="shared" ca="1" si="122"/>
        <v>1962.1391344048225</v>
      </c>
      <c r="L581" s="64">
        <f t="shared" ca="1" si="122"/>
        <v>1127.2546780306168</v>
      </c>
      <c r="M581" s="64">
        <f t="shared" ca="1" si="122"/>
        <v>-724.54778014502313</v>
      </c>
      <c r="N581" s="64">
        <f t="shared" ca="1" si="122"/>
        <v>1230.834628569879</v>
      </c>
      <c r="O581" s="115">
        <f t="shared" ca="1" si="123"/>
        <v>4125.3797030162759</v>
      </c>
      <c r="AD581">
        <f t="shared" ca="1" si="115"/>
        <v>1128000</v>
      </c>
      <c r="AE581">
        <f t="shared" ca="1" si="116"/>
        <v>1130000</v>
      </c>
      <c r="AF581">
        <f t="shared" ca="1" si="117"/>
        <v>1000</v>
      </c>
      <c r="AG581">
        <f t="shared" ca="1" si="118"/>
        <v>1000</v>
      </c>
    </row>
    <row r="582" spans="1:33" hidden="1" x14ac:dyDescent="0.25">
      <c r="A582" s="62">
        <f t="shared" si="124"/>
        <v>581</v>
      </c>
      <c r="B582" s="63">
        <f t="shared" ca="1" si="125"/>
        <v>8.6312265159185469E-2</v>
      </c>
      <c r="C582" s="123">
        <f t="shared" ca="1" si="125"/>
        <v>-779.71600850421555</v>
      </c>
      <c r="D582" s="99">
        <f t="shared" ca="1" si="114"/>
        <v>10003.163283112715</v>
      </c>
      <c r="E582" s="64">
        <f t="shared" ca="1" si="125"/>
        <v>137.23363263885304</v>
      </c>
      <c r="F582" s="64">
        <f t="shared" ca="1" si="122"/>
        <v>1577.8406454530573</v>
      </c>
      <c r="G582" s="64">
        <f t="shared" ca="1" si="122"/>
        <v>1535.561298306867</v>
      </c>
      <c r="H582" s="64">
        <f t="shared" ca="1" si="122"/>
        <v>-187.12295761632816</v>
      </c>
      <c r="I582" s="64">
        <f t="shared" ca="1" si="122"/>
        <v>1324.4298205018654</v>
      </c>
      <c r="J582" s="64">
        <f t="shared" ca="1" si="122"/>
        <v>1866.5719184184518</v>
      </c>
      <c r="K582" s="64">
        <f t="shared" ca="1" si="122"/>
        <v>1001.514270331611</v>
      </c>
      <c r="L582" s="64">
        <f t="shared" ca="1" si="122"/>
        <v>936.05295647174148</v>
      </c>
      <c r="M582" s="64">
        <f t="shared" ca="1" si="122"/>
        <v>1813.3341183028349</v>
      </c>
      <c r="N582" s="64">
        <f t="shared" ca="1" si="122"/>
        <v>-378.20340825199077</v>
      </c>
      <c r="O582" s="115">
        <f t="shared" ca="1" si="123"/>
        <v>9627.2122945569627</v>
      </c>
      <c r="AD582">
        <f t="shared" ca="1" si="115"/>
        <v>1130000</v>
      </c>
      <c r="AE582">
        <f t="shared" ca="1" si="116"/>
        <v>1132000</v>
      </c>
      <c r="AF582">
        <f t="shared" ca="1" si="117"/>
        <v>1000</v>
      </c>
      <c r="AG582">
        <f t="shared" ca="1" si="118"/>
        <v>1000</v>
      </c>
    </row>
    <row r="583" spans="1:33" hidden="1" x14ac:dyDescent="0.25">
      <c r="A583" s="62">
        <f t="shared" si="124"/>
        <v>582</v>
      </c>
      <c r="B583" s="63">
        <f t="shared" ca="1" si="125"/>
        <v>0.13200806977382115</v>
      </c>
      <c r="C583" s="123">
        <f t="shared" ca="1" si="125"/>
        <v>723.90829319371323</v>
      </c>
      <c r="D583" s="99">
        <f t="shared" ca="1" si="114"/>
        <v>6878.0336852413247</v>
      </c>
      <c r="E583" s="64">
        <f t="shared" ca="1" si="125"/>
        <v>1963.5218509233962</v>
      </c>
      <c r="F583" s="64">
        <f t="shared" ca="1" si="122"/>
        <v>-965.20943008523591</v>
      </c>
      <c r="G583" s="64">
        <f t="shared" ca="1" si="122"/>
        <v>121.47897051273088</v>
      </c>
      <c r="H583" s="64">
        <f t="shared" ca="1" si="122"/>
        <v>-795.92445724460697</v>
      </c>
      <c r="I583" s="64">
        <f t="shared" ca="1" si="122"/>
        <v>388.5374935787342</v>
      </c>
      <c r="J583" s="64">
        <f t="shared" ca="1" si="122"/>
        <v>571.25486352150119</v>
      </c>
      <c r="K583" s="64">
        <f t="shared" ca="1" si="122"/>
        <v>341.86321253664357</v>
      </c>
      <c r="L583" s="64">
        <f t="shared" ca="1" si="122"/>
        <v>-132.0772029149546</v>
      </c>
      <c r="M583" s="64">
        <f t="shared" ca="1" si="122"/>
        <v>-393.67900123715623</v>
      </c>
      <c r="N583" s="64">
        <f t="shared" ca="1" si="122"/>
        <v>281.90859705028993</v>
      </c>
      <c r="O583" s="115">
        <f t="shared" ca="1" si="123"/>
        <v>1381.6748966413425</v>
      </c>
      <c r="AD583">
        <f t="shared" ca="1" si="115"/>
        <v>1132000</v>
      </c>
      <c r="AE583">
        <f t="shared" ca="1" si="116"/>
        <v>1134000</v>
      </c>
      <c r="AF583">
        <f t="shared" ca="1" si="117"/>
        <v>1000</v>
      </c>
      <c r="AG583">
        <f t="shared" ca="1" si="118"/>
        <v>1000</v>
      </c>
    </row>
    <row r="584" spans="1:33" hidden="1" x14ac:dyDescent="0.25">
      <c r="A584" s="62">
        <f t="shared" si="124"/>
        <v>583</v>
      </c>
      <c r="B584" s="63">
        <f t="shared" ca="1" si="125"/>
        <v>7.5511546737119184E-2</v>
      </c>
      <c r="C584" s="123">
        <f t="shared" ca="1" si="125"/>
        <v>1943.0549090332013</v>
      </c>
      <c r="D584" s="99">
        <f t="shared" ca="1" si="114"/>
        <v>4185.7752580797742</v>
      </c>
      <c r="E584" s="64">
        <f t="shared" ca="1" si="125"/>
        <v>1198.8403733823316</v>
      </c>
      <c r="F584" s="64">
        <f t="shared" ca="1" si="122"/>
        <v>567.09501576568459</v>
      </c>
      <c r="G584" s="64">
        <f t="shared" ca="1" si="122"/>
        <v>-8.7213788972846658</v>
      </c>
      <c r="H584" s="64">
        <f t="shared" ca="1" si="122"/>
        <v>529.20313704162197</v>
      </c>
      <c r="I584" s="64">
        <f t="shared" ca="1" si="122"/>
        <v>1465.9676651664749</v>
      </c>
      <c r="J584" s="64">
        <f t="shared" ca="1" si="122"/>
        <v>361.76300998651686</v>
      </c>
      <c r="K584" s="64">
        <f t="shared" ca="1" si="122"/>
        <v>1264.9839505771465</v>
      </c>
      <c r="L584" s="64">
        <f t="shared" ca="1" si="122"/>
        <v>-665.71423870451997</v>
      </c>
      <c r="M584" s="64">
        <f t="shared" ca="1" si="122"/>
        <v>1549.5030242323878</v>
      </c>
      <c r="N584" s="64">
        <f t="shared" ca="1" si="122"/>
        <v>429.17214256475876</v>
      </c>
      <c r="O584" s="115">
        <f t="shared" ca="1" si="123"/>
        <v>6692.0927011151189</v>
      </c>
      <c r="AD584">
        <f t="shared" ca="1" si="115"/>
        <v>1134000</v>
      </c>
      <c r="AE584">
        <f t="shared" ca="1" si="116"/>
        <v>1136000</v>
      </c>
      <c r="AF584">
        <f t="shared" ca="1" si="117"/>
        <v>1000</v>
      </c>
      <c r="AG584">
        <f t="shared" ca="1" si="118"/>
        <v>1000</v>
      </c>
    </row>
    <row r="585" spans="1:33" hidden="1" x14ac:dyDescent="0.25">
      <c r="A585" s="62">
        <f t="shared" si="124"/>
        <v>584</v>
      </c>
      <c r="B585" s="63">
        <f t="shared" ca="1" si="125"/>
        <v>-2.7999252820607612E-2</v>
      </c>
      <c r="C585" s="123">
        <f t="shared" ca="1" si="125"/>
        <v>1666.9515730366916</v>
      </c>
      <c r="D585" s="99">
        <f t="shared" ca="1" si="114"/>
        <v>4940.5088363939813</v>
      </c>
      <c r="E585" s="64">
        <f t="shared" ca="1" si="125"/>
        <v>1683.0489188396243</v>
      </c>
      <c r="F585" s="64">
        <f t="shared" ca="1" si="122"/>
        <v>636.29675270444329</v>
      </c>
      <c r="G585" s="64">
        <f t="shared" ca="1" si="122"/>
        <v>1788.0975324799044</v>
      </c>
      <c r="H585" s="64">
        <f t="shared" ca="1" si="122"/>
        <v>1068.5436713127192</v>
      </c>
      <c r="I585" s="64">
        <f t="shared" ca="1" si="122"/>
        <v>64.783375346236795</v>
      </c>
      <c r="J585" s="64">
        <f t="shared" ca="1" si="122"/>
        <v>1693.7446571046785</v>
      </c>
      <c r="K585" s="64">
        <f t="shared" ca="1" si="122"/>
        <v>67.342875456075646</v>
      </c>
      <c r="L585" s="64">
        <f t="shared" ca="1" si="122"/>
        <v>884.05454208757226</v>
      </c>
      <c r="M585" s="64">
        <f t="shared" ca="1" si="122"/>
        <v>-667.92762399302296</v>
      </c>
      <c r="N585" s="64">
        <f t="shared" ca="1" si="122"/>
        <v>1933.3866582955347</v>
      </c>
      <c r="O585" s="115">
        <f t="shared" ca="1" si="123"/>
        <v>9151.3713596337657</v>
      </c>
      <c r="AD585">
        <f t="shared" ca="1" si="115"/>
        <v>1136000</v>
      </c>
      <c r="AE585">
        <f t="shared" ca="1" si="116"/>
        <v>1138000</v>
      </c>
      <c r="AF585">
        <f t="shared" ca="1" si="117"/>
        <v>1000</v>
      </c>
      <c r="AG585">
        <f t="shared" ca="1" si="118"/>
        <v>1000</v>
      </c>
    </row>
    <row r="586" spans="1:33" hidden="1" x14ac:dyDescent="0.25">
      <c r="A586" s="62">
        <f t="shared" si="124"/>
        <v>585</v>
      </c>
      <c r="B586" s="63">
        <f t="shared" ca="1" si="125"/>
        <v>-1.3374587843493282E-2</v>
      </c>
      <c r="C586" s="123">
        <f t="shared" ca="1" si="125"/>
        <v>-479.07184931827072</v>
      </c>
      <c r="D586" s="99">
        <f t="shared" ca="1" si="114"/>
        <v>-8340.2400353364501</v>
      </c>
      <c r="E586" s="64">
        <f t="shared" ca="1" si="125"/>
        <v>-587.20256367711806</v>
      </c>
      <c r="F586" s="64">
        <f t="shared" ca="1" si="122"/>
        <v>1750.7291823878527</v>
      </c>
      <c r="G586" s="64">
        <f t="shared" ca="1" si="122"/>
        <v>1069.5227252239606</v>
      </c>
      <c r="H586" s="64">
        <f t="shared" ca="1" si="122"/>
        <v>488.77287176448317</v>
      </c>
      <c r="I586" s="64">
        <f t="shared" ca="1" si="122"/>
        <v>1651.0769579313658</v>
      </c>
      <c r="J586" s="64">
        <f t="shared" ca="1" si="122"/>
        <v>1576.2888667309453</v>
      </c>
      <c r="K586" s="64">
        <f t="shared" ca="1" si="122"/>
        <v>572.47042656683766</v>
      </c>
      <c r="L586" s="64">
        <f t="shared" ca="1" si="122"/>
        <v>-443.92079305621843</v>
      </c>
      <c r="M586" s="64">
        <f t="shared" ca="1" si="122"/>
        <v>1972.4005482614918</v>
      </c>
      <c r="N586" s="64">
        <f t="shared" ca="1" si="122"/>
        <v>885.59558672947787</v>
      </c>
      <c r="O586" s="115">
        <f t="shared" ca="1" si="123"/>
        <v>8935.7338088630786</v>
      </c>
      <c r="AD586">
        <f t="shared" ca="1" si="115"/>
        <v>1138000</v>
      </c>
      <c r="AE586">
        <f t="shared" ca="1" si="116"/>
        <v>1140000</v>
      </c>
      <c r="AF586">
        <f t="shared" ca="1" si="117"/>
        <v>1000</v>
      </c>
      <c r="AG586">
        <f t="shared" ca="1" si="118"/>
        <v>1000</v>
      </c>
    </row>
    <row r="587" spans="1:33" hidden="1" x14ac:dyDescent="0.25">
      <c r="A587" s="62">
        <f t="shared" si="124"/>
        <v>586</v>
      </c>
      <c r="B587" s="63">
        <f t="shared" ca="1" si="125"/>
        <v>7.5913928655705176E-2</v>
      </c>
      <c r="C587" s="123">
        <f t="shared" ca="1" si="125"/>
        <v>108.74294287108663</v>
      </c>
      <c r="D587" s="99">
        <f t="shared" ca="1" si="114"/>
        <v>-1059.8594540959502</v>
      </c>
      <c r="E587" s="64">
        <f t="shared" ca="1" si="125"/>
        <v>38.113552396395193</v>
      </c>
      <c r="F587" s="64">
        <f t="shared" ca="1" si="122"/>
        <v>960.87754971479728</v>
      </c>
      <c r="G587" s="64">
        <f t="shared" ca="1" si="122"/>
        <v>-381.36297488606505</v>
      </c>
      <c r="H587" s="64">
        <f t="shared" ca="1" si="122"/>
        <v>-263.27925501452938</v>
      </c>
      <c r="I587" s="64">
        <f t="shared" ca="1" si="122"/>
        <v>1889.2783811676325</v>
      </c>
      <c r="J587" s="64">
        <f t="shared" ca="1" si="122"/>
        <v>-983.81652085256349</v>
      </c>
      <c r="K587" s="64">
        <f t="shared" ca="1" si="122"/>
        <v>1815.3976491632509</v>
      </c>
      <c r="L587" s="64">
        <f t="shared" ca="1" si="122"/>
        <v>-4.0898644944878377</v>
      </c>
      <c r="M587" s="64">
        <f t="shared" ca="1" si="122"/>
        <v>1370.8624871995107</v>
      </c>
      <c r="N587" s="64">
        <f t="shared" ca="1" si="122"/>
        <v>1162.9225433793456</v>
      </c>
      <c r="O587" s="115">
        <f t="shared" ca="1" si="123"/>
        <v>5604.9035477732868</v>
      </c>
      <c r="AD587">
        <f t="shared" ca="1" si="115"/>
        <v>1140000</v>
      </c>
      <c r="AE587">
        <f t="shared" ca="1" si="116"/>
        <v>1142000</v>
      </c>
      <c r="AF587">
        <f t="shared" ca="1" si="117"/>
        <v>1000</v>
      </c>
      <c r="AG587">
        <f t="shared" ca="1" si="118"/>
        <v>1000</v>
      </c>
    </row>
    <row r="588" spans="1:33" hidden="1" x14ac:dyDescent="0.25">
      <c r="A588" s="62">
        <f t="shared" si="124"/>
        <v>587</v>
      </c>
      <c r="B588" s="63">
        <f t="shared" ca="1" si="125"/>
        <v>0.15025734101944585</v>
      </c>
      <c r="C588" s="123">
        <f t="shared" ca="1" si="125"/>
        <v>207.43980235272574</v>
      </c>
      <c r="D588" s="99">
        <f t="shared" ref="D588:D652" ca="1" si="126">D$1*($U$1+($W$1-$U$1)*RAND())</f>
        <v>6766.3301580069947</v>
      </c>
      <c r="E588" s="64">
        <f t="shared" ca="1" si="125"/>
        <v>394.6528558362275</v>
      </c>
      <c r="F588" s="64">
        <f t="shared" ca="1" si="122"/>
        <v>131.81082623674942</v>
      </c>
      <c r="G588" s="64">
        <f t="shared" ca="1" si="122"/>
        <v>-719.81494544338341</v>
      </c>
      <c r="H588" s="64">
        <f t="shared" ca="1" si="122"/>
        <v>164.39062465270661</v>
      </c>
      <c r="I588" s="64">
        <f t="shared" ca="1" si="122"/>
        <v>1100.3495538115451</v>
      </c>
      <c r="J588" s="64">
        <f t="shared" ca="1" si="122"/>
        <v>1432.2914116697079</v>
      </c>
      <c r="K588" s="64">
        <f t="shared" ca="1" si="122"/>
        <v>1415.4865237648994</v>
      </c>
      <c r="L588" s="64">
        <f t="shared" ca="1" si="122"/>
        <v>226.85195417784672</v>
      </c>
      <c r="M588" s="64">
        <f t="shared" ca="1" si="122"/>
        <v>542.66974494124293</v>
      </c>
      <c r="N588" s="64">
        <f t="shared" ca="1" si="122"/>
        <v>-825.68773445226623</v>
      </c>
      <c r="O588" s="115">
        <f t="shared" ca="1" si="123"/>
        <v>3863.0008151952761</v>
      </c>
      <c r="AD588">
        <f t="shared" ca="1" si="115"/>
        <v>1142000</v>
      </c>
      <c r="AE588">
        <f t="shared" ca="1" si="116"/>
        <v>1144000</v>
      </c>
      <c r="AF588">
        <f t="shared" ca="1" si="117"/>
        <v>1000</v>
      </c>
      <c r="AG588">
        <f t="shared" ca="1" si="118"/>
        <v>1000</v>
      </c>
    </row>
    <row r="589" spans="1:33" hidden="1" x14ac:dyDescent="0.25">
      <c r="A589" s="62">
        <f t="shared" si="124"/>
        <v>588</v>
      </c>
      <c r="B589" s="63">
        <f t="shared" ca="1" si="125"/>
        <v>7.0052555360734431E-2</v>
      </c>
      <c r="C589" s="123">
        <f t="shared" ca="1" si="125"/>
        <v>-53.21193484409195</v>
      </c>
      <c r="D589" s="99">
        <f t="shared" ca="1" si="126"/>
        <v>5691.4648296942314</v>
      </c>
      <c r="E589" s="64">
        <f t="shared" ca="1" si="125"/>
        <v>307.97867284022033</v>
      </c>
      <c r="F589" s="64">
        <f t="shared" ca="1" si="122"/>
        <v>1096.6813737231421</v>
      </c>
      <c r="G589" s="64">
        <f t="shared" ca="1" si="122"/>
        <v>1285.8412471959268</v>
      </c>
      <c r="H589" s="64">
        <f t="shared" ca="1" si="122"/>
        <v>-754.88832103652112</v>
      </c>
      <c r="I589" s="64">
        <f t="shared" ca="1" si="122"/>
        <v>-359.89787548001198</v>
      </c>
      <c r="J589" s="64">
        <f t="shared" ca="1" si="122"/>
        <v>545.99404061946495</v>
      </c>
      <c r="K589" s="64">
        <f t="shared" ca="1" si="122"/>
        <v>134.36445203518639</v>
      </c>
      <c r="L589" s="64">
        <f t="shared" ca="1" si="122"/>
        <v>1288.7751196557128</v>
      </c>
      <c r="M589" s="64">
        <f t="shared" ca="1" si="122"/>
        <v>-630.42504395185006</v>
      </c>
      <c r="N589" s="64">
        <f t="shared" ca="1" si="122"/>
        <v>-818.14711941005589</v>
      </c>
      <c r="O589" s="115">
        <f t="shared" ca="1" si="123"/>
        <v>2096.2765461912145</v>
      </c>
      <c r="AD589">
        <f t="shared" ca="1" si="115"/>
        <v>1144000</v>
      </c>
      <c r="AE589">
        <f t="shared" ca="1" si="116"/>
        <v>1146000</v>
      </c>
      <c r="AF589">
        <f t="shared" ca="1" si="117"/>
        <v>1000</v>
      </c>
      <c r="AG589">
        <f t="shared" ca="1" si="118"/>
        <v>1000</v>
      </c>
    </row>
    <row r="590" spans="1:33" hidden="1" x14ac:dyDescent="0.25">
      <c r="A590" s="62">
        <f t="shared" si="124"/>
        <v>589</v>
      </c>
      <c r="B590" s="63">
        <f t="shared" ca="1" si="125"/>
        <v>0.11094557687028347</v>
      </c>
      <c r="C590" s="123">
        <f t="shared" ca="1" si="125"/>
        <v>1809.0660905152943</v>
      </c>
      <c r="D590" s="99">
        <f t="shared" ca="1" si="126"/>
        <v>7676.9449374022306</v>
      </c>
      <c r="E590" s="64">
        <f t="shared" ca="1" si="125"/>
        <v>953.53838851245871</v>
      </c>
      <c r="F590" s="64">
        <f t="shared" ca="1" si="122"/>
        <v>-14.601239775320213</v>
      </c>
      <c r="G590" s="64">
        <f t="shared" ca="1" si="122"/>
        <v>158.83522226709039</v>
      </c>
      <c r="H590" s="64">
        <f t="shared" ca="1" si="122"/>
        <v>1369.4180895254251</v>
      </c>
      <c r="I590" s="64">
        <f t="shared" ca="1" si="122"/>
        <v>-864.43677932696426</v>
      </c>
      <c r="J590" s="64">
        <f t="shared" ca="1" si="122"/>
        <v>-842.71110911337701</v>
      </c>
      <c r="K590" s="64">
        <f t="shared" ca="1" si="122"/>
        <v>-420.18583810875117</v>
      </c>
      <c r="L590" s="64">
        <f t="shared" ca="1" si="122"/>
        <v>787.25385199168113</v>
      </c>
      <c r="M590" s="64">
        <f t="shared" ca="1" si="122"/>
        <v>574.23394486251084</v>
      </c>
      <c r="N590" s="64">
        <f t="shared" ca="1" si="122"/>
        <v>1014.8836749759163</v>
      </c>
      <c r="O590" s="115">
        <f t="shared" ca="1" si="123"/>
        <v>2716.2282058106698</v>
      </c>
      <c r="AD590">
        <f t="shared" ca="1" si="115"/>
        <v>1146000</v>
      </c>
      <c r="AE590">
        <f t="shared" ca="1" si="116"/>
        <v>1148000</v>
      </c>
      <c r="AF590">
        <f t="shared" ca="1" si="117"/>
        <v>1000</v>
      </c>
      <c r="AG590">
        <f t="shared" ca="1" si="118"/>
        <v>1000</v>
      </c>
    </row>
    <row r="591" spans="1:33" hidden="1" x14ac:dyDescent="0.25">
      <c r="A591" s="62">
        <f t="shared" si="124"/>
        <v>590</v>
      </c>
      <c r="B591" s="63">
        <f t="shared" ca="1" si="125"/>
        <v>7.3896442173185528E-3</v>
      </c>
      <c r="C591" s="123">
        <f t="shared" ca="1" si="125"/>
        <v>-212.21726467786709</v>
      </c>
      <c r="D591" s="99">
        <f t="shared" ca="1" si="126"/>
        <v>3680.3051477716426</v>
      </c>
      <c r="E591" s="64">
        <f t="shared" ca="1" si="125"/>
        <v>-351.63690662708649</v>
      </c>
      <c r="F591" s="64">
        <f t="shared" ca="1" si="122"/>
        <v>219.3297051314301</v>
      </c>
      <c r="G591" s="64">
        <f t="shared" ca="1" si="122"/>
        <v>1854.3899539680556</v>
      </c>
      <c r="H591" s="64">
        <f t="shared" ca="1" si="122"/>
        <v>738.29158063811019</v>
      </c>
      <c r="I591" s="64">
        <f t="shared" ca="1" si="122"/>
        <v>-680.30297632752979</v>
      </c>
      <c r="J591" s="64">
        <f t="shared" ca="1" si="122"/>
        <v>657.14730872565735</v>
      </c>
      <c r="K591" s="64">
        <f t="shared" ca="1" si="122"/>
        <v>48.072327762058165</v>
      </c>
      <c r="L591" s="64">
        <f t="shared" ca="1" si="122"/>
        <v>691.80131636489807</v>
      </c>
      <c r="M591" s="64">
        <f t="shared" ca="1" si="122"/>
        <v>1658.2620699801705</v>
      </c>
      <c r="N591" s="64">
        <f t="shared" ca="1" si="122"/>
        <v>402.27371529632296</v>
      </c>
      <c r="O591" s="115">
        <f t="shared" ca="1" si="123"/>
        <v>5237.6280949120855</v>
      </c>
      <c r="AD591">
        <f t="shared" ref="AD591:AD654" ca="1" si="127">AE590</f>
        <v>1148000</v>
      </c>
      <c r="AE591">
        <f t="shared" ref="AE591:AE654" ca="1" si="128">AD591+$AB$8</f>
        <v>1150000</v>
      </c>
      <c r="AF591">
        <f t="shared" ref="AF591:AF654" ca="1" si="129">COUNTIF($D$2:$D$1001,"&lt;"&amp;AE591)</f>
        <v>1000</v>
      </c>
      <c r="AG591">
        <f t="shared" ref="AG591:AG654" ca="1" si="130">COUNTIF($O$2:$O$1001,"&lt;"&amp;AE591)</f>
        <v>1000</v>
      </c>
    </row>
    <row r="592" spans="1:33" hidden="1" x14ac:dyDescent="0.25">
      <c r="A592" s="62">
        <f t="shared" si="124"/>
        <v>591</v>
      </c>
      <c r="B592" s="63">
        <f t="shared" ca="1" si="125"/>
        <v>0.13241814001187713</v>
      </c>
      <c r="C592" s="123">
        <f t="shared" ca="1" si="125"/>
        <v>-309.75592581626699</v>
      </c>
      <c r="D592" s="99">
        <f t="shared" ca="1" si="126"/>
        <v>-227.18327330688709</v>
      </c>
      <c r="E592" s="64">
        <f t="shared" ca="1" si="125"/>
        <v>-578.05899694357561</v>
      </c>
      <c r="F592" s="64">
        <f t="shared" ca="1" si="122"/>
        <v>-646.05781716534636</v>
      </c>
      <c r="G592" s="64">
        <f t="shared" ca="1" si="122"/>
        <v>-955.62928451921357</v>
      </c>
      <c r="H592" s="64">
        <f t="shared" ca="1" si="122"/>
        <v>177.59641160063262</v>
      </c>
      <c r="I592" s="64">
        <f t="shared" ca="1" si="122"/>
        <v>1600.388965612419</v>
      </c>
      <c r="J592" s="64">
        <f t="shared" ca="1" si="122"/>
        <v>1288.6961443769001</v>
      </c>
      <c r="K592" s="64">
        <f t="shared" ca="1" si="122"/>
        <v>1988.3403659763808</v>
      </c>
      <c r="L592" s="64">
        <f t="shared" ca="1" si="122"/>
        <v>1809.6726266663663</v>
      </c>
      <c r="M592" s="64">
        <f t="shared" ca="1" si="122"/>
        <v>316.73772253615118</v>
      </c>
      <c r="N592" s="64">
        <f t="shared" ca="1" si="122"/>
        <v>-214.52303737559672</v>
      </c>
      <c r="O592" s="115">
        <f t="shared" ca="1" si="123"/>
        <v>4787.1631007651176</v>
      </c>
      <c r="AD592">
        <f t="shared" ca="1" si="127"/>
        <v>1150000</v>
      </c>
      <c r="AE592">
        <f t="shared" ca="1" si="128"/>
        <v>1152000</v>
      </c>
      <c r="AF592">
        <f t="shared" ca="1" si="129"/>
        <v>1000</v>
      </c>
      <c r="AG592">
        <f t="shared" ca="1" si="130"/>
        <v>1000</v>
      </c>
    </row>
    <row r="593" spans="1:33" hidden="1" x14ac:dyDescent="0.25">
      <c r="A593" s="62">
        <f t="shared" si="124"/>
        <v>592</v>
      </c>
      <c r="B593" s="63">
        <f t="shared" ca="1" si="125"/>
        <v>-5.1492479188206805E-2</v>
      </c>
      <c r="C593" s="123">
        <f t="shared" ca="1" si="125"/>
        <v>-69.319280213344385</v>
      </c>
      <c r="D593" s="99">
        <f t="shared" ca="1" si="126"/>
        <v>-1531.6010844783775</v>
      </c>
      <c r="E593" s="64">
        <f t="shared" ca="1" si="125"/>
        <v>395.96794674359558</v>
      </c>
      <c r="F593" s="64">
        <f t="shared" ca="1" si="122"/>
        <v>141.49987737237163</v>
      </c>
      <c r="G593" s="64">
        <f t="shared" ca="1" si="122"/>
        <v>1030.5110881669577</v>
      </c>
      <c r="H593" s="64">
        <f t="shared" ca="1" si="122"/>
        <v>1841.3263713719332</v>
      </c>
      <c r="I593" s="64">
        <f t="shared" ca="1" si="122"/>
        <v>1359.2464660607368</v>
      </c>
      <c r="J593" s="64">
        <f t="shared" ca="1" si="122"/>
        <v>-426.37256119124777</v>
      </c>
      <c r="K593" s="64">
        <f t="shared" ca="1" si="122"/>
        <v>-544.41600926832723</v>
      </c>
      <c r="L593" s="64">
        <f t="shared" ca="1" si="122"/>
        <v>-501.65520760408651</v>
      </c>
      <c r="M593" s="64">
        <f t="shared" ca="1" si="122"/>
        <v>-726.6792805278252</v>
      </c>
      <c r="N593" s="64">
        <f t="shared" ca="1" si="122"/>
        <v>-890.12482962194736</v>
      </c>
      <c r="O593" s="115">
        <f t="shared" ca="1" si="123"/>
        <v>1679.303861502161</v>
      </c>
      <c r="AD593">
        <f t="shared" ca="1" si="127"/>
        <v>1152000</v>
      </c>
      <c r="AE593">
        <f t="shared" ca="1" si="128"/>
        <v>1154000</v>
      </c>
      <c r="AF593">
        <f t="shared" ca="1" si="129"/>
        <v>1000</v>
      </c>
      <c r="AG593">
        <f t="shared" ca="1" si="130"/>
        <v>1000</v>
      </c>
    </row>
    <row r="594" spans="1:33" hidden="1" x14ac:dyDescent="0.25">
      <c r="A594" s="62">
        <f t="shared" si="124"/>
        <v>593</v>
      </c>
      <c r="B594" s="63">
        <f t="shared" ca="1" si="125"/>
        <v>-9.0645401496330588E-2</v>
      </c>
      <c r="C594" s="123">
        <f t="shared" ca="1" si="125"/>
        <v>-845.88224051491784</v>
      </c>
      <c r="D594" s="99">
        <f t="shared" ca="1" si="126"/>
        <v>-7318.4877908391827</v>
      </c>
      <c r="E594" s="64">
        <f t="shared" ca="1" si="125"/>
        <v>381.44615908419445</v>
      </c>
      <c r="F594" s="64">
        <f t="shared" ca="1" si="122"/>
        <v>1587.2909588400832</v>
      </c>
      <c r="G594" s="64">
        <f t="shared" ca="1" si="122"/>
        <v>-738.77025241635999</v>
      </c>
      <c r="H594" s="64">
        <f t="shared" ca="1" si="122"/>
        <v>1417.3929458507303</v>
      </c>
      <c r="I594" s="64">
        <f t="shared" ca="1" si="122"/>
        <v>-515.84353883508959</v>
      </c>
      <c r="J594" s="64">
        <f t="shared" ca="1" si="122"/>
        <v>-495.63049533524327</v>
      </c>
      <c r="K594" s="64">
        <f t="shared" ca="1" si="122"/>
        <v>722.13744769229652</v>
      </c>
      <c r="L594" s="64">
        <f t="shared" ca="1" si="122"/>
        <v>1807.5591480079415</v>
      </c>
      <c r="M594" s="64">
        <f t="shared" ca="1" si="122"/>
        <v>1129.6043098472417</v>
      </c>
      <c r="N594" s="64">
        <f t="shared" ca="1" si="122"/>
        <v>-885.02843253837409</v>
      </c>
      <c r="O594" s="115">
        <f t="shared" ca="1" si="123"/>
        <v>4410.1582501974208</v>
      </c>
      <c r="AD594">
        <f t="shared" ca="1" si="127"/>
        <v>1154000</v>
      </c>
      <c r="AE594">
        <f t="shared" ca="1" si="128"/>
        <v>1156000</v>
      </c>
      <c r="AF594">
        <f t="shared" ca="1" si="129"/>
        <v>1000</v>
      </c>
      <c r="AG594">
        <f t="shared" ca="1" si="130"/>
        <v>1000</v>
      </c>
    </row>
    <row r="595" spans="1:33" hidden="1" x14ac:dyDescent="0.25">
      <c r="A595" s="62">
        <f t="shared" si="124"/>
        <v>594</v>
      </c>
      <c r="B595" s="63">
        <f t="shared" ca="1" si="125"/>
        <v>8.5002068307612588E-2</v>
      </c>
      <c r="C595" s="123">
        <f t="shared" ca="1" si="125"/>
        <v>-865.13552065697377</v>
      </c>
      <c r="D595" s="99">
        <f t="shared" ca="1" si="126"/>
        <v>709.98625743965431</v>
      </c>
      <c r="E595" s="64">
        <f t="shared" ca="1" si="125"/>
        <v>1894.2793076792045</v>
      </c>
      <c r="F595" s="64">
        <f t="shared" ca="1" si="122"/>
        <v>-687.25226456485109</v>
      </c>
      <c r="G595" s="64">
        <f t="shared" ca="1" si="122"/>
        <v>-951.41942100688834</v>
      </c>
      <c r="H595" s="64">
        <f t="shared" ca="1" si="122"/>
        <v>985.76558149904622</v>
      </c>
      <c r="I595" s="64">
        <f t="shared" ca="1" si="122"/>
        <v>577.89893488330631</v>
      </c>
      <c r="J595" s="64">
        <f t="shared" ca="1" si="122"/>
        <v>-103.89185042905424</v>
      </c>
      <c r="K595" s="64">
        <f t="shared" ca="1" si="122"/>
        <v>-193.40298674794087</v>
      </c>
      <c r="L595" s="64">
        <f t="shared" ca="1" si="122"/>
        <v>1506.7298487680732</v>
      </c>
      <c r="M595" s="64">
        <f t="shared" ca="1" si="122"/>
        <v>-702.52396676028752</v>
      </c>
      <c r="N595" s="64">
        <f t="shared" ca="1" si="122"/>
        <v>1950.5113276096629</v>
      </c>
      <c r="O595" s="115">
        <f t="shared" ca="1" si="123"/>
        <v>4276.6945109302706</v>
      </c>
      <c r="AD595">
        <f t="shared" ca="1" si="127"/>
        <v>1156000</v>
      </c>
      <c r="AE595">
        <f t="shared" ca="1" si="128"/>
        <v>1158000</v>
      </c>
      <c r="AF595">
        <f t="shared" ca="1" si="129"/>
        <v>1000</v>
      </c>
      <c r="AG595">
        <f t="shared" ca="1" si="130"/>
        <v>1000</v>
      </c>
    </row>
    <row r="596" spans="1:33" hidden="1" x14ac:dyDescent="0.25">
      <c r="A596" s="62">
        <f t="shared" si="124"/>
        <v>595</v>
      </c>
      <c r="B596" s="63">
        <f t="shared" ca="1" si="125"/>
        <v>0.14351061379077998</v>
      </c>
      <c r="C596" s="123">
        <f t="shared" ca="1" si="125"/>
        <v>1326.6088955670484</v>
      </c>
      <c r="D596" s="99">
        <f t="shared" ca="1" si="126"/>
        <v>10445.557385501919</v>
      </c>
      <c r="E596" s="64">
        <f t="shared" ca="1" si="125"/>
        <v>-483.97003728132273</v>
      </c>
      <c r="F596" s="64">
        <f t="shared" ca="1" si="122"/>
        <v>-65.084640195828129</v>
      </c>
      <c r="G596" s="64">
        <f t="shared" ca="1" si="122"/>
        <v>415.30571410938245</v>
      </c>
      <c r="H596" s="64">
        <f t="shared" ca="1" si="122"/>
        <v>-241.52617793170558</v>
      </c>
      <c r="I596" s="64">
        <f t="shared" ca="1" si="122"/>
        <v>1556.3410436719157</v>
      </c>
      <c r="J596" s="64">
        <f t="shared" ca="1" si="122"/>
        <v>407.61665527492136</v>
      </c>
      <c r="K596" s="64">
        <f t="shared" ca="1" si="122"/>
        <v>189.25808365755776</v>
      </c>
      <c r="L596" s="64">
        <f t="shared" ca="1" si="122"/>
        <v>1106.1267222718684</v>
      </c>
      <c r="M596" s="64">
        <f t="shared" ca="1" si="122"/>
        <v>1393.7561915201538</v>
      </c>
      <c r="N596" s="64">
        <f t="shared" ca="1" si="122"/>
        <v>436.1179628385359</v>
      </c>
      <c r="O596" s="115">
        <f t="shared" ca="1" si="123"/>
        <v>4713.9415179354792</v>
      </c>
      <c r="AD596">
        <f t="shared" ca="1" si="127"/>
        <v>1158000</v>
      </c>
      <c r="AE596">
        <f t="shared" ca="1" si="128"/>
        <v>1160000</v>
      </c>
      <c r="AF596">
        <f t="shared" ca="1" si="129"/>
        <v>1000</v>
      </c>
      <c r="AG596">
        <f t="shared" ca="1" si="130"/>
        <v>1000</v>
      </c>
    </row>
    <row r="597" spans="1:33" hidden="1" x14ac:dyDescent="0.25">
      <c r="A597" s="62">
        <f t="shared" si="124"/>
        <v>596</v>
      </c>
      <c r="B597" s="63">
        <f t="shared" ca="1" si="125"/>
        <v>-8.3295586014576678E-2</v>
      </c>
      <c r="C597" s="123">
        <f t="shared" ca="1" si="125"/>
        <v>831.31901182979357</v>
      </c>
      <c r="D597" s="99">
        <f t="shared" ca="1" si="126"/>
        <v>14578.939205950566</v>
      </c>
      <c r="E597" s="64">
        <f t="shared" ca="1" si="125"/>
        <v>-686.83985510965056</v>
      </c>
      <c r="F597" s="64">
        <f t="shared" ca="1" si="122"/>
        <v>1441.2935246651598</v>
      </c>
      <c r="G597" s="64">
        <f t="shared" ca="1" si="122"/>
        <v>-750.56857017691573</v>
      </c>
      <c r="H597" s="64">
        <f t="shared" ca="1" si="122"/>
        <v>1652.9866710469385</v>
      </c>
      <c r="I597" s="64">
        <f t="shared" ca="1" si="122"/>
        <v>1703.4183614350998</v>
      </c>
      <c r="J597" s="64">
        <f t="shared" ca="1" si="122"/>
        <v>1965.5602617353466</v>
      </c>
      <c r="K597" s="64">
        <f t="shared" ca="1" si="122"/>
        <v>1057.3495990255133</v>
      </c>
      <c r="L597" s="64">
        <f t="shared" ca="1" si="122"/>
        <v>1227.6415035981245</v>
      </c>
      <c r="M597" s="64">
        <f t="shared" ca="1" si="122"/>
        <v>-657.96771926532369</v>
      </c>
      <c r="N597" s="64">
        <f t="shared" ca="1" si="122"/>
        <v>1594.8538119978086</v>
      </c>
      <c r="O597" s="115">
        <f t="shared" ca="1" si="123"/>
        <v>8547.7275889521006</v>
      </c>
      <c r="AD597">
        <f t="shared" ca="1" si="127"/>
        <v>1160000</v>
      </c>
      <c r="AE597">
        <f t="shared" ca="1" si="128"/>
        <v>1162000</v>
      </c>
      <c r="AF597">
        <f t="shared" ca="1" si="129"/>
        <v>1000</v>
      </c>
      <c r="AG597">
        <f t="shared" ca="1" si="130"/>
        <v>1000</v>
      </c>
    </row>
    <row r="598" spans="1:33" hidden="1" x14ac:dyDescent="0.25">
      <c r="A598" s="62">
        <f t="shared" si="124"/>
        <v>597</v>
      </c>
      <c r="B598" s="63">
        <f t="shared" ca="1" si="125"/>
        <v>-5.6339285775859282E-2</v>
      </c>
      <c r="C598" s="123">
        <f t="shared" ca="1" si="125"/>
        <v>1276.7228252941245</v>
      </c>
      <c r="D598" s="99">
        <f t="shared" ca="1" si="126"/>
        <v>8407.3620401959233</v>
      </c>
      <c r="E598" s="64">
        <f t="shared" ca="1" si="125"/>
        <v>-939.41147217383002</v>
      </c>
      <c r="F598" s="64">
        <f t="shared" ca="1" si="122"/>
        <v>28.967597657993533</v>
      </c>
      <c r="G598" s="64">
        <f t="shared" ca="1" si="122"/>
        <v>480.59247292961822</v>
      </c>
      <c r="H598" s="64">
        <f t="shared" ca="1" si="122"/>
        <v>-261.50131890903333</v>
      </c>
      <c r="I598" s="64">
        <f t="shared" ca="1" si="122"/>
        <v>1162.7872249202376</v>
      </c>
      <c r="J598" s="64">
        <f t="shared" ca="1" si="122"/>
        <v>-870.17782380012659</v>
      </c>
      <c r="K598" s="64">
        <f t="shared" ca="1" si="122"/>
        <v>1842.155290792907</v>
      </c>
      <c r="L598" s="64">
        <f t="shared" ca="1" si="122"/>
        <v>1048.0976503878474</v>
      </c>
      <c r="M598" s="64">
        <f t="shared" ca="1" si="122"/>
        <v>-837.16606552253938</v>
      </c>
      <c r="N598" s="64">
        <f t="shared" ca="1" si="122"/>
        <v>-286.49698900474971</v>
      </c>
      <c r="O598" s="115">
        <f t="shared" ca="1" si="123"/>
        <v>1367.8465672783245</v>
      </c>
      <c r="AD598">
        <f t="shared" ca="1" si="127"/>
        <v>1162000</v>
      </c>
      <c r="AE598">
        <f t="shared" ca="1" si="128"/>
        <v>1164000</v>
      </c>
      <c r="AF598">
        <f t="shared" ca="1" si="129"/>
        <v>1000</v>
      </c>
      <c r="AG598">
        <f t="shared" ca="1" si="130"/>
        <v>1000</v>
      </c>
    </row>
    <row r="599" spans="1:33" hidden="1" x14ac:dyDescent="0.25">
      <c r="A599" s="62">
        <f t="shared" si="124"/>
        <v>598</v>
      </c>
      <c r="B599" s="63">
        <f t="shared" ca="1" si="125"/>
        <v>7.591598179821249E-2</v>
      </c>
      <c r="C599" s="123">
        <f t="shared" ca="1" si="125"/>
        <v>527.03082779163799</v>
      </c>
      <c r="D599" s="99">
        <f t="shared" ca="1" si="126"/>
        <v>15951.868509610909</v>
      </c>
      <c r="E599" s="64">
        <f t="shared" ca="1" si="125"/>
        <v>-667.86425944388964</v>
      </c>
      <c r="F599" s="64">
        <f t="shared" ca="1" si="122"/>
        <v>-960.80326982722534</v>
      </c>
      <c r="G599" s="64">
        <f t="shared" ca="1" si="122"/>
        <v>1605.0164214979297</v>
      </c>
      <c r="H599" s="64">
        <f t="shared" ca="1" si="122"/>
        <v>1253.0351754281699</v>
      </c>
      <c r="I599" s="64">
        <f t="shared" ca="1" si="122"/>
        <v>1136.1295966243003</v>
      </c>
      <c r="J599" s="64">
        <f t="shared" ca="1" si="122"/>
        <v>297.19219670021249</v>
      </c>
      <c r="K599" s="64">
        <f t="shared" ca="1" si="122"/>
        <v>-90.344938051202391</v>
      </c>
      <c r="L599" s="64">
        <f t="shared" ca="1" si="122"/>
        <v>1990.1280005478825</v>
      </c>
      <c r="M599" s="64">
        <f t="shared" ca="1" si="122"/>
        <v>1549.4085355252487</v>
      </c>
      <c r="N599" s="64">
        <f t="shared" ca="1" si="122"/>
        <v>1662.0098614206877</v>
      </c>
      <c r="O599" s="115">
        <f t="shared" ca="1" si="123"/>
        <v>7773.9073204221131</v>
      </c>
      <c r="AD599">
        <f t="shared" ca="1" si="127"/>
        <v>1164000</v>
      </c>
      <c r="AE599">
        <f t="shared" ca="1" si="128"/>
        <v>1166000</v>
      </c>
      <c r="AF599">
        <f t="shared" ca="1" si="129"/>
        <v>1000</v>
      </c>
      <c r="AG599">
        <f t="shared" ca="1" si="130"/>
        <v>1000</v>
      </c>
    </row>
    <row r="600" spans="1:33" hidden="1" x14ac:dyDescent="0.25">
      <c r="A600" s="62">
        <f t="shared" si="124"/>
        <v>599</v>
      </c>
      <c r="B600" s="63">
        <f t="shared" ca="1" si="125"/>
        <v>0.1133204984552634</v>
      </c>
      <c r="C600" s="123">
        <f t="shared" ca="1" si="125"/>
        <v>-548.69188703672614</v>
      </c>
      <c r="D600" s="99">
        <f t="shared" ca="1" si="126"/>
        <v>-5690.5858002399909</v>
      </c>
      <c r="E600" s="64">
        <f t="shared" ca="1" si="125"/>
        <v>1624.7544455268023</v>
      </c>
      <c r="F600" s="64">
        <f t="shared" ca="1" si="122"/>
        <v>78.252245614182925</v>
      </c>
      <c r="G600" s="64">
        <f t="shared" ca="1" si="122"/>
        <v>109.70357723965665</v>
      </c>
      <c r="H600" s="64">
        <f t="shared" ca="1" si="122"/>
        <v>592.53450875240787</v>
      </c>
      <c r="I600" s="64">
        <f t="shared" ca="1" si="122"/>
        <v>-125.17264414079243</v>
      </c>
      <c r="J600" s="64">
        <f t="shared" ca="1" si="122"/>
        <v>189.41216364741567</v>
      </c>
      <c r="K600" s="64">
        <f t="shared" ca="1" si="122"/>
        <v>98.497730638774371</v>
      </c>
      <c r="L600" s="64">
        <f t="shared" ca="1" si="122"/>
        <v>-883.97360192856763</v>
      </c>
      <c r="M600" s="64">
        <f t="shared" ca="1" si="122"/>
        <v>1181.5981694600487</v>
      </c>
      <c r="N600" s="64">
        <f t="shared" ca="1" si="122"/>
        <v>-620.28968620556668</v>
      </c>
      <c r="O600" s="115">
        <f t="shared" ca="1" si="123"/>
        <v>2245.3169086043617</v>
      </c>
      <c r="AD600">
        <f t="shared" ca="1" si="127"/>
        <v>1166000</v>
      </c>
      <c r="AE600">
        <f t="shared" ca="1" si="128"/>
        <v>1168000</v>
      </c>
      <c r="AF600">
        <f t="shared" ca="1" si="129"/>
        <v>1000</v>
      </c>
      <c r="AG600">
        <f t="shared" ca="1" si="130"/>
        <v>1000</v>
      </c>
    </row>
    <row r="601" spans="1:33" hidden="1" x14ac:dyDescent="0.25">
      <c r="A601" s="62">
        <f t="shared" si="124"/>
        <v>600</v>
      </c>
      <c r="B601" s="63">
        <f t="shared" ca="1" si="125"/>
        <v>-2.066560113975785E-2</v>
      </c>
      <c r="C601" s="123">
        <f t="shared" ca="1" si="125"/>
        <v>-748.57818097094685</v>
      </c>
      <c r="D601" s="99">
        <f t="shared" ca="1" si="126"/>
        <v>19194.021881333516</v>
      </c>
      <c r="E601" s="64">
        <f t="shared" ca="1" si="125"/>
        <v>576.77582235130035</v>
      </c>
      <c r="F601" s="64">
        <f t="shared" ca="1" si="122"/>
        <v>1524.7701112547065</v>
      </c>
      <c r="G601" s="64">
        <f t="shared" ca="1" si="122"/>
        <v>-332.96728870292782</v>
      </c>
      <c r="H601" s="64">
        <f t="shared" ca="1" si="122"/>
        <v>814.07200270459612</v>
      </c>
      <c r="I601" s="64">
        <f t="shared" ca="1" si="122"/>
        <v>1152.5314649301226</v>
      </c>
      <c r="J601" s="64">
        <f t="shared" ca="1" si="122"/>
        <v>1686.3479240258976</v>
      </c>
      <c r="K601" s="64">
        <f t="shared" ca="1" si="122"/>
        <v>1979.2807823562655</v>
      </c>
      <c r="L601" s="64">
        <f t="shared" ca="1" si="122"/>
        <v>1720.4638383935874</v>
      </c>
      <c r="M601" s="64">
        <f t="shared" ca="1" si="122"/>
        <v>-876.51931121707048</v>
      </c>
      <c r="N601" s="64">
        <f t="shared" ca="1" si="122"/>
        <v>-891.98065929932102</v>
      </c>
      <c r="O601" s="115">
        <f t="shared" ca="1" si="123"/>
        <v>7352.7746867971564</v>
      </c>
      <c r="AD601">
        <f t="shared" ca="1" si="127"/>
        <v>1168000</v>
      </c>
      <c r="AE601">
        <f t="shared" ca="1" si="128"/>
        <v>1170000</v>
      </c>
      <c r="AF601">
        <f t="shared" ca="1" si="129"/>
        <v>1000</v>
      </c>
      <c r="AG601">
        <f t="shared" ca="1" si="130"/>
        <v>1000</v>
      </c>
    </row>
    <row r="602" spans="1:33" hidden="1" x14ac:dyDescent="0.25">
      <c r="A602" s="62">
        <f t="shared" si="124"/>
        <v>601</v>
      </c>
      <c r="B602" s="63">
        <f t="shared" ca="1" si="125"/>
        <v>-4.180841516140938E-2</v>
      </c>
      <c r="C602" s="123">
        <f t="shared" ca="1" si="125"/>
        <v>355.81420676796705</v>
      </c>
      <c r="D602" s="99">
        <f t="shared" ca="1" si="126"/>
        <v>6249.3086688652556</v>
      </c>
      <c r="E602" s="64">
        <f t="shared" ca="1" si="125"/>
        <v>1784.8495022550062</v>
      </c>
      <c r="F602" s="64">
        <f t="shared" ca="1" si="122"/>
        <v>-927.67146405896324</v>
      </c>
      <c r="G602" s="64">
        <f t="shared" ca="1" si="122"/>
        <v>-40.359661688101902</v>
      </c>
      <c r="H602" s="64">
        <f t="shared" ca="1" si="122"/>
        <v>1648.0094583324992</v>
      </c>
      <c r="I602" s="64">
        <f t="shared" ca="1" si="122"/>
        <v>1471.8570854534469</v>
      </c>
      <c r="J602" s="64">
        <f t="shared" ca="1" si="122"/>
        <v>-908.39962206237692</v>
      </c>
      <c r="K602" s="64">
        <f t="shared" ca="1" si="122"/>
        <v>1650.1027649578496</v>
      </c>
      <c r="L602" s="64">
        <f t="shared" ca="1" si="122"/>
        <v>985.89415959311589</v>
      </c>
      <c r="M602" s="64">
        <f t="shared" ca="1" si="122"/>
        <v>-478.45141357790021</v>
      </c>
      <c r="N602" s="64">
        <f t="shared" ca="1" si="122"/>
        <v>608.12453286679136</v>
      </c>
      <c r="O602" s="115">
        <f t="shared" ca="1" si="123"/>
        <v>5793.9553420713655</v>
      </c>
      <c r="AD602">
        <f t="shared" ca="1" si="127"/>
        <v>1170000</v>
      </c>
      <c r="AE602">
        <f t="shared" ca="1" si="128"/>
        <v>1172000</v>
      </c>
      <c r="AF602">
        <f t="shared" ca="1" si="129"/>
        <v>1000</v>
      </c>
      <c r="AG602">
        <f t="shared" ca="1" si="130"/>
        <v>1000</v>
      </c>
    </row>
    <row r="603" spans="1:33" hidden="1" x14ac:dyDescent="0.25">
      <c r="A603" s="62">
        <f t="shared" si="124"/>
        <v>602</v>
      </c>
      <c r="B603" s="63">
        <f t="shared" ca="1" si="125"/>
        <v>7.0785471873116984E-2</v>
      </c>
      <c r="C603" s="123">
        <f t="shared" ca="1" si="125"/>
        <v>-672.363380678456</v>
      </c>
      <c r="D603" s="99">
        <f t="shared" ca="1" si="126"/>
        <v>9173.1212888580194</v>
      </c>
      <c r="E603" s="64">
        <f t="shared" ca="1" si="125"/>
        <v>575.23970526468099</v>
      </c>
      <c r="F603" s="64">
        <f t="shared" ca="1" si="122"/>
        <v>63.094383871605267</v>
      </c>
      <c r="G603" s="64">
        <f t="shared" ca="1" si="122"/>
        <v>-950.47313006036586</v>
      </c>
      <c r="H603" s="64">
        <f t="shared" ca="1" si="122"/>
        <v>-945.32303352704139</v>
      </c>
      <c r="I603" s="64">
        <f t="shared" ca="1" si="122"/>
        <v>622.24910704390402</v>
      </c>
      <c r="J603" s="64">
        <f t="shared" ca="1" si="122"/>
        <v>-574.30301498114693</v>
      </c>
      <c r="K603" s="64">
        <f t="shared" ca="1" si="122"/>
        <v>1939.07874766337</v>
      </c>
      <c r="L603" s="64">
        <f t="shared" ca="1" si="122"/>
        <v>930.5359438066132</v>
      </c>
      <c r="M603" s="64">
        <f t="shared" ca="1" si="122"/>
        <v>-731.75574362910527</v>
      </c>
      <c r="N603" s="64">
        <f t="shared" ca="1" si="122"/>
        <v>1482.9705001212292</v>
      </c>
      <c r="O603" s="115">
        <f t="shared" ca="1" si="123"/>
        <v>2411.3134655737431</v>
      </c>
      <c r="AD603">
        <f t="shared" ca="1" si="127"/>
        <v>1172000</v>
      </c>
      <c r="AE603">
        <f t="shared" ca="1" si="128"/>
        <v>1174000</v>
      </c>
      <c r="AF603">
        <f t="shared" ca="1" si="129"/>
        <v>1000</v>
      </c>
      <c r="AG603">
        <f t="shared" ca="1" si="130"/>
        <v>1000</v>
      </c>
    </row>
    <row r="604" spans="1:33" hidden="1" x14ac:dyDescent="0.25">
      <c r="A604" s="62">
        <f t="shared" si="124"/>
        <v>603</v>
      </c>
      <c r="B604" s="63">
        <f t="shared" ca="1" si="125"/>
        <v>3.653733127008979E-3</v>
      </c>
      <c r="C604" s="123">
        <f t="shared" ca="1" si="125"/>
        <v>1485.2126399926447</v>
      </c>
      <c r="D604" s="99">
        <f t="shared" ca="1" si="126"/>
        <v>16210.31609207186</v>
      </c>
      <c r="E604" s="64">
        <f t="shared" ca="1" si="125"/>
        <v>-51.730961161354088</v>
      </c>
      <c r="F604" s="64">
        <f t="shared" ca="1" si="122"/>
        <v>1778.8913850226666</v>
      </c>
      <c r="G604" s="64">
        <f t="shared" ca="1" si="122"/>
        <v>1368.6929342683932</v>
      </c>
      <c r="H604" s="64">
        <f t="shared" ca="1" si="122"/>
        <v>941.74250186213055</v>
      </c>
      <c r="I604" s="64">
        <f t="shared" ca="1" si="122"/>
        <v>304.82356711773821</v>
      </c>
      <c r="J604" s="64">
        <f t="shared" ca="1" si="122"/>
        <v>-285.52461981307857</v>
      </c>
      <c r="K604" s="64">
        <f t="shared" ca="1" si="122"/>
        <v>808.72294650477909</v>
      </c>
      <c r="L604" s="64">
        <f t="shared" ca="1" si="122"/>
        <v>1679.1257348450424</v>
      </c>
      <c r="M604" s="64">
        <f t="shared" ca="1" si="122"/>
        <v>-514.39279077153265</v>
      </c>
      <c r="N604" s="64">
        <f t="shared" ca="1" si="122"/>
        <v>-647.06790398835744</v>
      </c>
      <c r="O604" s="115">
        <f t="shared" ca="1" si="123"/>
        <v>5383.2827938864284</v>
      </c>
      <c r="AD604">
        <f t="shared" ca="1" si="127"/>
        <v>1174000</v>
      </c>
      <c r="AE604">
        <f t="shared" ca="1" si="128"/>
        <v>1176000</v>
      </c>
      <c r="AF604">
        <f t="shared" ca="1" si="129"/>
        <v>1000</v>
      </c>
      <c r="AG604">
        <f t="shared" ca="1" si="130"/>
        <v>1000</v>
      </c>
    </row>
    <row r="605" spans="1:33" hidden="1" x14ac:dyDescent="0.25">
      <c r="A605" s="62">
        <f t="shared" si="124"/>
        <v>604</v>
      </c>
      <c r="B605" s="63">
        <f t="shared" ca="1" si="125"/>
        <v>0.16572473950556174</v>
      </c>
      <c r="C605" s="123">
        <f t="shared" ca="1" si="125"/>
        <v>358.85544187296199</v>
      </c>
      <c r="D605" s="99">
        <f t="shared" ca="1" si="126"/>
        <v>-7997.4297813630328</v>
      </c>
      <c r="E605" s="64">
        <f t="shared" ca="1" si="125"/>
        <v>246.84033739893781</v>
      </c>
      <c r="F605" s="64">
        <f t="shared" ca="1" si="122"/>
        <v>1148.0864824485213</v>
      </c>
      <c r="G605" s="64">
        <f t="shared" ca="1" si="122"/>
        <v>855.68090957085258</v>
      </c>
      <c r="H605" s="64">
        <f t="shared" ca="1" si="122"/>
        <v>144.09470320430398</v>
      </c>
      <c r="I605" s="64">
        <f t="shared" ca="1" si="122"/>
        <v>774.18339971816488</v>
      </c>
      <c r="J605" s="64">
        <f t="shared" ca="1" si="122"/>
        <v>1966.8485481171012</v>
      </c>
      <c r="K605" s="64">
        <f t="shared" ca="1" si="122"/>
        <v>-761.539763851668</v>
      </c>
      <c r="L605" s="64">
        <f t="shared" ca="1" si="122"/>
        <v>-492.96998099566156</v>
      </c>
      <c r="M605" s="64">
        <f t="shared" ca="1" si="122"/>
        <v>177.18285044511521</v>
      </c>
      <c r="N605" s="64">
        <f t="shared" ca="1" si="122"/>
        <v>-909.38442124421397</v>
      </c>
      <c r="O605" s="115">
        <f t="shared" ca="1" si="123"/>
        <v>3149.0230648114539</v>
      </c>
      <c r="AD605">
        <f t="shared" ca="1" si="127"/>
        <v>1176000</v>
      </c>
      <c r="AE605">
        <f t="shared" ca="1" si="128"/>
        <v>1178000</v>
      </c>
      <c r="AF605">
        <f t="shared" ca="1" si="129"/>
        <v>1000</v>
      </c>
      <c r="AG605">
        <f t="shared" ca="1" si="130"/>
        <v>1000</v>
      </c>
    </row>
    <row r="606" spans="1:33" hidden="1" x14ac:dyDescent="0.25">
      <c r="A606" s="62">
        <f t="shared" si="124"/>
        <v>605</v>
      </c>
      <c r="B606" s="63">
        <f t="shared" ca="1" si="125"/>
        <v>0.12862719007856832</v>
      </c>
      <c r="C606" s="123">
        <f t="shared" ca="1" si="125"/>
        <v>1755.1554614846691</v>
      </c>
      <c r="D606" s="99">
        <f t="shared" ca="1" si="126"/>
        <v>18787.548504423867</v>
      </c>
      <c r="E606" s="64">
        <f t="shared" ca="1" si="125"/>
        <v>402.62710617016944</v>
      </c>
      <c r="F606" s="64">
        <f t="shared" ca="1" si="122"/>
        <v>105.77600747947821</v>
      </c>
      <c r="G606" s="64">
        <f t="shared" ca="1" si="122"/>
        <v>-910.61293536039102</v>
      </c>
      <c r="H606" s="64">
        <f t="shared" ref="F606:N621" ca="1" si="131">H$1*($U$1+($W$1-$U$1)*RAND())</f>
        <v>270.48130638407997</v>
      </c>
      <c r="I606" s="64">
        <f t="shared" ca="1" si="131"/>
        <v>1739.9534835458498</v>
      </c>
      <c r="J606" s="64">
        <f t="shared" ca="1" si="131"/>
        <v>827.20502037846472</v>
      </c>
      <c r="K606" s="64">
        <f t="shared" ca="1" si="131"/>
        <v>1968.1359056806143</v>
      </c>
      <c r="L606" s="64">
        <f t="shared" ca="1" si="131"/>
        <v>702.92792770010044</v>
      </c>
      <c r="M606" s="64">
        <f t="shared" ca="1" si="131"/>
        <v>838.86607747046958</v>
      </c>
      <c r="N606" s="64">
        <f t="shared" ca="1" si="131"/>
        <v>893.68963923544015</v>
      </c>
      <c r="O606" s="115">
        <f t="shared" ca="1" si="123"/>
        <v>6839.0495386842758</v>
      </c>
      <c r="AD606">
        <f t="shared" ca="1" si="127"/>
        <v>1178000</v>
      </c>
      <c r="AE606">
        <f t="shared" ca="1" si="128"/>
        <v>1180000</v>
      </c>
      <c r="AF606">
        <f t="shared" ca="1" si="129"/>
        <v>1000</v>
      </c>
      <c r="AG606">
        <f t="shared" ca="1" si="130"/>
        <v>1000</v>
      </c>
    </row>
    <row r="607" spans="1:33" hidden="1" x14ac:dyDescent="0.25">
      <c r="A607" s="62">
        <f t="shared" si="124"/>
        <v>606</v>
      </c>
      <c r="B607" s="63">
        <f t="shared" ca="1" si="125"/>
        <v>5.1222098187750503E-2</v>
      </c>
      <c r="C607" s="123">
        <f t="shared" ca="1" si="125"/>
        <v>1236.4655859412471</v>
      </c>
      <c r="D607" s="99">
        <f t="shared" ca="1" si="126"/>
        <v>13738.957225307069</v>
      </c>
      <c r="E607" s="64">
        <f t="shared" ca="1" si="125"/>
        <v>573.8857833326208</v>
      </c>
      <c r="F607" s="64">
        <f t="shared" ca="1" si="131"/>
        <v>133.92613834571827</v>
      </c>
      <c r="G607" s="64">
        <f t="shared" ca="1" si="131"/>
        <v>-979.56727243199896</v>
      </c>
      <c r="H607" s="64">
        <f t="shared" ca="1" si="131"/>
        <v>989.99255078507406</v>
      </c>
      <c r="I607" s="64">
        <f t="shared" ca="1" si="131"/>
        <v>-935.19186119999824</v>
      </c>
      <c r="J607" s="64">
        <f t="shared" ca="1" si="131"/>
        <v>-538.65675206462424</v>
      </c>
      <c r="K607" s="64">
        <f t="shared" ca="1" si="131"/>
        <v>1839.1151933728424</v>
      </c>
      <c r="L607" s="64">
        <f t="shared" ca="1" si="131"/>
        <v>1257.6422794367065</v>
      </c>
      <c r="M607" s="64">
        <f t="shared" ca="1" si="131"/>
        <v>534.63542871319828</v>
      </c>
      <c r="N607" s="64">
        <f t="shared" ca="1" si="131"/>
        <v>-925.41402249414182</v>
      </c>
      <c r="O607" s="115">
        <f t="shared" ca="1" si="123"/>
        <v>1950.3674657953973</v>
      </c>
      <c r="AD607">
        <f t="shared" ca="1" si="127"/>
        <v>1180000</v>
      </c>
      <c r="AE607">
        <f t="shared" ca="1" si="128"/>
        <v>1182000</v>
      </c>
      <c r="AF607">
        <f t="shared" ca="1" si="129"/>
        <v>1000</v>
      </c>
      <c r="AG607">
        <f t="shared" ca="1" si="130"/>
        <v>1000</v>
      </c>
    </row>
    <row r="608" spans="1:33" hidden="1" x14ac:dyDescent="0.25">
      <c r="A608" s="62">
        <f t="shared" si="124"/>
        <v>607</v>
      </c>
      <c r="B608" s="63">
        <f t="shared" ca="1" si="125"/>
        <v>0.16773732732519345</v>
      </c>
      <c r="C608" s="123">
        <f t="shared" ca="1" si="125"/>
        <v>290.9427357772293</v>
      </c>
      <c r="D608" s="99">
        <f t="shared" ca="1" si="126"/>
        <v>10470.458408936725</v>
      </c>
      <c r="E608" s="64">
        <f t="shared" ca="1" si="125"/>
        <v>805.18098683358653</v>
      </c>
      <c r="F608" s="64">
        <f t="shared" ca="1" si="131"/>
        <v>1165.237703789064</v>
      </c>
      <c r="G608" s="64">
        <f t="shared" ca="1" si="131"/>
        <v>-461.57064570289492</v>
      </c>
      <c r="H608" s="64">
        <f t="shared" ca="1" si="131"/>
        <v>1877.8958738849924</v>
      </c>
      <c r="I608" s="64">
        <f t="shared" ca="1" si="131"/>
        <v>-234.56722575734557</v>
      </c>
      <c r="J608" s="64">
        <f t="shared" ca="1" si="131"/>
        <v>-214.31969937094868</v>
      </c>
      <c r="K608" s="64">
        <f t="shared" ca="1" si="131"/>
        <v>284.81835787857955</v>
      </c>
      <c r="L608" s="64">
        <f t="shared" ca="1" si="131"/>
        <v>-389.59369059514501</v>
      </c>
      <c r="M608" s="64">
        <f t="shared" ca="1" si="131"/>
        <v>-961.60639970674424</v>
      </c>
      <c r="N608" s="64">
        <f t="shared" ca="1" si="131"/>
        <v>1276.6118578794747</v>
      </c>
      <c r="O608" s="115">
        <f t="shared" ca="1" si="123"/>
        <v>3148.0871191326187</v>
      </c>
      <c r="AD608">
        <f t="shared" ca="1" si="127"/>
        <v>1182000</v>
      </c>
      <c r="AE608">
        <f t="shared" ca="1" si="128"/>
        <v>1184000</v>
      </c>
      <c r="AF608">
        <f t="shared" ca="1" si="129"/>
        <v>1000</v>
      </c>
      <c r="AG608">
        <f t="shared" ca="1" si="130"/>
        <v>1000</v>
      </c>
    </row>
    <row r="609" spans="1:33" hidden="1" x14ac:dyDescent="0.25">
      <c r="A609" s="62">
        <f t="shared" si="124"/>
        <v>608</v>
      </c>
      <c r="B609" s="63">
        <f t="shared" ca="1" si="125"/>
        <v>-4.084474517894876E-2</v>
      </c>
      <c r="C609" s="123">
        <f t="shared" ca="1" si="125"/>
        <v>51.464851828743328</v>
      </c>
      <c r="D609" s="99">
        <f t="shared" ca="1" si="126"/>
        <v>-8742.6950013273818</v>
      </c>
      <c r="E609" s="64">
        <f t="shared" ca="1" si="125"/>
        <v>887.51587949447844</v>
      </c>
      <c r="F609" s="64">
        <f t="shared" ca="1" si="131"/>
        <v>-298.77606803383247</v>
      </c>
      <c r="G609" s="64">
        <f t="shared" ca="1" si="131"/>
        <v>-350.28909108286433</v>
      </c>
      <c r="H609" s="64">
        <f t="shared" ca="1" si="131"/>
        <v>1196.4257741147335</v>
      </c>
      <c r="I609" s="64">
        <f t="shared" ca="1" si="131"/>
        <v>1900.1223672410158</v>
      </c>
      <c r="J609" s="64">
        <f t="shared" ca="1" si="131"/>
        <v>1956.0061975740291</v>
      </c>
      <c r="K609" s="64">
        <f t="shared" ca="1" si="131"/>
        <v>744.11402848971966</v>
      </c>
      <c r="L609" s="64">
        <f t="shared" ca="1" si="131"/>
        <v>-646.38453645525703</v>
      </c>
      <c r="M609" s="64">
        <f t="shared" ca="1" si="131"/>
        <v>1190.3845071145483</v>
      </c>
      <c r="N609" s="64">
        <f t="shared" ca="1" si="131"/>
        <v>1864.9683941715498</v>
      </c>
      <c r="O609" s="115">
        <f t="shared" ca="1" si="123"/>
        <v>8444.0874526281223</v>
      </c>
      <c r="AD609">
        <f t="shared" ca="1" si="127"/>
        <v>1184000</v>
      </c>
      <c r="AE609">
        <f t="shared" ca="1" si="128"/>
        <v>1186000</v>
      </c>
      <c r="AF609">
        <f t="shared" ca="1" si="129"/>
        <v>1000</v>
      </c>
      <c r="AG609">
        <f t="shared" ca="1" si="130"/>
        <v>1000</v>
      </c>
    </row>
    <row r="610" spans="1:33" hidden="1" x14ac:dyDescent="0.25">
      <c r="A610" s="62">
        <f t="shared" si="124"/>
        <v>609</v>
      </c>
      <c r="B610" s="63">
        <f t="shared" ca="1" si="125"/>
        <v>0.19713557648362792</v>
      </c>
      <c r="C610" s="123">
        <f t="shared" ca="1" si="125"/>
        <v>201.68726951576926</v>
      </c>
      <c r="D610" s="99">
        <f t="shared" ca="1" si="126"/>
        <v>-4252.3179042291613</v>
      </c>
      <c r="E610" s="64">
        <f t="shared" ca="1" si="125"/>
        <v>-682.02218092584258</v>
      </c>
      <c r="F610" s="64">
        <f t="shared" ca="1" si="131"/>
        <v>-567.92557000160468</v>
      </c>
      <c r="G610" s="64">
        <f t="shared" ca="1" si="131"/>
        <v>-900.37121873406124</v>
      </c>
      <c r="H610" s="64">
        <f t="shared" ca="1" si="131"/>
        <v>-86.818817573140606</v>
      </c>
      <c r="I610" s="64">
        <f t="shared" ca="1" si="131"/>
        <v>-138.4816797319599</v>
      </c>
      <c r="J610" s="64">
        <f t="shared" ca="1" si="131"/>
        <v>-575.75696622501096</v>
      </c>
      <c r="K610" s="64">
        <f t="shared" ca="1" si="131"/>
        <v>973.04859641582914</v>
      </c>
      <c r="L610" s="64">
        <f t="shared" ca="1" si="131"/>
        <v>351.74256249357217</v>
      </c>
      <c r="M610" s="64">
        <f t="shared" ca="1" si="131"/>
        <v>-275.29940086755954</v>
      </c>
      <c r="N610" s="64">
        <f t="shared" ca="1" si="131"/>
        <v>1172.2583157328211</v>
      </c>
      <c r="O610" s="115">
        <f t="shared" ca="1" si="123"/>
        <v>-729.62635941695703</v>
      </c>
      <c r="AD610">
        <f t="shared" ca="1" si="127"/>
        <v>1186000</v>
      </c>
      <c r="AE610">
        <f t="shared" ca="1" si="128"/>
        <v>1188000</v>
      </c>
      <c r="AF610">
        <f t="shared" ca="1" si="129"/>
        <v>1000</v>
      </c>
      <c r="AG610">
        <f t="shared" ca="1" si="130"/>
        <v>1000</v>
      </c>
    </row>
    <row r="611" spans="1:33" hidden="1" x14ac:dyDescent="0.25">
      <c r="A611" s="62">
        <f t="shared" si="124"/>
        <v>610</v>
      </c>
      <c r="B611" s="63">
        <f t="shared" ca="1" si="125"/>
        <v>8.0962130723619824E-2</v>
      </c>
      <c r="C611" s="123">
        <f t="shared" ca="1" si="125"/>
        <v>1927.9088466182418</v>
      </c>
      <c r="D611" s="99">
        <f t="shared" ca="1" si="126"/>
        <v>-964.73491562457798</v>
      </c>
      <c r="E611" s="64">
        <f t="shared" ca="1" si="125"/>
        <v>-714.41806042209635</v>
      </c>
      <c r="F611" s="64">
        <f t="shared" ca="1" si="131"/>
        <v>1079.853409241063</v>
      </c>
      <c r="G611" s="64">
        <f t="shared" ca="1" si="131"/>
        <v>610.50213624006233</v>
      </c>
      <c r="H611" s="64">
        <f t="shared" ca="1" si="131"/>
        <v>1441.3958075564888</v>
      </c>
      <c r="I611" s="64">
        <f t="shared" ca="1" si="131"/>
        <v>1764.6246800186141</v>
      </c>
      <c r="J611" s="64">
        <f t="shared" ca="1" si="131"/>
        <v>1698.2255805981836</v>
      </c>
      <c r="K611" s="64">
        <f t="shared" ca="1" si="131"/>
        <v>-240.27316231208962</v>
      </c>
      <c r="L611" s="64">
        <f t="shared" ca="1" si="131"/>
        <v>1465.7342216860663</v>
      </c>
      <c r="M611" s="64">
        <f t="shared" ca="1" si="131"/>
        <v>1160.7564134874756</v>
      </c>
      <c r="N611" s="64">
        <f t="shared" ca="1" si="131"/>
        <v>1032.778792946227</v>
      </c>
      <c r="O611" s="115">
        <f t="shared" ca="1" si="123"/>
        <v>9299.1798190399932</v>
      </c>
      <c r="AD611">
        <f t="shared" ca="1" si="127"/>
        <v>1188000</v>
      </c>
      <c r="AE611">
        <f t="shared" ca="1" si="128"/>
        <v>1190000</v>
      </c>
      <c r="AF611">
        <f t="shared" ca="1" si="129"/>
        <v>1000</v>
      </c>
      <c r="AG611">
        <f t="shared" ca="1" si="130"/>
        <v>1000</v>
      </c>
    </row>
    <row r="612" spans="1:33" hidden="1" x14ac:dyDescent="0.25">
      <c r="A612" s="62">
        <f t="shared" si="124"/>
        <v>611</v>
      </c>
      <c r="B612" s="63">
        <f t="shared" ca="1" si="125"/>
        <v>0.16160148761166762</v>
      </c>
      <c r="C612" s="123">
        <f t="shared" ca="1" si="125"/>
        <v>-670.25182832699386</v>
      </c>
      <c r="D612" s="99">
        <f t="shared" ca="1" si="126"/>
        <v>16578.555768067661</v>
      </c>
      <c r="E612" s="64">
        <f t="shared" ca="1" si="125"/>
        <v>-476.51357539494956</v>
      </c>
      <c r="F612" s="64">
        <f t="shared" ca="1" si="131"/>
        <v>397.49684641407185</v>
      </c>
      <c r="G612" s="64">
        <f t="shared" ca="1" si="131"/>
        <v>469.1598962890406</v>
      </c>
      <c r="H612" s="64">
        <f t="shared" ca="1" si="131"/>
        <v>265.80441798041284</v>
      </c>
      <c r="I612" s="64">
        <f t="shared" ca="1" si="131"/>
        <v>550.36701271086588</v>
      </c>
      <c r="J612" s="64">
        <f t="shared" ca="1" si="131"/>
        <v>-532.93758332851746</v>
      </c>
      <c r="K612" s="64">
        <f t="shared" ca="1" si="131"/>
        <v>486.40446385784327</v>
      </c>
      <c r="L612" s="64">
        <f t="shared" ca="1" si="131"/>
        <v>332.25748139698555</v>
      </c>
      <c r="M612" s="64">
        <f t="shared" ca="1" si="131"/>
        <v>651.68522263050227</v>
      </c>
      <c r="N612" s="64">
        <f t="shared" ca="1" si="131"/>
        <v>302.28179722919799</v>
      </c>
      <c r="O612" s="115">
        <f t="shared" ca="1" si="123"/>
        <v>2446.0059797854528</v>
      </c>
      <c r="AD612">
        <f t="shared" ca="1" si="127"/>
        <v>1190000</v>
      </c>
      <c r="AE612">
        <f t="shared" ca="1" si="128"/>
        <v>1192000</v>
      </c>
      <c r="AF612">
        <f t="shared" ca="1" si="129"/>
        <v>1000</v>
      </c>
      <c r="AG612">
        <f t="shared" ca="1" si="130"/>
        <v>1000</v>
      </c>
    </row>
    <row r="613" spans="1:33" hidden="1" x14ac:dyDescent="0.25">
      <c r="A613" s="62">
        <f t="shared" si="124"/>
        <v>612</v>
      </c>
      <c r="B613" s="63">
        <f t="shared" ca="1" si="125"/>
        <v>6.3875618976761694E-2</v>
      </c>
      <c r="C613" s="123">
        <f t="shared" ca="1" si="125"/>
        <v>-376.48034704614241</v>
      </c>
      <c r="D613" s="99">
        <f t="shared" ca="1" si="126"/>
        <v>13409.075594823918</v>
      </c>
      <c r="E613" s="64">
        <f t="shared" ca="1" si="125"/>
        <v>1766.9418082663649</v>
      </c>
      <c r="F613" s="64">
        <f t="shared" ca="1" si="131"/>
        <v>-560.64832047078244</v>
      </c>
      <c r="G613" s="64">
        <f t="shared" ca="1" si="131"/>
        <v>813.40777643555714</v>
      </c>
      <c r="H613" s="64">
        <f t="shared" ca="1" si="131"/>
        <v>373.27969814123395</v>
      </c>
      <c r="I613" s="64">
        <f t="shared" ca="1" si="131"/>
        <v>160.14719441737006</v>
      </c>
      <c r="J613" s="64">
        <f t="shared" ca="1" si="131"/>
        <v>-629.30879027426806</v>
      </c>
      <c r="K613" s="64">
        <f t="shared" ca="1" si="131"/>
        <v>-529.09753985669784</v>
      </c>
      <c r="L613" s="64">
        <f t="shared" ca="1" si="131"/>
        <v>-584.29961634754795</v>
      </c>
      <c r="M613" s="64">
        <f t="shared" ca="1" si="131"/>
        <v>-901.7192978407885</v>
      </c>
      <c r="N613" s="64">
        <f t="shared" ca="1" si="131"/>
        <v>1509.6369345708436</v>
      </c>
      <c r="O613" s="115">
        <f t="shared" ca="1" si="123"/>
        <v>1418.3398470412844</v>
      </c>
      <c r="AD613">
        <f t="shared" ca="1" si="127"/>
        <v>1192000</v>
      </c>
      <c r="AE613">
        <f t="shared" ca="1" si="128"/>
        <v>1194000</v>
      </c>
      <c r="AF613">
        <f t="shared" ca="1" si="129"/>
        <v>1000</v>
      </c>
      <c r="AG613">
        <f t="shared" ca="1" si="130"/>
        <v>1000</v>
      </c>
    </row>
    <row r="614" spans="1:33" hidden="1" x14ac:dyDescent="0.25">
      <c r="A614" s="62">
        <f t="shared" si="124"/>
        <v>613</v>
      </c>
      <c r="B614" s="63">
        <f t="shared" ca="1" si="125"/>
        <v>7.2431427226602646E-2</v>
      </c>
      <c r="C614" s="123">
        <f t="shared" ca="1" si="125"/>
        <v>624.41252096966218</v>
      </c>
      <c r="D614" s="99">
        <f t="shared" ca="1" si="126"/>
        <v>1831.9895556420217</v>
      </c>
      <c r="E614" s="64">
        <f t="shared" ca="1" si="125"/>
        <v>1001.7302687189433</v>
      </c>
      <c r="F614" s="64">
        <f t="shared" ca="1" si="131"/>
        <v>-114.4874289566436</v>
      </c>
      <c r="G614" s="64">
        <f t="shared" ca="1" si="131"/>
        <v>90.723545739919004</v>
      </c>
      <c r="H614" s="64">
        <f t="shared" ca="1" si="131"/>
        <v>578.89329230126827</v>
      </c>
      <c r="I614" s="64">
        <f t="shared" ca="1" si="131"/>
        <v>382.37645760501897</v>
      </c>
      <c r="J614" s="64">
        <f t="shared" ca="1" si="131"/>
        <v>-490.37478931231732</v>
      </c>
      <c r="K614" s="64">
        <f t="shared" ca="1" si="131"/>
        <v>-470.67842152154594</v>
      </c>
      <c r="L614" s="64">
        <f t="shared" ca="1" si="131"/>
        <v>-861.22688933335689</v>
      </c>
      <c r="M614" s="64">
        <f t="shared" ca="1" si="131"/>
        <v>-152.88001804553724</v>
      </c>
      <c r="N614" s="64">
        <f t="shared" ca="1" si="131"/>
        <v>817.93648464516309</v>
      </c>
      <c r="O614" s="115">
        <f t="shared" ca="1" si="123"/>
        <v>782.0125018409118</v>
      </c>
      <c r="AD614">
        <f t="shared" ca="1" si="127"/>
        <v>1194000</v>
      </c>
      <c r="AE614">
        <f t="shared" ca="1" si="128"/>
        <v>1196000</v>
      </c>
      <c r="AF614">
        <f t="shared" ca="1" si="129"/>
        <v>1000</v>
      </c>
      <c r="AG614">
        <f t="shared" ca="1" si="130"/>
        <v>1000</v>
      </c>
    </row>
    <row r="615" spans="1:33" hidden="1" x14ac:dyDescent="0.25">
      <c r="A615" s="62">
        <f t="shared" si="124"/>
        <v>614</v>
      </c>
      <c r="B615" s="63">
        <f t="shared" ca="1" si="125"/>
        <v>5.4009997933121168E-2</v>
      </c>
      <c r="C615" s="123">
        <f t="shared" ca="1" si="125"/>
        <v>1185.7173827933802</v>
      </c>
      <c r="D615" s="99">
        <f t="shared" ca="1" si="126"/>
        <v>14975.612116050168</v>
      </c>
      <c r="E615" s="64">
        <f t="shared" ca="1" si="125"/>
        <v>-430.97551261941311</v>
      </c>
      <c r="F615" s="64">
        <f t="shared" ca="1" si="131"/>
        <v>223.86536876620553</v>
      </c>
      <c r="G615" s="64">
        <f t="shared" ca="1" si="131"/>
        <v>844.55411422818008</v>
      </c>
      <c r="H615" s="64">
        <f t="shared" ca="1" si="131"/>
        <v>888.08494534903411</v>
      </c>
      <c r="I615" s="64">
        <f t="shared" ca="1" si="131"/>
        <v>1184.450194721541</v>
      </c>
      <c r="J615" s="64">
        <f t="shared" ca="1" si="131"/>
        <v>1810.4262731243923</v>
      </c>
      <c r="K615" s="64">
        <f t="shared" ca="1" si="131"/>
        <v>-456.01313202408676</v>
      </c>
      <c r="L615" s="64">
        <f t="shared" ca="1" si="131"/>
        <v>-136.5127803886798</v>
      </c>
      <c r="M615" s="64">
        <f t="shared" ca="1" si="131"/>
        <v>1261.537226315987</v>
      </c>
      <c r="N615" s="64">
        <f t="shared" ca="1" si="131"/>
        <v>1945.9473187195895</v>
      </c>
      <c r="O615" s="115">
        <f t="shared" ca="1" si="123"/>
        <v>7135.3640161927506</v>
      </c>
      <c r="AD615">
        <f t="shared" ca="1" si="127"/>
        <v>1196000</v>
      </c>
      <c r="AE615">
        <f t="shared" ca="1" si="128"/>
        <v>1198000</v>
      </c>
      <c r="AF615">
        <f t="shared" ca="1" si="129"/>
        <v>1000</v>
      </c>
      <c r="AG615">
        <f t="shared" ca="1" si="130"/>
        <v>1000</v>
      </c>
    </row>
    <row r="616" spans="1:33" hidden="1" x14ac:dyDescent="0.25">
      <c r="A616" s="62">
        <f t="shared" si="124"/>
        <v>615</v>
      </c>
      <c r="B616" s="63">
        <f t="shared" ca="1" si="125"/>
        <v>0.10933821895625881</v>
      </c>
      <c r="C616" s="123">
        <f t="shared" ca="1" si="125"/>
        <v>927.09181625444228</v>
      </c>
      <c r="D616" s="99">
        <f t="shared" ca="1" si="126"/>
        <v>-5099.152197403947</v>
      </c>
      <c r="E616" s="64">
        <f t="shared" ca="1" si="125"/>
        <v>1653.5621292754547</v>
      </c>
      <c r="F616" s="64">
        <f t="shared" ca="1" si="131"/>
        <v>83.966669319750778</v>
      </c>
      <c r="G616" s="64">
        <f t="shared" ca="1" si="131"/>
        <v>1789.1339693911266</v>
      </c>
      <c r="H616" s="64">
        <f t="shared" ca="1" si="131"/>
        <v>20.438085842155036</v>
      </c>
      <c r="I616" s="64">
        <f t="shared" ca="1" si="131"/>
        <v>1204.8605226400666</v>
      </c>
      <c r="J616" s="64">
        <f t="shared" ca="1" si="131"/>
        <v>1767.2498964999397</v>
      </c>
      <c r="K616" s="64">
        <f t="shared" ca="1" si="131"/>
        <v>178.69884376902388</v>
      </c>
      <c r="L616" s="64">
        <f t="shared" ca="1" si="131"/>
        <v>-919.1161969817864</v>
      </c>
      <c r="M616" s="64">
        <f t="shared" ca="1" si="131"/>
        <v>1207.4815521382068</v>
      </c>
      <c r="N616" s="64">
        <f t="shared" ca="1" si="131"/>
        <v>1844.4714285027394</v>
      </c>
      <c r="O616" s="115">
        <f t="shared" ca="1" si="123"/>
        <v>8830.7469003966762</v>
      </c>
      <c r="AD616">
        <f t="shared" ca="1" si="127"/>
        <v>1198000</v>
      </c>
      <c r="AE616">
        <f t="shared" ca="1" si="128"/>
        <v>1200000</v>
      </c>
      <c r="AF616">
        <f t="shared" ca="1" si="129"/>
        <v>1000</v>
      </c>
      <c r="AG616">
        <f t="shared" ca="1" si="130"/>
        <v>1000</v>
      </c>
    </row>
    <row r="617" spans="1:33" hidden="1" x14ac:dyDescent="0.25">
      <c r="A617" s="62">
        <f t="shared" si="124"/>
        <v>616</v>
      </c>
      <c r="B617" s="63">
        <f t="shared" ca="1" si="125"/>
        <v>5.2371439027975475E-2</v>
      </c>
      <c r="C617" s="123">
        <f t="shared" ca="1" si="125"/>
        <v>1755.2142599475687</v>
      </c>
      <c r="D617" s="99">
        <f t="shared" ca="1" si="126"/>
        <v>5549.4343947387915</v>
      </c>
      <c r="E617" s="64">
        <f t="shared" ca="1" si="125"/>
        <v>-189.2174885162018</v>
      </c>
      <c r="F617" s="64">
        <f t="shared" ca="1" si="131"/>
        <v>862.31058753791365</v>
      </c>
      <c r="G617" s="64">
        <f t="shared" ca="1" si="131"/>
        <v>1749.0571782180434</v>
      </c>
      <c r="H617" s="64">
        <f t="shared" ca="1" si="131"/>
        <v>175.4664952990359</v>
      </c>
      <c r="I617" s="64">
        <f t="shared" ca="1" si="131"/>
        <v>142.09396891902594</v>
      </c>
      <c r="J617" s="64">
        <f t="shared" ca="1" si="131"/>
        <v>697.44146430230774</v>
      </c>
      <c r="K617" s="64">
        <f t="shared" ca="1" si="131"/>
        <v>1968.2580884452818</v>
      </c>
      <c r="L617" s="64">
        <f t="shared" ca="1" si="131"/>
        <v>1787.2044935629697</v>
      </c>
      <c r="M617" s="64">
        <f t="shared" ca="1" si="131"/>
        <v>1709.5279482156448</v>
      </c>
      <c r="N617" s="64">
        <f t="shared" ca="1" si="131"/>
        <v>-221.52002434017049</v>
      </c>
      <c r="O617" s="115">
        <f t="shared" ca="1" si="123"/>
        <v>8680.6227116438495</v>
      </c>
      <c r="AD617">
        <f t="shared" ca="1" si="127"/>
        <v>1200000</v>
      </c>
      <c r="AE617">
        <f t="shared" ca="1" si="128"/>
        <v>1202000</v>
      </c>
      <c r="AF617">
        <f t="shared" ca="1" si="129"/>
        <v>1000</v>
      </c>
      <c r="AG617">
        <f t="shared" ca="1" si="130"/>
        <v>1000</v>
      </c>
    </row>
    <row r="618" spans="1:33" hidden="1" x14ac:dyDescent="0.25">
      <c r="A618" s="62">
        <f t="shared" si="124"/>
        <v>617</v>
      </c>
      <c r="B618" s="63">
        <f t="shared" ca="1" si="125"/>
        <v>0.1756457671341137</v>
      </c>
      <c r="C618" s="123">
        <f t="shared" ca="1" si="125"/>
        <v>1540.0526325265359</v>
      </c>
      <c r="D618" s="99">
        <f t="shared" ca="1" si="126"/>
        <v>8480.8450148008833</v>
      </c>
      <c r="E618" s="64">
        <f t="shared" ca="1" si="125"/>
        <v>-531.21593058073051</v>
      </c>
      <c r="F618" s="64">
        <f t="shared" ca="1" si="131"/>
        <v>1631.4507529664243</v>
      </c>
      <c r="G618" s="64">
        <f t="shared" ca="1" si="131"/>
        <v>1831.9705533499762</v>
      </c>
      <c r="H618" s="64">
        <f t="shared" ca="1" si="131"/>
        <v>-167.39599750246998</v>
      </c>
      <c r="I618" s="64">
        <f t="shared" ca="1" si="131"/>
        <v>1285.3874112835013</v>
      </c>
      <c r="J618" s="64">
        <f t="shared" ca="1" si="131"/>
        <v>1918.9155048311582</v>
      </c>
      <c r="K618" s="64">
        <f t="shared" ca="1" si="131"/>
        <v>989.39510170706512</v>
      </c>
      <c r="L618" s="64">
        <f t="shared" ca="1" si="131"/>
        <v>361.80876557441707</v>
      </c>
      <c r="M618" s="64">
        <f t="shared" ca="1" si="131"/>
        <v>762.36038747206362</v>
      </c>
      <c r="N618" s="64">
        <f t="shared" ca="1" si="131"/>
        <v>-107.05873361960188</v>
      </c>
      <c r="O618" s="115">
        <f t="shared" ca="1" si="123"/>
        <v>7975.6178154818017</v>
      </c>
      <c r="AD618">
        <f t="shared" ca="1" si="127"/>
        <v>1202000</v>
      </c>
      <c r="AE618">
        <f t="shared" ca="1" si="128"/>
        <v>1204000</v>
      </c>
      <c r="AF618">
        <f t="shared" ca="1" si="129"/>
        <v>1000</v>
      </c>
      <c r="AG618">
        <f t="shared" ca="1" si="130"/>
        <v>1000</v>
      </c>
    </row>
    <row r="619" spans="1:33" hidden="1" x14ac:dyDescent="0.25">
      <c r="A619" s="62">
        <f t="shared" si="124"/>
        <v>618</v>
      </c>
      <c r="B619" s="63">
        <f t="shared" ca="1" si="125"/>
        <v>0.17983938825325932</v>
      </c>
      <c r="C619" s="123">
        <f t="shared" ca="1" si="125"/>
        <v>80.623367916110439</v>
      </c>
      <c r="D619" s="99">
        <f t="shared" ca="1" si="126"/>
        <v>-3928.6081474701418</v>
      </c>
      <c r="E619" s="64">
        <f t="shared" ca="1" si="125"/>
        <v>1177.5865265473869</v>
      </c>
      <c r="F619" s="64">
        <f t="shared" ca="1" si="131"/>
        <v>-25.435123342339576</v>
      </c>
      <c r="G619" s="64">
        <f t="shared" ca="1" si="131"/>
        <v>1127.7312772023004</v>
      </c>
      <c r="H619" s="64">
        <f t="shared" ca="1" si="131"/>
        <v>-765.0860822526663</v>
      </c>
      <c r="I619" s="64">
        <f t="shared" ca="1" si="131"/>
        <v>1339.9516136281272</v>
      </c>
      <c r="J619" s="64">
        <f t="shared" ca="1" si="131"/>
        <v>1372.0956071105722</v>
      </c>
      <c r="K619" s="64">
        <f t="shared" ca="1" si="131"/>
        <v>-415.06496558706107</v>
      </c>
      <c r="L619" s="64">
        <f t="shared" ca="1" si="131"/>
        <v>735.23566422459578</v>
      </c>
      <c r="M619" s="64">
        <f t="shared" ca="1" si="131"/>
        <v>803.29540636091542</v>
      </c>
      <c r="N619" s="64">
        <f t="shared" ca="1" si="131"/>
        <v>1160.2403867912617</v>
      </c>
      <c r="O619" s="115">
        <f t="shared" ca="1" si="123"/>
        <v>6510.5503106830929</v>
      </c>
      <c r="AD619">
        <f t="shared" ca="1" si="127"/>
        <v>1204000</v>
      </c>
      <c r="AE619">
        <f t="shared" ca="1" si="128"/>
        <v>1206000</v>
      </c>
      <c r="AF619">
        <f t="shared" ca="1" si="129"/>
        <v>1000</v>
      </c>
      <c r="AG619">
        <f t="shared" ca="1" si="130"/>
        <v>1000</v>
      </c>
    </row>
    <row r="620" spans="1:33" hidden="1" x14ac:dyDescent="0.25">
      <c r="A620" s="62">
        <f t="shared" si="124"/>
        <v>619</v>
      </c>
      <c r="B620" s="63">
        <f t="shared" ca="1" si="125"/>
        <v>4.7311653435156115E-2</v>
      </c>
      <c r="C620" s="123">
        <f t="shared" ca="1" si="125"/>
        <v>-258.25314352584337</v>
      </c>
      <c r="D620" s="99">
        <f t="shared" ca="1" si="126"/>
        <v>-7684.6143667715414</v>
      </c>
      <c r="E620" s="64">
        <f t="shared" ca="1" si="125"/>
        <v>1137.933746020637</v>
      </c>
      <c r="F620" s="64">
        <f t="shared" ca="1" si="131"/>
        <v>1641.4001278980879</v>
      </c>
      <c r="G620" s="64">
        <f t="shared" ca="1" si="131"/>
        <v>-112.94843199090008</v>
      </c>
      <c r="H620" s="64">
        <f t="shared" ca="1" si="131"/>
        <v>109.68205543310475</v>
      </c>
      <c r="I620" s="64">
        <f t="shared" ca="1" si="131"/>
        <v>1264.9030682938051</v>
      </c>
      <c r="J620" s="64">
        <f t="shared" ca="1" si="131"/>
        <v>729.17373938600144</v>
      </c>
      <c r="K620" s="64">
        <f t="shared" ca="1" si="131"/>
        <v>1197.7253275378355</v>
      </c>
      <c r="L620" s="64">
        <f t="shared" ca="1" si="131"/>
        <v>1055.82248245715</v>
      </c>
      <c r="M620" s="64">
        <f t="shared" ca="1" si="131"/>
        <v>-501.46369475690773</v>
      </c>
      <c r="N620" s="64">
        <f t="shared" ca="1" si="131"/>
        <v>1699.500744998292</v>
      </c>
      <c r="O620" s="115">
        <f t="shared" ca="1" si="123"/>
        <v>8221.7291652771055</v>
      </c>
      <c r="AD620">
        <f t="shared" ca="1" si="127"/>
        <v>1206000</v>
      </c>
      <c r="AE620">
        <f t="shared" ca="1" si="128"/>
        <v>1208000</v>
      </c>
      <c r="AF620">
        <f t="shared" ca="1" si="129"/>
        <v>1000</v>
      </c>
      <c r="AG620">
        <f t="shared" ca="1" si="130"/>
        <v>1000</v>
      </c>
    </row>
    <row r="621" spans="1:33" hidden="1" x14ac:dyDescent="0.25">
      <c r="A621" s="62">
        <f t="shared" si="124"/>
        <v>620</v>
      </c>
      <c r="B621" s="63">
        <f t="shared" ca="1" si="125"/>
        <v>3.7352786517722669E-2</v>
      </c>
      <c r="C621" s="123">
        <f t="shared" ca="1" si="125"/>
        <v>-742.30932889752887</v>
      </c>
      <c r="D621" s="99">
        <f t="shared" ca="1" si="126"/>
        <v>-1523.080922612241</v>
      </c>
      <c r="E621" s="64">
        <f t="shared" ca="1" si="125"/>
        <v>1427.0086564394567</v>
      </c>
      <c r="F621" s="64">
        <f t="shared" ca="1" si="131"/>
        <v>497.41540056416068</v>
      </c>
      <c r="G621" s="64">
        <f t="shared" ca="1" si="131"/>
        <v>1156.199746331451</v>
      </c>
      <c r="H621" s="64">
        <f t="shared" ca="1" si="131"/>
        <v>1146.2317578751522</v>
      </c>
      <c r="I621" s="64">
        <f t="shared" ca="1" si="131"/>
        <v>15.143088380634717</v>
      </c>
      <c r="J621" s="64">
        <f t="shared" ca="1" si="131"/>
        <v>550.23823700972002</v>
      </c>
      <c r="K621" s="64">
        <f t="shared" ca="1" si="131"/>
        <v>-979.51622058472003</v>
      </c>
      <c r="L621" s="64">
        <f t="shared" ca="1" si="131"/>
        <v>-32.502056259845617</v>
      </c>
      <c r="M621" s="64">
        <f t="shared" ca="1" si="131"/>
        <v>941.82959174445159</v>
      </c>
      <c r="N621" s="64">
        <f t="shared" ca="1" si="131"/>
        <v>1033.6675196619467</v>
      </c>
      <c r="O621" s="115">
        <f t="shared" ca="1" si="123"/>
        <v>5755.715721162409</v>
      </c>
      <c r="AD621">
        <f t="shared" ca="1" si="127"/>
        <v>1208000</v>
      </c>
      <c r="AE621">
        <f t="shared" ca="1" si="128"/>
        <v>1210000</v>
      </c>
      <c r="AF621">
        <f t="shared" ca="1" si="129"/>
        <v>1000</v>
      </c>
      <c r="AG621">
        <f t="shared" ca="1" si="130"/>
        <v>1000</v>
      </c>
    </row>
    <row r="622" spans="1:33" hidden="1" x14ac:dyDescent="0.25">
      <c r="A622" s="62">
        <f t="shared" si="124"/>
        <v>621</v>
      </c>
      <c r="B622" s="63">
        <f t="shared" ca="1" si="125"/>
        <v>0.12619650648668532</v>
      </c>
      <c r="C622" s="123">
        <f t="shared" ca="1" si="125"/>
        <v>1650.063102426592</v>
      </c>
      <c r="D622" s="99">
        <f t="shared" ca="1" si="126"/>
        <v>-262.86367380196492</v>
      </c>
      <c r="E622" s="64">
        <f t="shared" ca="1" si="125"/>
        <v>74.550470293496815</v>
      </c>
      <c r="F622" s="64">
        <f t="shared" ref="F622:N637" ca="1" si="132">F$1*($U$1+($W$1-$U$1)*RAND())</f>
        <v>-22.675041341572026</v>
      </c>
      <c r="G622" s="64">
        <f t="shared" ca="1" si="132"/>
        <v>1999.0337563137275</v>
      </c>
      <c r="H622" s="64">
        <f t="shared" ca="1" si="132"/>
        <v>2.2872144951884001</v>
      </c>
      <c r="I622" s="64">
        <f t="shared" ca="1" si="132"/>
        <v>1582.3331164848412</v>
      </c>
      <c r="J622" s="64">
        <f t="shared" ca="1" si="132"/>
        <v>1933.6167509962279</v>
      </c>
      <c r="K622" s="64">
        <f t="shared" ca="1" si="132"/>
        <v>1769.7628177650583</v>
      </c>
      <c r="L622" s="64">
        <f t="shared" ca="1" si="132"/>
        <v>1812.7631358860083</v>
      </c>
      <c r="M622" s="64">
        <f t="shared" ca="1" si="132"/>
        <v>-553.67436679577565</v>
      </c>
      <c r="N622" s="64">
        <f t="shared" ca="1" si="132"/>
        <v>487.79361577954649</v>
      </c>
      <c r="O622" s="115">
        <f t="shared" ca="1" si="123"/>
        <v>9085.7914698767472</v>
      </c>
      <c r="AD622">
        <f t="shared" ca="1" si="127"/>
        <v>1210000</v>
      </c>
      <c r="AE622">
        <f t="shared" ca="1" si="128"/>
        <v>1212000</v>
      </c>
      <c r="AF622">
        <f t="shared" ca="1" si="129"/>
        <v>1000</v>
      </c>
      <c r="AG622">
        <f t="shared" ca="1" si="130"/>
        <v>1000</v>
      </c>
    </row>
    <row r="623" spans="1:33" hidden="1" x14ac:dyDescent="0.25">
      <c r="A623" s="62">
        <f t="shared" si="124"/>
        <v>622</v>
      </c>
      <c r="B623" s="63">
        <f t="shared" ca="1" si="125"/>
        <v>-8.0520070363426469E-2</v>
      </c>
      <c r="C623" s="123">
        <f t="shared" ca="1" si="125"/>
        <v>-979.57810667454976</v>
      </c>
      <c r="D623" s="99">
        <f t="shared" ca="1" si="126"/>
        <v>4766.282344686726</v>
      </c>
      <c r="E623" s="64">
        <f t="shared" ca="1" si="125"/>
        <v>1331.5804809025799</v>
      </c>
      <c r="F623" s="64">
        <f t="shared" ca="1" si="132"/>
        <v>-673.04377979292872</v>
      </c>
      <c r="G623" s="64">
        <f t="shared" ca="1" si="132"/>
        <v>442.57584417717737</v>
      </c>
      <c r="H623" s="64">
        <f t="shared" ca="1" si="132"/>
        <v>-143.48254751889834</v>
      </c>
      <c r="I623" s="64">
        <f t="shared" ca="1" si="132"/>
        <v>-774.7195298716623</v>
      </c>
      <c r="J623" s="64">
        <f t="shared" ca="1" si="132"/>
        <v>1851.2528636559837</v>
      </c>
      <c r="K623" s="64">
        <f t="shared" ca="1" si="132"/>
        <v>1204.6747583628628</v>
      </c>
      <c r="L623" s="64">
        <f t="shared" ca="1" si="132"/>
        <v>194.36300572820488</v>
      </c>
      <c r="M623" s="64">
        <f t="shared" ca="1" si="132"/>
        <v>-212.0023309872067</v>
      </c>
      <c r="N623" s="64">
        <f t="shared" ca="1" si="132"/>
        <v>-635.59588027375071</v>
      </c>
      <c r="O623" s="115">
        <f t="shared" ca="1" si="123"/>
        <v>2585.6028843823615</v>
      </c>
      <c r="AD623">
        <f t="shared" ca="1" si="127"/>
        <v>1212000</v>
      </c>
      <c r="AE623">
        <f t="shared" ca="1" si="128"/>
        <v>1214000</v>
      </c>
      <c r="AF623">
        <f t="shared" ca="1" si="129"/>
        <v>1000</v>
      </c>
      <c r="AG623">
        <f t="shared" ca="1" si="130"/>
        <v>1000</v>
      </c>
    </row>
    <row r="624" spans="1:33" hidden="1" x14ac:dyDescent="0.25">
      <c r="A624" s="62">
        <f t="shared" si="124"/>
        <v>623</v>
      </c>
      <c r="B624" s="63">
        <f t="shared" ca="1" si="125"/>
        <v>-4.7576466807467598E-2</v>
      </c>
      <c r="C624" s="123">
        <f t="shared" ca="1" si="125"/>
        <v>1364.9287468613529</v>
      </c>
      <c r="D624" s="99">
        <f t="shared" ca="1" si="126"/>
        <v>14523.292325516552</v>
      </c>
      <c r="E624" s="64">
        <f t="shared" ca="1" si="125"/>
        <v>522.96775753467557</v>
      </c>
      <c r="F624" s="64">
        <f t="shared" ca="1" si="132"/>
        <v>654.51116582835562</v>
      </c>
      <c r="G624" s="64">
        <f t="shared" ca="1" si="132"/>
        <v>-48.276335691422176</v>
      </c>
      <c r="H624" s="64">
        <f t="shared" ca="1" si="132"/>
        <v>855.26492855003221</v>
      </c>
      <c r="I624" s="64">
        <f t="shared" ca="1" si="132"/>
        <v>72.775152431945742</v>
      </c>
      <c r="J624" s="64">
        <f t="shared" ca="1" si="132"/>
        <v>239.83191701157023</v>
      </c>
      <c r="K624" s="64">
        <f t="shared" ca="1" si="132"/>
        <v>-429.31933398003815</v>
      </c>
      <c r="L624" s="64">
        <f t="shared" ca="1" si="132"/>
        <v>1829.3254534528671</v>
      </c>
      <c r="M624" s="64">
        <f t="shared" ca="1" si="132"/>
        <v>78.409102788094259</v>
      </c>
      <c r="N624" s="64">
        <f t="shared" ca="1" si="132"/>
        <v>163.90645839426259</v>
      </c>
      <c r="O624" s="115">
        <f t="shared" ca="1" si="123"/>
        <v>3939.3962663203429</v>
      </c>
      <c r="AD624">
        <f t="shared" ca="1" si="127"/>
        <v>1214000</v>
      </c>
      <c r="AE624">
        <f t="shared" ca="1" si="128"/>
        <v>1216000</v>
      </c>
      <c r="AF624">
        <f t="shared" ca="1" si="129"/>
        <v>1000</v>
      </c>
      <c r="AG624">
        <f t="shared" ca="1" si="130"/>
        <v>1000</v>
      </c>
    </row>
    <row r="625" spans="1:33" hidden="1" x14ac:dyDescent="0.25">
      <c r="A625" s="62">
        <f t="shared" si="124"/>
        <v>624</v>
      </c>
      <c r="B625" s="63">
        <f t="shared" ca="1" si="125"/>
        <v>9.8388369925899194E-2</v>
      </c>
      <c r="C625" s="123">
        <f t="shared" ca="1" si="125"/>
        <v>1069.1832056935516</v>
      </c>
      <c r="D625" s="99">
        <f t="shared" ca="1" si="126"/>
        <v>16633.361602302219</v>
      </c>
      <c r="E625" s="64">
        <f t="shared" ca="1" si="125"/>
        <v>-458.05155411290139</v>
      </c>
      <c r="F625" s="64">
        <f t="shared" ca="1" si="132"/>
        <v>1562.5874802169035</v>
      </c>
      <c r="G625" s="64">
        <f t="shared" ca="1" si="132"/>
        <v>-490.49587076536062</v>
      </c>
      <c r="H625" s="64">
        <f t="shared" ca="1" si="132"/>
        <v>-808.68182945552371</v>
      </c>
      <c r="I625" s="64">
        <f t="shared" ca="1" si="132"/>
        <v>170.09191249343607</v>
      </c>
      <c r="J625" s="64">
        <f t="shared" ca="1" si="132"/>
        <v>1934.4484541314569</v>
      </c>
      <c r="K625" s="64">
        <f t="shared" ca="1" si="132"/>
        <v>960.33342652188435</v>
      </c>
      <c r="L625" s="64">
        <f t="shared" ca="1" si="132"/>
        <v>1698.9844692402264</v>
      </c>
      <c r="M625" s="64">
        <f t="shared" ca="1" si="132"/>
        <v>1977.9631749268842</v>
      </c>
      <c r="N625" s="64">
        <f t="shared" ca="1" si="132"/>
        <v>45.852577389576268</v>
      </c>
      <c r="O625" s="115">
        <f t="shared" ca="1" si="123"/>
        <v>6593.0322405865827</v>
      </c>
      <c r="AD625">
        <f t="shared" ca="1" si="127"/>
        <v>1216000</v>
      </c>
      <c r="AE625">
        <f t="shared" ca="1" si="128"/>
        <v>1218000</v>
      </c>
      <c r="AF625">
        <f t="shared" ca="1" si="129"/>
        <v>1000</v>
      </c>
      <c r="AG625">
        <f t="shared" ca="1" si="130"/>
        <v>1000</v>
      </c>
    </row>
    <row r="626" spans="1:33" hidden="1" x14ac:dyDescent="0.25">
      <c r="A626" s="62">
        <f t="shared" si="124"/>
        <v>625</v>
      </c>
      <c r="B626" s="63">
        <f t="shared" ca="1" si="125"/>
        <v>3.6581746917525193E-2</v>
      </c>
      <c r="C626" s="123">
        <f t="shared" ca="1" si="125"/>
        <v>841.92230904073244</v>
      </c>
      <c r="D626" s="99">
        <f t="shared" ca="1" si="126"/>
        <v>-2316.632524381218</v>
      </c>
      <c r="E626" s="64">
        <f t="shared" ca="1" si="125"/>
        <v>1790.6534961672035</v>
      </c>
      <c r="F626" s="64">
        <f t="shared" ca="1" si="132"/>
        <v>669.89069467418972</v>
      </c>
      <c r="G626" s="64">
        <f t="shared" ca="1" si="132"/>
        <v>45.847715857845472</v>
      </c>
      <c r="H626" s="64">
        <f t="shared" ca="1" si="132"/>
        <v>1389.2543065983728</v>
      </c>
      <c r="I626" s="64">
        <f t="shared" ca="1" si="132"/>
        <v>-46.86205719462766</v>
      </c>
      <c r="J626" s="64">
        <f t="shared" ca="1" si="132"/>
        <v>1585.112101986346</v>
      </c>
      <c r="K626" s="64">
        <f t="shared" ca="1" si="132"/>
        <v>689.62075651627185</v>
      </c>
      <c r="L626" s="64">
        <f t="shared" ca="1" si="132"/>
        <v>918.42248861523012</v>
      </c>
      <c r="M626" s="64">
        <f t="shared" ca="1" si="132"/>
        <v>1255.0419263213744</v>
      </c>
      <c r="N626" s="64">
        <f t="shared" ca="1" si="132"/>
        <v>934.79998904152649</v>
      </c>
      <c r="O626" s="115">
        <f t="shared" ca="1" si="123"/>
        <v>9231.7814185837342</v>
      </c>
      <c r="AD626">
        <f t="shared" ca="1" si="127"/>
        <v>1218000</v>
      </c>
      <c r="AE626">
        <f t="shared" ca="1" si="128"/>
        <v>1220000</v>
      </c>
      <c r="AF626">
        <f t="shared" ca="1" si="129"/>
        <v>1000</v>
      </c>
      <c r="AG626">
        <f t="shared" ca="1" si="130"/>
        <v>1000</v>
      </c>
    </row>
    <row r="627" spans="1:33" hidden="1" x14ac:dyDescent="0.25">
      <c r="A627" s="62">
        <f t="shared" si="124"/>
        <v>626</v>
      </c>
      <c r="B627" s="63">
        <f t="shared" ca="1" si="125"/>
        <v>0.16684464997090306</v>
      </c>
      <c r="C627" s="123">
        <f t="shared" ca="1" si="125"/>
        <v>1880.8309260235114</v>
      </c>
      <c r="D627" s="99">
        <f t="shared" ca="1" si="126"/>
        <v>-1366.6128236707834</v>
      </c>
      <c r="E627" s="64">
        <f t="shared" ca="1" si="125"/>
        <v>444.03930790333027</v>
      </c>
      <c r="F627" s="64">
        <f t="shared" ca="1" si="132"/>
        <v>892.24259798793503</v>
      </c>
      <c r="G627" s="64">
        <f t="shared" ca="1" si="132"/>
        <v>-712.43963870085042</v>
      </c>
      <c r="H627" s="64">
        <f t="shared" ca="1" si="132"/>
        <v>1804.8456492942953</v>
      </c>
      <c r="I627" s="64">
        <f t="shared" ca="1" si="132"/>
        <v>968.41450192131003</v>
      </c>
      <c r="J627" s="64">
        <f t="shared" ca="1" si="132"/>
        <v>926.01988200084668</v>
      </c>
      <c r="K627" s="64">
        <f t="shared" ca="1" si="132"/>
        <v>1723.8137340344247</v>
      </c>
      <c r="L627" s="64">
        <f t="shared" ca="1" si="132"/>
        <v>-153.83820761192379</v>
      </c>
      <c r="M627" s="64">
        <f t="shared" ca="1" si="132"/>
        <v>-325.13119388645487</v>
      </c>
      <c r="N627" s="64">
        <f t="shared" ca="1" si="132"/>
        <v>653.46169661802207</v>
      </c>
      <c r="O627" s="115">
        <f t="shared" ca="1" si="123"/>
        <v>6221.4283295609348</v>
      </c>
      <c r="AD627">
        <f t="shared" ca="1" si="127"/>
        <v>1220000</v>
      </c>
      <c r="AE627">
        <f t="shared" ca="1" si="128"/>
        <v>1222000</v>
      </c>
      <c r="AF627">
        <f t="shared" ca="1" si="129"/>
        <v>1000</v>
      </c>
      <c r="AG627">
        <f t="shared" ca="1" si="130"/>
        <v>1000</v>
      </c>
    </row>
    <row r="628" spans="1:33" hidden="1" x14ac:dyDescent="0.25">
      <c r="A628" s="62">
        <f t="shared" si="124"/>
        <v>627</v>
      </c>
      <c r="B628" s="63">
        <f t="shared" ca="1" si="125"/>
        <v>-6.3477358732862185E-2</v>
      </c>
      <c r="C628" s="123">
        <f t="shared" ca="1" si="125"/>
        <v>963.82200555529732</v>
      </c>
      <c r="D628" s="99">
        <f t="shared" ca="1" si="126"/>
        <v>4308.5994125372226</v>
      </c>
      <c r="E628" s="64">
        <f t="shared" ca="1" si="125"/>
        <v>1399.0409579499499</v>
      </c>
      <c r="F628" s="64">
        <f t="shared" ca="1" si="132"/>
        <v>100.85282635987819</v>
      </c>
      <c r="G628" s="64">
        <f t="shared" ca="1" si="132"/>
        <v>-457.35507036292961</v>
      </c>
      <c r="H628" s="64">
        <f t="shared" ca="1" si="132"/>
        <v>852.25241871903916</v>
      </c>
      <c r="I628" s="64">
        <f t="shared" ca="1" si="132"/>
        <v>-145.17704411442733</v>
      </c>
      <c r="J628" s="64">
        <f t="shared" ca="1" si="132"/>
        <v>1449.5868290146452</v>
      </c>
      <c r="K628" s="64">
        <f t="shared" ca="1" si="132"/>
        <v>-878.46702208317345</v>
      </c>
      <c r="L628" s="64">
        <f t="shared" ca="1" si="132"/>
        <v>-613.86612854450686</v>
      </c>
      <c r="M628" s="64">
        <f t="shared" ca="1" si="132"/>
        <v>14.397735658692456</v>
      </c>
      <c r="N628" s="64">
        <f t="shared" ca="1" si="132"/>
        <v>1874.5824638070376</v>
      </c>
      <c r="O628" s="115">
        <f t="shared" ca="1" si="123"/>
        <v>3595.8479664042052</v>
      </c>
      <c r="AD628">
        <f t="shared" ca="1" si="127"/>
        <v>1222000</v>
      </c>
      <c r="AE628">
        <f t="shared" ca="1" si="128"/>
        <v>1224000</v>
      </c>
      <c r="AF628">
        <f t="shared" ca="1" si="129"/>
        <v>1000</v>
      </c>
      <c r="AG628">
        <f t="shared" ca="1" si="130"/>
        <v>1000</v>
      </c>
    </row>
    <row r="629" spans="1:33" hidden="1" x14ac:dyDescent="0.25">
      <c r="A629" s="62">
        <f t="shared" si="124"/>
        <v>628</v>
      </c>
      <c r="B629" s="63">
        <f t="shared" ca="1" si="125"/>
        <v>0.15207286660385125</v>
      </c>
      <c r="C629" s="123">
        <f t="shared" ca="1" si="125"/>
        <v>1697.6202808801891</v>
      </c>
      <c r="D629" s="99">
        <f t="shared" ca="1" si="126"/>
        <v>5904.5642018577091</v>
      </c>
      <c r="E629" s="64">
        <f t="shared" ca="1" si="125"/>
        <v>502.76433312387485</v>
      </c>
      <c r="F629" s="64">
        <f t="shared" ca="1" si="132"/>
        <v>1273.6859669746752</v>
      </c>
      <c r="G629" s="64">
        <f t="shared" ca="1" si="132"/>
        <v>552.88761494778316</v>
      </c>
      <c r="H629" s="64">
        <f t="shared" ca="1" si="132"/>
        <v>1115.7485534041189</v>
      </c>
      <c r="I629" s="64">
        <f t="shared" ca="1" si="132"/>
        <v>305.53282155384693</v>
      </c>
      <c r="J629" s="64">
        <f t="shared" ca="1" si="132"/>
        <v>-57.789160460997444</v>
      </c>
      <c r="K629" s="64">
        <f t="shared" ca="1" si="132"/>
        <v>-602.89463858985164</v>
      </c>
      <c r="L629" s="64">
        <f t="shared" ca="1" si="132"/>
        <v>-127.75028621697854</v>
      </c>
      <c r="M629" s="64">
        <f t="shared" ca="1" si="132"/>
        <v>-431.47377460021585</v>
      </c>
      <c r="N629" s="64">
        <f t="shared" ca="1" si="132"/>
        <v>-207.36931722242628</v>
      </c>
      <c r="O629" s="115">
        <f t="shared" ca="1" si="123"/>
        <v>2323.3421129138292</v>
      </c>
      <c r="AD629">
        <f t="shared" ca="1" si="127"/>
        <v>1224000</v>
      </c>
      <c r="AE629">
        <f t="shared" ca="1" si="128"/>
        <v>1226000</v>
      </c>
      <c r="AF629">
        <f t="shared" ca="1" si="129"/>
        <v>1000</v>
      </c>
      <c r="AG629">
        <f t="shared" ca="1" si="130"/>
        <v>1000</v>
      </c>
    </row>
    <row r="630" spans="1:33" hidden="1" x14ac:dyDescent="0.25">
      <c r="A630" s="62">
        <f t="shared" si="124"/>
        <v>629</v>
      </c>
      <c r="B630" s="63">
        <f t="shared" ca="1" si="125"/>
        <v>0.14524224773179084</v>
      </c>
      <c r="C630" s="123">
        <f t="shared" ca="1" si="125"/>
        <v>-135.80324488118731</v>
      </c>
      <c r="D630" s="99">
        <f t="shared" ca="1" si="126"/>
        <v>16484.350473659506</v>
      </c>
      <c r="E630" s="64">
        <f t="shared" ca="1" si="125"/>
        <v>-200.14753738053045</v>
      </c>
      <c r="F630" s="64">
        <f t="shared" ca="1" si="132"/>
        <v>180.32730009200111</v>
      </c>
      <c r="G630" s="64">
        <f t="shared" ca="1" si="132"/>
        <v>-198.58620347597875</v>
      </c>
      <c r="H630" s="64">
        <f t="shared" ca="1" si="132"/>
        <v>1240.9644316263748</v>
      </c>
      <c r="I630" s="64">
        <f t="shared" ca="1" si="132"/>
        <v>-309.22555407072326</v>
      </c>
      <c r="J630" s="64">
        <f t="shared" ca="1" si="132"/>
        <v>1004.1947956354217</v>
      </c>
      <c r="K630" s="64">
        <f t="shared" ca="1" si="132"/>
        <v>1361.4600135262087</v>
      </c>
      <c r="L630" s="64">
        <f t="shared" ca="1" si="132"/>
        <v>-900.16690278528915</v>
      </c>
      <c r="M630" s="64">
        <f t="shared" ca="1" si="132"/>
        <v>422.9654819239795</v>
      </c>
      <c r="N630" s="64">
        <f t="shared" ca="1" si="132"/>
        <v>-464.19279348094517</v>
      </c>
      <c r="O630" s="115">
        <f t="shared" ca="1" si="123"/>
        <v>2137.5930316105196</v>
      </c>
      <c r="AD630">
        <f t="shared" ca="1" si="127"/>
        <v>1226000</v>
      </c>
      <c r="AE630">
        <f t="shared" ca="1" si="128"/>
        <v>1228000</v>
      </c>
      <c r="AF630">
        <f t="shared" ca="1" si="129"/>
        <v>1000</v>
      </c>
      <c r="AG630">
        <f t="shared" ca="1" si="130"/>
        <v>1000</v>
      </c>
    </row>
    <row r="631" spans="1:33" hidden="1" x14ac:dyDescent="0.25">
      <c r="A631" s="62">
        <f t="shared" si="124"/>
        <v>630</v>
      </c>
      <c r="B631" s="63">
        <f t="shared" ca="1" si="125"/>
        <v>0.15605492529244838</v>
      </c>
      <c r="C631" s="123">
        <f t="shared" ca="1" si="125"/>
        <v>244.85438160060463</v>
      </c>
      <c r="D631" s="99">
        <f t="shared" ca="1" si="126"/>
        <v>-1796.4405186329857</v>
      </c>
      <c r="E631" s="64">
        <f t="shared" ca="1" si="125"/>
        <v>-320.67164569946766</v>
      </c>
      <c r="F631" s="64">
        <f t="shared" ca="1" si="132"/>
        <v>1626.6219297943294</v>
      </c>
      <c r="G631" s="64">
        <f t="shared" ca="1" si="132"/>
        <v>-291.96985750223223</v>
      </c>
      <c r="H631" s="64">
        <f t="shared" ca="1" si="132"/>
        <v>1722.4478892540037</v>
      </c>
      <c r="I631" s="64">
        <f t="shared" ca="1" si="132"/>
        <v>1606.5025699705695</v>
      </c>
      <c r="J631" s="64">
        <f t="shared" ca="1" si="132"/>
        <v>980.54623920428014</v>
      </c>
      <c r="K631" s="64">
        <f t="shared" ca="1" si="132"/>
        <v>703.62610054737684</v>
      </c>
      <c r="L631" s="64">
        <f t="shared" ca="1" si="132"/>
        <v>733.52404330580907</v>
      </c>
      <c r="M631" s="64">
        <f t="shared" ca="1" si="132"/>
        <v>1408.3011934326141</v>
      </c>
      <c r="N631" s="64">
        <f t="shared" ca="1" si="132"/>
        <v>-348.42675161877429</v>
      </c>
      <c r="O631" s="115">
        <f t="shared" ca="1" si="123"/>
        <v>7820.501710688508</v>
      </c>
      <c r="AD631">
        <f t="shared" ca="1" si="127"/>
        <v>1228000</v>
      </c>
      <c r="AE631">
        <f t="shared" ca="1" si="128"/>
        <v>1230000</v>
      </c>
      <c r="AF631">
        <f t="shared" ca="1" si="129"/>
        <v>1000</v>
      </c>
      <c r="AG631">
        <f t="shared" ca="1" si="130"/>
        <v>1000</v>
      </c>
    </row>
    <row r="632" spans="1:33" hidden="1" x14ac:dyDescent="0.25">
      <c r="A632" s="62">
        <f t="shared" si="124"/>
        <v>631</v>
      </c>
      <c r="B632" s="63">
        <f t="shared" ca="1" si="125"/>
        <v>-6.6173731051829388E-2</v>
      </c>
      <c r="C632" s="123">
        <f t="shared" ca="1" si="125"/>
        <v>1325.7766815977575</v>
      </c>
      <c r="D632" s="99">
        <f t="shared" ca="1" si="126"/>
        <v>7630.2721903580587</v>
      </c>
      <c r="E632" s="64">
        <f t="shared" ca="1" si="125"/>
        <v>608.3817106269795</v>
      </c>
      <c r="F632" s="64">
        <f t="shared" ca="1" si="132"/>
        <v>1332.5716835536725</v>
      </c>
      <c r="G632" s="64">
        <f t="shared" ca="1" si="132"/>
        <v>-383.98055988565221</v>
      </c>
      <c r="H632" s="64">
        <f t="shared" ca="1" si="132"/>
        <v>569.64840032083828</v>
      </c>
      <c r="I632" s="64">
        <f t="shared" ca="1" si="132"/>
        <v>-512.99420053405254</v>
      </c>
      <c r="J632" s="64">
        <f t="shared" ca="1" si="132"/>
        <v>1208.7024209946103</v>
      </c>
      <c r="K632" s="64">
        <f t="shared" ca="1" si="132"/>
        <v>-758.82214365444327</v>
      </c>
      <c r="L632" s="64">
        <f t="shared" ca="1" si="132"/>
        <v>682.73984544642371</v>
      </c>
      <c r="M632" s="64">
        <f t="shared" ca="1" si="132"/>
        <v>1017.7393387545425</v>
      </c>
      <c r="N632" s="64">
        <f t="shared" ca="1" si="132"/>
        <v>150.19271471896855</v>
      </c>
      <c r="O632" s="115">
        <f t="shared" ca="1" si="123"/>
        <v>3914.1792103418875</v>
      </c>
      <c r="AD632">
        <f t="shared" ca="1" si="127"/>
        <v>1230000</v>
      </c>
      <c r="AE632">
        <f t="shared" ca="1" si="128"/>
        <v>1232000</v>
      </c>
      <c r="AF632">
        <f t="shared" ca="1" si="129"/>
        <v>1000</v>
      </c>
      <c r="AG632">
        <f t="shared" ca="1" si="130"/>
        <v>1000</v>
      </c>
    </row>
    <row r="633" spans="1:33" hidden="1" x14ac:dyDescent="0.25">
      <c r="A633" s="62">
        <f t="shared" si="124"/>
        <v>632</v>
      </c>
      <c r="B633" s="63">
        <f t="shared" ca="1" si="125"/>
        <v>0.10481647118079618</v>
      </c>
      <c r="C633" s="123">
        <f t="shared" ca="1" si="125"/>
        <v>1544.0169739084688</v>
      </c>
      <c r="D633" s="99">
        <f t="shared" ca="1" si="126"/>
        <v>-5243.831102104964</v>
      </c>
      <c r="E633" s="64">
        <f t="shared" ca="1" si="125"/>
        <v>1689.1609286360745</v>
      </c>
      <c r="F633" s="64">
        <f t="shared" ca="1" si="132"/>
        <v>1955.2504509003163</v>
      </c>
      <c r="G633" s="64">
        <f t="shared" ca="1" si="132"/>
        <v>321.77177559100852</v>
      </c>
      <c r="H633" s="64">
        <f t="shared" ca="1" si="132"/>
        <v>1010.5989748573105</v>
      </c>
      <c r="I633" s="64">
        <f t="shared" ca="1" si="132"/>
        <v>106.68051278671611</v>
      </c>
      <c r="J633" s="64">
        <f t="shared" ca="1" si="132"/>
        <v>1342.2793145672938</v>
      </c>
      <c r="K633" s="64">
        <f t="shared" ca="1" si="132"/>
        <v>1643.7757976563535</v>
      </c>
      <c r="L633" s="64">
        <f t="shared" ca="1" si="132"/>
        <v>-885.17988461719153</v>
      </c>
      <c r="M633" s="64">
        <f t="shared" ca="1" si="132"/>
        <v>120.79674535271658</v>
      </c>
      <c r="N633" s="64">
        <f t="shared" ca="1" si="132"/>
        <v>-664.92300972062856</v>
      </c>
      <c r="O633" s="115">
        <f t="shared" ca="1" si="123"/>
        <v>6640.2116060099706</v>
      </c>
      <c r="AD633">
        <f t="shared" ca="1" si="127"/>
        <v>1232000</v>
      </c>
      <c r="AE633">
        <f t="shared" ca="1" si="128"/>
        <v>1234000</v>
      </c>
      <c r="AF633">
        <f t="shared" ca="1" si="129"/>
        <v>1000</v>
      </c>
      <c r="AG633">
        <f t="shared" ca="1" si="130"/>
        <v>1000</v>
      </c>
    </row>
    <row r="634" spans="1:33" hidden="1" x14ac:dyDescent="0.25">
      <c r="A634" s="62">
        <f t="shared" si="124"/>
        <v>633</v>
      </c>
      <c r="B634" s="63">
        <f t="shared" ca="1" si="125"/>
        <v>0.10639858023312854</v>
      </c>
      <c r="C634" s="123">
        <f t="shared" ca="1" si="125"/>
        <v>781.90052222440988</v>
      </c>
      <c r="D634" s="99">
        <f t="shared" ca="1" si="126"/>
        <v>11516.169155452466</v>
      </c>
      <c r="E634" s="64">
        <f t="shared" ca="1" si="125"/>
        <v>1352.5730051001435</v>
      </c>
      <c r="F634" s="64">
        <f t="shared" ca="1" si="132"/>
        <v>-780.07215650781575</v>
      </c>
      <c r="G634" s="64">
        <f t="shared" ca="1" si="132"/>
        <v>-14.529841874395405</v>
      </c>
      <c r="H634" s="64">
        <f t="shared" ca="1" si="132"/>
        <v>645.02778839239636</v>
      </c>
      <c r="I634" s="64">
        <f t="shared" ca="1" si="132"/>
        <v>1760.2413090668476</v>
      </c>
      <c r="J634" s="64">
        <f t="shared" ca="1" si="132"/>
        <v>1211.5986736002903</v>
      </c>
      <c r="K634" s="64">
        <f t="shared" ca="1" si="132"/>
        <v>1683.820897945862</v>
      </c>
      <c r="L634" s="64">
        <f t="shared" ca="1" si="132"/>
        <v>-419.25174910165146</v>
      </c>
      <c r="M634" s="64">
        <f t="shared" ca="1" si="132"/>
        <v>-946.18862815193938</v>
      </c>
      <c r="N634" s="64">
        <f t="shared" ca="1" si="132"/>
        <v>-720.36337861659331</v>
      </c>
      <c r="O634" s="115">
        <f t="shared" ca="1" si="123"/>
        <v>3772.8559198531452</v>
      </c>
      <c r="AD634">
        <f t="shared" ca="1" si="127"/>
        <v>1234000</v>
      </c>
      <c r="AE634">
        <f t="shared" ca="1" si="128"/>
        <v>1236000</v>
      </c>
      <c r="AF634">
        <f t="shared" ca="1" si="129"/>
        <v>1000</v>
      </c>
      <c r="AG634">
        <f t="shared" ca="1" si="130"/>
        <v>1000</v>
      </c>
    </row>
    <row r="635" spans="1:33" hidden="1" x14ac:dyDescent="0.25">
      <c r="A635" s="62">
        <f t="shared" si="124"/>
        <v>634</v>
      </c>
      <c r="B635" s="63">
        <f t="shared" ca="1" si="125"/>
        <v>0.11003795380430689</v>
      </c>
      <c r="C635" s="123">
        <f t="shared" ca="1" si="125"/>
        <v>426.48205613330379</v>
      </c>
      <c r="D635" s="99">
        <f t="shared" ca="1" si="126"/>
        <v>17904.206943357069</v>
      </c>
      <c r="E635" s="64">
        <f t="shared" ca="1" si="125"/>
        <v>1085.2663026227865</v>
      </c>
      <c r="F635" s="64">
        <f t="shared" ca="1" si="132"/>
        <v>1892.2587387738529</v>
      </c>
      <c r="G635" s="64">
        <f t="shared" ca="1" si="132"/>
        <v>19.38550551643603</v>
      </c>
      <c r="H635" s="64">
        <f t="shared" ca="1" si="132"/>
        <v>-178.69521239378031</v>
      </c>
      <c r="I635" s="64">
        <f t="shared" ca="1" si="132"/>
        <v>1112.7995839688992</v>
      </c>
      <c r="J635" s="64">
        <f t="shared" ca="1" si="132"/>
        <v>1818.3185852157626</v>
      </c>
      <c r="K635" s="64">
        <f t="shared" ca="1" si="132"/>
        <v>1121.996249476193</v>
      </c>
      <c r="L635" s="64">
        <f t="shared" ca="1" si="132"/>
        <v>1149.6586526072224</v>
      </c>
      <c r="M635" s="64">
        <f t="shared" ca="1" si="132"/>
        <v>-163.5465051930876</v>
      </c>
      <c r="N635" s="64">
        <f t="shared" ca="1" si="132"/>
        <v>1487.3924151216513</v>
      </c>
      <c r="O635" s="115">
        <f t="shared" ca="1" si="123"/>
        <v>9344.8343157159361</v>
      </c>
      <c r="AD635">
        <f t="shared" ca="1" si="127"/>
        <v>1236000</v>
      </c>
      <c r="AE635">
        <f t="shared" ca="1" si="128"/>
        <v>1238000</v>
      </c>
      <c r="AF635">
        <f t="shared" ca="1" si="129"/>
        <v>1000</v>
      </c>
      <c r="AG635">
        <f t="shared" ca="1" si="130"/>
        <v>1000</v>
      </c>
    </row>
    <row r="636" spans="1:33" hidden="1" x14ac:dyDescent="0.25">
      <c r="A636" s="62">
        <f t="shared" si="124"/>
        <v>635</v>
      </c>
      <c r="B636" s="63">
        <f t="shared" ca="1" si="125"/>
        <v>-7.887124960026326E-2</v>
      </c>
      <c r="C636" s="123">
        <f t="shared" ca="1" si="125"/>
        <v>-660.13007225289402</v>
      </c>
      <c r="D636" s="99">
        <f t="shared" ca="1" si="126"/>
        <v>-4831.1255511405898</v>
      </c>
      <c r="E636" s="64">
        <f t="shared" ca="1" si="125"/>
        <v>1627.4088658780431</v>
      </c>
      <c r="F636" s="64">
        <f t="shared" ca="1" si="132"/>
        <v>886.63992528957931</v>
      </c>
      <c r="G636" s="64">
        <f t="shared" ca="1" si="132"/>
        <v>754.24777257064761</v>
      </c>
      <c r="H636" s="64">
        <f t="shared" ca="1" si="132"/>
        <v>817.71634003165752</v>
      </c>
      <c r="I636" s="64">
        <f t="shared" ca="1" si="132"/>
        <v>-372.36078625496936</v>
      </c>
      <c r="J636" s="64">
        <f t="shared" ca="1" si="132"/>
        <v>1025.1889470140084</v>
      </c>
      <c r="K636" s="64">
        <f t="shared" ca="1" si="132"/>
        <v>-915.14818001538765</v>
      </c>
      <c r="L636" s="64">
        <f t="shared" ca="1" si="132"/>
        <v>490.83573605675582</v>
      </c>
      <c r="M636" s="64">
        <f t="shared" ca="1" si="132"/>
        <v>-942.97707831862203</v>
      </c>
      <c r="N636" s="64">
        <f t="shared" ca="1" si="132"/>
        <v>806.80159911717567</v>
      </c>
      <c r="O636" s="115">
        <f t="shared" ca="1" si="123"/>
        <v>4178.3531413688888</v>
      </c>
      <c r="AD636">
        <f t="shared" ca="1" si="127"/>
        <v>1238000</v>
      </c>
      <c r="AE636">
        <f t="shared" ca="1" si="128"/>
        <v>1240000</v>
      </c>
      <c r="AF636">
        <f t="shared" ca="1" si="129"/>
        <v>1000</v>
      </c>
      <c r="AG636">
        <f t="shared" ca="1" si="130"/>
        <v>1000</v>
      </c>
    </row>
    <row r="637" spans="1:33" hidden="1" x14ac:dyDescent="0.25">
      <c r="A637" s="62">
        <f t="shared" si="124"/>
        <v>636</v>
      </c>
      <c r="B637" s="63">
        <f t="shared" ca="1" si="125"/>
        <v>-3.0341350272167888E-2</v>
      </c>
      <c r="C637" s="123">
        <f t="shared" ca="1" si="125"/>
        <v>122.21150191514374</v>
      </c>
      <c r="D637" s="99">
        <f t="shared" ca="1" si="126"/>
        <v>8709.1137654762679</v>
      </c>
      <c r="E637" s="64">
        <f t="shared" ca="1" si="125"/>
        <v>542.46982715679849</v>
      </c>
      <c r="F637" s="64">
        <f t="shared" ca="1" si="132"/>
        <v>1858.5040795456184</v>
      </c>
      <c r="G637" s="64">
        <f t="shared" ca="1" si="132"/>
        <v>-918.47781923167702</v>
      </c>
      <c r="H637" s="64">
        <f t="shared" ca="1" si="132"/>
        <v>488.73333716436071</v>
      </c>
      <c r="I637" s="64">
        <f t="shared" ca="1" si="132"/>
        <v>1421.4473276534743</v>
      </c>
      <c r="J637" s="64">
        <f t="shared" ca="1" si="132"/>
        <v>-308.0330565151454</v>
      </c>
      <c r="K637" s="64">
        <f t="shared" ca="1" si="132"/>
        <v>584.38957808333384</v>
      </c>
      <c r="L637" s="64">
        <f t="shared" ca="1" si="132"/>
        <v>1990.7375170985229</v>
      </c>
      <c r="M637" s="64">
        <f t="shared" ca="1" si="132"/>
        <v>-750.21822859452777</v>
      </c>
      <c r="N637" s="64">
        <f t="shared" ca="1" si="132"/>
        <v>-576.77729303264323</v>
      </c>
      <c r="O637" s="115">
        <f t="shared" ca="1" si="123"/>
        <v>4332.7752693281163</v>
      </c>
      <c r="AD637">
        <f t="shared" ca="1" si="127"/>
        <v>1240000</v>
      </c>
      <c r="AE637">
        <f t="shared" ca="1" si="128"/>
        <v>1242000</v>
      </c>
      <c r="AF637">
        <f t="shared" ca="1" si="129"/>
        <v>1000</v>
      </c>
      <c r="AG637">
        <f t="shared" ca="1" si="130"/>
        <v>1000</v>
      </c>
    </row>
    <row r="638" spans="1:33" hidden="1" x14ac:dyDescent="0.25">
      <c r="A638" s="62">
        <f t="shared" si="124"/>
        <v>637</v>
      </c>
      <c r="B638" s="63">
        <f t="shared" ca="1" si="125"/>
        <v>2.3376274471690231E-2</v>
      </c>
      <c r="C638" s="123">
        <f t="shared" ca="1" si="125"/>
        <v>879.45849850761476</v>
      </c>
      <c r="D638" s="99">
        <f t="shared" ca="1" si="126"/>
        <v>-5686.2898153274691</v>
      </c>
      <c r="E638" s="64">
        <f t="shared" ca="1" si="125"/>
        <v>438.77567859068296</v>
      </c>
      <c r="F638" s="64">
        <f t="shared" ref="F638:N641" ca="1" si="133">F$1*($U$1+($W$1-$U$1)*RAND())</f>
        <v>1583.4208081005077</v>
      </c>
      <c r="G638" s="64">
        <f t="shared" ca="1" si="133"/>
        <v>-178.24110296807902</v>
      </c>
      <c r="H638" s="64">
        <f t="shared" ca="1" si="133"/>
        <v>818.4978288686184</v>
      </c>
      <c r="I638" s="64">
        <f t="shared" ca="1" si="133"/>
        <v>381.00918568199</v>
      </c>
      <c r="J638" s="64">
        <f t="shared" ca="1" si="133"/>
        <v>1952.026241083393</v>
      </c>
      <c r="K638" s="64">
        <f t="shared" ca="1" si="133"/>
        <v>459.65633064976004</v>
      </c>
      <c r="L638" s="64">
        <f t="shared" ca="1" si="133"/>
        <v>441.35575352980294</v>
      </c>
      <c r="M638" s="64">
        <f t="shared" ca="1" si="133"/>
        <v>560.85342958834747</v>
      </c>
      <c r="N638" s="64">
        <f t="shared" ca="1" si="133"/>
        <v>-982.58159305181528</v>
      </c>
      <c r="O638" s="115">
        <f t="shared" ca="1" si="123"/>
        <v>5474.7725600732074</v>
      </c>
      <c r="AD638">
        <f t="shared" ca="1" si="127"/>
        <v>1242000</v>
      </c>
      <c r="AE638">
        <f t="shared" ca="1" si="128"/>
        <v>1244000</v>
      </c>
      <c r="AF638">
        <f t="shared" ca="1" si="129"/>
        <v>1000</v>
      </c>
      <c r="AG638">
        <f t="shared" ca="1" si="130"/>
        <v>1000</v>
      </c>
    </row>
    <row r="639" spans="1:33" hidden="1" x14ac:dyDescent="0.25">
      <c r="A639" s="62">
        <f t="shared" si="124"/>
        <v>638</v>
      </c>
      <c r="B639" s="63">
        <f t="shared" ca="1" si="125"/>
        <v>8.8585034893156833E-2</v>
      </c>
      <c r="C639" s="123">
        <f t="shared" ca="1" si="125"/>
        <v>-39.118083866496733</v>
      </c>
      <c r="D639" s="99">
        <f t="shared" ca="1" si="126"/>
        <v>19350.842158563351</v>
      </c>
      <c r="E639" s="64">
        <f t="shared" ca="1" si="125"/>
        <v>-7.2111227328280902</v>
      </c>
      <c r="F639" s="64">
        <f t="shared" ca="1" si="133"/>
        <v>-507.46933347150696</v>
      </c>
      <c r="G639" s="64">
        <f t="shared" ca="1" si="133"/>
        <v>1739.6067725578366</v>
      </c>
      <c r="H639" s="64">
        <f t="shared" ca="1" si="133"/>
        <v>-891.63646795055274</v>
      </c>
      <c r="I639" s="64">
        <f t="shared" ca="1" si="133"/>
        <v>136.49659963688305</v>
      </c>
      <c r="J639" s="64">
        <f t="shared" ca="1" si="133"/>
        <v>1023.5824490416081</v>
      </c>
      <c r="K639" s="64">
        <f t="shared" ca="1" si="133"/>
        <v>109.72200568614574</v>
      </c>
      <c r="L639" s="64">
        <f t="shared" ca="1" si="133"/>
        <v>157.91855195046736</v>
      </c>
      <c r="M639" s="64">
        <f t="shared" ca="1" si="133"/>
        <v>-960.05879049312296</v>
      </c>
      <c r="N639" s="64">
        <f t="shared" ca="1" si="133"/>
        <v>-458.8926383090834</v>
      </c>
      <c r="O639" s="115">
        <f t="shared" ca="1" si="123"/>
        <v>342.05802591584677</v>
      </c>
      <c r="AD639">
        <f t="shared" ca="1" si="127"/>
        <v>1244000</v>
      </c>
      <c r="AE639">
        <f t="shared" ca="1" si="128"/>
        <v>1246000</v>
      </c>
      <c r="AF639">
        <f t="shared" ca="1" si="129"/>
        <v>1000</v>
      </c>
      <c r="AG639">
        <f t="shared" ca="1" si="130"/>
        <v>1000</v>
      </c>
    </row>
    <row r="640" spans="1:33" hidden="1" x14ac:dyDescent="0.25">
      <c r="A640" s="62">
        <f t="shared" si="124"/>
        <v>639</v>
      </c>
      <c r="B640" s="63">
        <f t="shared" ca="1" si="125"/>
        <v>-2.1306305791546257E-2</v>
      </c>
      <c r="C640" s="123">
        <f t="shared" ca="1" si="125"/>
        <v>-102.92732714503067</v>
      </c>
      <c r="D640" s="99">
        <f t="shared" ca="1" si="126"/>
        <v>-6197.9449562744285</v>
      </c>
      <c r="E640" s="64">
        <f t="shared" ca="1" si="125"/>
        <v>-777.95240746707714</v>
      </c>
      <c r="F640" s="64">
        <f t="shared" ca="1" si="133"/>
        <v>-81.980969529411439</v>
      </c>
      <c r="G640" s="64">
        <f t="shared" ca="1" si="133"/>
        <v>-905.89928194854906</v>
      </c>
      <c r="H640" s="64">
        <f t="shared" ca="1" si="133"/>
        <v>-522.06135249294937</v>
      </c>
      <c r="I640" s="64">
        <f t="shared" ca="1" si="133"/>
        <v>-81.828242263652783</v>
      </c>
      <c r="J640" s="64">
        <f t="shared" ca="1" si="133"/>
        <v>1559.8522867907213</v>
      </c>
      <c r="K640" s="64">
        <f t="shared" ca="1" si="133"/>
        <v>1353.2985097887902</v>
      </c>
      <c r="L640" s="64">
        <f t="shared" ca="1" si="133"/>
        <v>1424.267479657997</v>
      </c>
      <c r="M640" s="64">
        <f t="shared" ca="1" si="133"/>
        <v>105.66894792219783</v>
      </c>
      <c r="N640" s="64">
        <f t="shared" ca="1" si="133"/>
        <v>1336.906793293238</v>
      </c>
      <c r="O640" s="115">
        <f t="shared" ca="1" si="123"/>
        <v>3410.2717637513047</v>
      </c>
      <c r="AD640">
        <f t="shared" ca="1" si="127"/>
        <v>1246000</v>
      </c>
      <c r="AE640">
        <f t="shared" ca="1" si="128"/>
        <v>1248000</v>
      </c>
      <c r="AF640">
        <f t="shared" ca="1" si="129"/>
        <v>1000</v>
      </c>
      <c r="AG640">
        <f t="shared" ca="1" si="130"/>
        <v>1000</v>
      </c>
    </row>
    <row r="641" spans="1:33" hidden="1" x14ac:dyDescent="0.25">
      <c r="A641" s="62">
        <f t="shared" si="124"/>
        <v>640</v>
      </c>
      <c r="B641" s="63">
        <f t="shared" ca="1" si="125"/>
        <v>9.8254878623055597E-2</v>
      </c>
      <c r="C641" s="123">
        <f t="shared" ca="1" si="125"/>
        <v>922.75308014269228</v>
      </c>
      <c r="D641" s="99">
        <f t="shared" ca="1" si="126"/>
        <v>-4352.9667587034828</v>
      </c>
      <c r="E641" s="64">
        <f t="shared" ca="1" si="125"/>
        <v>780.14742934536616</v>
      </c>
      <c r="F641" s="64">
        <f t="shared" ca="1" si="133"/>
        <v>1339.7731194849275</v>
      </c>
      <c r="G641" s="64">
        <f t="shared" ca="1" si="133"/>
        <v>713.1704594577559</v>
      </c>
      <c r="H641" s="64">
        <f t="shared" ca="1" si="133"/>
        <v>850.17953114273519</v>
      </c>
      <c r="I641" s="64">
        <f t="shared" ca="1" si="133"/>
        <v>1805.6823599130191</v>
      </c>
      <c r="J641" s="64">
        <f t="shared" ca="1" si="133"/>
        <v>20.157813420919187</v>
      </c>
      <c r="K641" s="64">
        <f t="shared" ca="1" si="133"/>
        <v>-688.60382792073835</v>
      </c>
      <c r="L641" s="64">
        <f t="shared" ca="1" si="133"/>
        <v>509.62047605462607</v>
      </c>
      <c r="M641" s="64">
        <f t="shared" ca="1" si="133"/>
        <v>138.00102933279297</v>
      </c>
      <c r="N641" s="64">
        <f t="shared" ca="1" si="133"/>
        <v>1181.8051248868514</v>
      </c>
      <c r="O641" s="115">
        <f t="shared" ca="1" si="123"/>
        <v>6649.9335151182559</v>
      </c>
      <c r="AD641">
        <f t="shared" ca="1" si="127"/>
        <v>1248000</v>
      </c>
      <c r="AE641">
        <f t="shared" ca="1" si="128"/>
        <v>1250000</v>
      </c>
      <c r="AF641">
        <f t="shared" ca="1" si="129"/>
        <v>1000</v>
      </c>
      <c r="AG641">
        <f t="shared" ca="1" si="130"/>
        <v>1000</v>
      </c>
    </row>
    <row r="642" spans="1:33" hidden="1" x14ac:dyDescent="0.25">
      <c r="A642" s="62">
        <f t="shared" si="124"/>
        <v>641</v>
      </c>
      <c r="B642" s="63">
        <f t="shared" ca="1" si="125"/>
        <v>2.1107690325587042E-2</v>
      </c>
      <c r="C642" s="123">
        <f t="shared" ca="1" si="125"/>
        <v>264.67007285208899</v>
      </c>
      <c r="D642" s="99">
        <f t="shared" ca="1" si="126"/>
        <v>11633.276512964827</v>
      </c>
      <c r="E642" s="64">
        <f t="shared" ref="E642:N670" ca="1" si="134">E$1*($U$1+($W$1-$U$1)*RAND())</f>
        <v>667.08878394329622</v>
      </c>
      <c r="F642" s="64">
        <f t="shared" ca="1" si="134"/>
        <v>613.28731410209082</v>
      </c>
      <c r="G642" s="64">
        <f t="shared" ca="1" si="134"/>
        <v>150.14729437081738</v>
      </c>
      <c r="H642" s="64">
        <f t="shared" ca="1" si="134"/>
        <v>1660.5524379332128</v>
      </c>
      <c r="I642" s="64">
        <f t="shared" ca="1" si="134"/>
        <v>-76.042277318815877</v>
      </c>
      <c r="J642" s="64">
        <f t="shared" ca="1" si="134"/>
        <v>399.46851020793264</v>
      </c>
      <c r="K642" s="64">
        <f t="shared" ca="1" si="134"/>
        <v>345.64447007954664</v>
      </c>
      <c r="L642" s="64">
        <f t="shared" ca="1" si="134"/>
        <v>283.5454645142413</v>
      </c>
      <c r="M642" s="64">
        <f t="shared" ca="1" si="134"/>
        <v>211.17001321447921</v>
      </c>
      <c r="N642" s="64">
        <f t="shared" ca="1" si="134"/>
        <v>-999.63543807599922</v>
      </c>
      <c r="O642" s="115">
        <f t="shared" ref="O642:O705" ca="1" si="135">SUM(E642:N642)</f>
        <v>3255.2265729708024</v>
      </c>
      <c r="AD642">
        <f t="shared" ca="1" si="127"/>
        <v>1250000</v>
      </c>
      <c r="AE642">
        <f t="shared" ca="1" si="128"/>
        <v>1252000</v>
      </c>
      <c r="AF642">
        <f t="shared" ca="1" si="129"/>
        <v>1000</v>
      </c>
      <c r="AG642">
        <f t="shared" ca="1" si="130"/>
        <v>1000</v>
      </c>
    </row>
    <row r="643" spans="1:33" hidden="1" x14ac:dyDescent="0.25">
      <c r="A643" s="62">
        <f t="shared" ref="A643:A706" si="136">1+A642</f>
        <v>642</v>
      </c>
      <c r="B643" s="63">
        <f t="shared" ref="B643:E706" ca="1" si="137">B$1*($U$1+($W$1-$U$1)*RAND())</f>
        <v>0.13238847838727819</v>
      </c>
      <c r="C643" s="123">
        <f t="shared" ca="1" si="137"/>
        <v>1849.4999727719944</v>
      </c>
      <c r="D643" s="99">
        <f t="shared" ca="1" si="126"/>
        <v>1511.781555580123</v>
      </c>
      <c r="E643" s="64">
        <f t="shared" ca="1" si="137"/>
        <v>-279.60024041946406</v>
      </c>
      <c r="F643" s="64">
        <f t="shared" ca="1" si="134"/>
        <v>1571.6820967803556</v>
      </c>
      <c r="G643" s="64">
        <f t="shared" ca="1" si="134"/>
        <v>-905.79925307074927</v>
      </c>
      <c r="H643" s="64">
        <f t="shared" ca="1" si="134"/>
        <v>411.91478785455678</v>
      </c>
      <c r="I643" s="64">
        <f t="shared" ca="1" si="134"/>
        <v>1824.5720018482655</v>
      </c>
      <c r="J643" s="64">
        <f t="shared" ca="1" si="134"/>
        <v>-167.36949546402687</v>
      </c>
      <c r="K643" s="64">
        <f t="shared" ca="1" si="134"/>
        <v>-365.35275289136774</v>
      </c>
      <c r="L643" s="64">
        <f t="shared" ca="1" si="134"/>
        <v>635.36501638617926</v>
      </c>
      <c r="M643" s="64">
        <f t="shared" ca="1" si="134"/>
        <v>-975.21162478750205</v>
      </c>
      <c r="N643" s="64">
        <f t="shared" ca="1" si="134"/>
        <v>-750.76703499876203</v>
      </c>
      <c r="O643" s="115">
        <f t="shared" ca="1" si="135"/>
        <v>999.43350123748542</v>
      </c>
      <c r="AD643">
        <f t="shared" ca="1" si="127"/>
        <v>1252000</v>
      </c>
      <c r="AE643">
        <f t="shared" ca="1" si="128"/>
        <v>1254000</v>
      </c>
      <c r="AF643">
        <f t="shared" ca="1" si="129"/>
        <v>1000</v>
      </c>
      <c r="AG643">
        <f t="shared" ca="1" si="130"/>
        <v>1000</v>
      </c>
    </row>
    <row r="644" spans="1:33" hidden="1" x14ac:dyDescent="0.25">
      <c r="A644" s="62">
        <f t="shared" si="136"/>
        <v>643</v>
      </c>
      <c r="B644" s="63">
        <f t="shared" ca="1" si="137"/>
        <v>-1.3066149631421373E-2</v>
      </c>
      <c r="C644" s="123">
        <f t="shared" ca="1" si="137"/>
        <v>-973.26080996334349</v>
      </c>
      <c r="D644" s="99">
        <f t="shared" ca="1" si="126"/>
        <v>-9446.0800167436464</v>
      </c>
      <c r="E644" s="64">
        <f t="shared" ca="1" si="137"/>
        <v>-114.93779438419435</v>
      </c>
      <c r="F644" s="64">
        <f t="shared" ca="1" si="134"/>
        <v>597.60203101232787</v>
      </c>
      <c r="G644" s="64">
        <f t="shared" ca="1" si="134"/>
        <v>1379.6969633816939</v>
      </c>
      <c r="H644" s="64">
        <f t="shared" ca="1" si="134"/>
        <v>1873.8416170192381</v>
      </c>
      <c r="I644" s="64">
        <f t="shared" ca="1" si="134"/>
        <v>632.67290632669892</v>
      </c>
      <c r="J644" s="64">
        <f t="shared" ca="1" si="134"/>
        <v>-640.7383646759381</v>
      </c>
      <c r="K644" s="64">
        <f t="shared" ca="1" si="134"/>
        <v>1535.9972573452721</v>
      </c>
      <c r="L644" s="64">
        <f t="shared" ca="1" si="134"/>
        <v>1688.4003639723419</v>
      </c>
      <c r="M644" s="64">
        <f t="shared" ca="1" si="134"/>
        <v>477.00822176324931</v>
      </c>
      <c r="N644" s="64">
        <f t="shared" ca="1" si="134"/>
        <v>-66.992844158657306</v>
      </c>
      <c r="O644" s="115">
        <f t="shared" ca="1" si="135"/>
        <v>7362.5503576020328</v>
      </c>
      <c r="AD644">
        <f t="shared" ca="1" si="127"/>
        <v>1254000</v>
      </c>
      <c r="AE644">
        <f t="shared" ca="1" si="128"/>
        <v>1256000</v>
      </c>
      <c r="AF644">
        <f t="shared" ca="1" si="129"/>
        <v>1000</v>
      </c>
      <c r="AG644">
        <f t="shared" ca="1" si="130"/>
        <v>1000</v>
      </c>
    </row>
    <row r="645" spans="1:33" hidden="1" x14ac:dyDescent="0.25">
      <c r="A645" s="62">
        <f t="shared" si="136"/>
        <v>644</v>
      </c>
      <c r="B645" s="63">
        <f t="shared" ca="1" si="137"/>
        <v>-2.5633166202176594E-2</v>
      </c>
      <c r="C645" s="123">
        <f t="shared" ca="1" si="137"/>
        <v>511.2216383045087</v>
      </c>
      <c r="D645" s="99">
        <f t="shared" ca="1" si="126"/>
        <v>-9710.5340569295295</v>
      </c>
      <c r="E645" s="64">
        <f t="shared" ca="1" si="137"/>
        <v>934.88610970562183</v>
      </c>
      <c r="F645" s="64">
        <f t="shared" ca="1" si="134"/>
        <v>719.72646266501022</v>
      </c>
      <c r="G645" s="64">
        <f t="shared" ca="1" si="134"/>
        <v>439.10981567828884</v>
      </c>
      <c r="H645" s="64">
        <f t="shared" ca="1" si="134"/>
        <v>574.42332408656898</v>
      </c>
      <c r="I645" s="64">
        <f t="shared" ca="1" si="134"/>
        <v>-86.106385840100387</v>
      </c>
      <c r="J645" s="64">
        <f t="shared" ca="1" si="134"/>
        <v>1430.2768363678069</v>
      </c>
      <c r="K645" s="64">
        <f t="shared" ca="1" si="134"/>
        <v>-254.39433000608415</v>
      </c>
      <c r="L645" s="64">
        <f t="shared" ca="1" si="134"/>
        <v>246.57788704868329</v>
      </c>
      <c r="M645" s="64">
        <f t="shared" ca="1" si="134"/>
        <v>1326.9643723824167</v>
      </c>
      <c r="N645" s="64">
        <f t="shared" ca="1" si="134"/>
        <v>948.30617347686109</v>
      </c>
      <c r="O645" s="115">
        <f t="shared" ca="1" si="135"/>
        <v>6279.7702655650728</v>
      </c>
      <c r="AD645">
        <f t="shared" ca="1" si="127"/>
        <v>1256000</v>
      </c>
      <c r="AE645">
        <f t="shared" ca="1" si="128"/>
        <v>1258000</v>
      </c>
      <c r="AF645">
        <f t="shared" ca="1" si="129"/>
        <v>1000</v>
      </c>
      <c r="AG645">
        <f t="shared" ca="1" si="130"/>
        <v>1000</v>
      </c>
    </row>
    <row r="646" spans="1:33" hidden="1" x14ac:dyDescent="0.25">
      <c r="A646" s="62">
        <f t="shared" si="136"/>
        <v>645</v>
      </c>
      <c r="B646" s="63">
        <f t="shared" ca="1" si="137"/>
        <v>0.19616206391409538</v>
      </c>
      <c r="C646" s="123">
        <f t="shared" ca="1" si="137"/>
        <v>1959.4580884122222</v>
      </c>
      <c r="D646" s="99">
        <f t="shared" ca="1" si="126"/>
        <v>-3335.6712551824362</v>
      </c>
      <c r="E646" s="64">
        <f t="shared" ca="1" si="137"/>
        <v>619.93613180906596</v>
      </c>
      <c r="F646" s="64">
        <f t="shared" ca="1" si="134"/>
        <v>-632.17880669826297</v>
      </c>
      <c r="G646" s="64">
        <f t="shared" ca="1" si="134"/>
        <v>399.45675463700343</v>
      </c>
      <c r="H646" s="64">
        <f t="shared" ca="1" si="134"/>
        <v>-36.946030321515082</v>
      </c>
      <c r="I646" s="64">
        <f t="shared" ca="1" si="134"/>
        <v>-480.13945009829536</v>
      </c>
      <c r="J646" s="64">
        <f t="shared" ca="1" si="134"/>
        <v>497.448779023035</v>
      </c>
      <c r="K646" s="64">
        <f t="shared" ca="1" si="134"/>
        <v>931.96053889183668</v>
      </c>
      <c r="L646" s="64">
        <f t="shared" ca="1" si="134"/>
        <v>1837.5052722329131</v>
      </c>
      <c r="M646" s="64">
        <f t="shared" ca="1" si="134"/>
        <v>1515.5009116040849</v>
      </c>
      <c r="N646" s="64">
        <f t="shared" ca="1" si="134"/>
        <v>1777.0701403630137</v>
      </c>
      <c r="O646" s="115">
        <f t="shared" ca="1" si="135"/>
        <v>6429.6142414428796</v>
      </c>
      <c r="AD646">
        <f t="shared" ca="1" si="127"/>
        <v>1258000</v>
      </c>
      <c r="AE646">
        <f t="shared" ca="1" si="128"/>
        <v>1260000</v>
      </c>
      <c r="AF646">
        <f t="shared" ca="1" si="129"/>
        <v>1000</v>
      </c>
      <c r="AG646">
        <f t="shared" ca="1" si="130"/>
        <v>1000</v>
      </c>
    </row>
    <row r="647" spans="1:33" hidden="1" x14ac:dyDescent="0.25">
      <c r="A647" s="62">
        <f t="shared" si="136"/>
        <v>646</v>
      </c>
      <c r="B647" s="63">
        <f t="shared" ca="1" si="137"/>
        <v>0.18173943778441656</v>
      </c>
      <c r="C647" s="123">
        <f t="shared" ca="1" si="137"/>
        <v>897.07950781971215</v>
      </c>
      <c r="D647" s="99">
        <f t="shared" ca="1" si="126"/>
        <v>17900.488781577042</v>
      </c>
      <c r="E647" s="64">
        <f t="shared" ca="1" si="137"/>
        <v>1005.0624989018164</v>
      </c>
      <c r="F647" s="64">
        <f t="shared" ca="1" si="134"/>
        <v>126.59817053154721</v>
      </c>
      <c r="G647" s="64">
        <f t="shared" ca="1" si="134"/>
        <v>623.47215802251026</v>
      </c>
      <c r="H647" s="64">
        <f t="shared" ca="1" si="134"/>
        <v>1370.5233288357474</v>
      </c>
      <c r="I647" s="64">
        <f t="shared" ca="1" si="134"/>
        <v>557.02812042156711</v>
      </c>
      <c r="J647" s="64">
        <f t="shared" ca="1" si="134"/>
        <v>49.08556100704287</v>
      </c>
      <c r="K647" s="64">
        <f t="shared" ca="1" si="134"/>
        <v>1431.8228934108995</v>
      </c>
      <c r="L647" s="64">
        <f t="shared" ca="1" si="134"/>
        <v>53.715679782446038</v>
      </c>
      <c r="M647" s="64">
        <f t="shared" ca="1" si="134"/>
        <v>-238.5952306917126</v>
      </c>
      <c r="N647" s="64">
        <f t="shared" ca="1" si="134"/>
        <v>-778.6395222398736</v>
      </c>
      <c r="O647" s="115">
        <f t="shared" ca="1" si="135"/>
        <v>4200.0736579819913</v>
      </c>
      <c r="AD647">
        <f t="shared" ca="1" si="127"/>
        <v>1260000</v>
      </c>
      <c r="AE647">
        <f t="shared" ca="1" si="128"/>
        <v>1262000</v>
      </c>
      <c r="AF647">
        <f t="shared" ca="1" si="129"/>
        <v>1000</v>
      </c>
      <c r="AG647">
        <f t="shared" ca="1" si="130"/>
        <v>1000</v>
      </c>
    </row>
    <row r="648" spans="1:33" hidden="1" x14ac:dyDescent="0.25">
      <c r="A648" s="62">
        <f t="shared" si="136"/>
        <v>647</v>
      </c>
      <c r="B648" s="63">
        <f t="shared" ca="1" si="137"/>
        <v>5.1185267627188474E-2</v>
      </c>
      <c r="C648" s="123">
        <f t="shared" ca="1" si="137"/>
        <v>376.72902131080627</v>
      </c>
      <c r="D648" s="99">
        <f t="shared" ca="1" si="126"/>
        <v>10573.534318014594</v>
      </c>
      <c r="E648" s="64">
        <f t="shared" ca="1" si="137"/>
        <v>13.350042989845045</v>
      </c>
      <c r="F648" s="64">
        <f t="shared" ca="1" si="134"/>
        <v>244.31184061058195</v>
      </c>
      <c r="G648" s="64">
        <f t="shared" ca="1" si="134"/>
        <v>-638.4624085382967</v>
      </c>
      <c r="H648" s="64">
        <f t="shared" ca="1" si="134"/>
        <v>420.6750231664999</v>
      </c>
      <c r="I648" s="64">
        <f t="shared" ca="1" si="134"/>
        <v>816.41487829505888</v>
      </c>
      <c r="J648" s="64">
        <f t="shared" ca="1" si="134"/>
        <v>1615.0210640745975</v>
      </c>
      <c r="K648" s="64">
        <f t="shared" ca="1" si="134"/>
        <v>1233.3801861013735</v>
      </c>
      <c r="L648" s="64">
        <f t="shared" ca="1" si="134"/>
        <v>1113.9158955961816</v>
      </c>
      <c r="M648" s="64">
        <f t="shared" ca="1" si="134"/>
        <v>1137.1226151791261</v>
      </c>
      <c r="N648" s="64">
        <f t="shared" ca="1" si="134"/>
        <v>-942.5756105962638</v>
      </c>
      <c r="O648" s="115">
        <f t="shared" ca="1" si="135"/>
        <v>5013.1535268787047</v>
      </c>
      <c r="AD648">
        <f t="shared" ca="1" si="127"/>
        <v>1262000</v>
      </c>
      <c r="AE648">
        <f t="shared" ca="1" si="128"/>
        <v>1264000</v>
      </c>
      <c r="AF648">
        <f t="shared" ca="1" si="129"/>
        <v>1000</v>
      </c>
      <c r="AG648">
        <f t="shared" ca="1" si="130"/>
        <v>1000</v>
      </c>
    </row>
    <row r="649" spans="1:33" hidden="1" x14ac:dyDescent="0.25">
      <c r="A649" s="62">
        <f t="shared" si="136"/>
        <v>648</v>
      </c>
      <c r="B649" s="63">
        <f t="shared" ca="1" si="137"/>
        <v>-4.5191992477580496E-2</v>
      </c>
      <c r="C649" s="123">
        <f t="shared" ca="1" si="137"/>
        <v>398.98172052022369</v>
      </c>
      <c r="D649" s="99">
        <f t="shared" ca="1" si="126"/>
        <v>-4273.7370343576458</v>
      </c>
      <c r="E649" s="64">
        <f t="shared" ca="1" si="137"/>
        <v>1039.8749754205444</v>
      </c>
      <c r="F649" s="64">
        <f t="shared" ca="1" si="134"/>
        <v>180.1562744545046</v>
      </c>
      <c r="G649" s="64">
        <f t="shared" ca="1" si="134"/>
        <v>145.52636658121023</v>
      </c>
      <c r="H649" s="64">
        <f t="shared" ca="1" si="134"/>
        <v>235.49298974707284</v>
      </c>
      <c r="I649" s="64">
        <f t="shared" ca="1" si="134"/>
        <v>1301.2049409022384</v>
      </c>
      <c r="J649" s="64">
        <f t="shared" ca="1" si="134"/>
        <v>-480.03396751556653</v>
      </c>
      <c r="K649" s="64">
        <f t="shared" ca="1" si="134"/>
        <v>86.733657638871918</v>
      </c>
      <c r="L649" s="64">
        <f t="shared" ca="1" si="134"/>
        <v>-477.05109353250253</v>
      </c>
      <c r="M649" s="64">
        <f t="shared" ca="1" si="134"/>
        <v>-317.36127768808632</v>
      </c>
      <c r="N649" s="64">
        <f t="shared" ca="1" si="134"/>
        <v>-189.26193835253653</v>
      </c>
      <c r="O649" s="115">
        <f t="shared" ca="1" si="135"/>
        <v>1525.2809276557502</v>
      </c>
      <c r="AD649">
        <f t="shared" ca="1" si="127"/>
        <v>1264000</v>
      </c>
      <c r="AE649">
        <f t="shared" ca="1" si="128"/>
        <v>1266000</v>
      </c>
      <c r="AF649">
        <f t="shared" ca="1" si="129"/>
        <v>1000</v>
      </c>
      <c r="AG649">
        <f t="shared" ca="1" si="130"/>
        <v>1000</v>
      </c>
    </row>
    <row r="650" spans="1:33" hidden="1" x14ac:dyDescent="0.25">
      <c r="A650" s="62">
        <f t="shared" si="136"/>
        <v>649</v>
      </c>
      <c r="B650" s="63">
        <f t="shared" ca="1" si="137"/>
        <v>7.9918417379642087E-2</v>
      </c>
      <c r="C650" s="123">
        <f t="shared" ca="1" si="137"/>
        <v>1098.7729945870342</v>
      </c>
      <c r="D650" s="99">
        <f t="shared" ca="1" si="126"/>
        <v>12089.105548792895</v>
      </c>
      <c r="E650" s="64">
        <f t="shared" ca="1" si="137"/>
        <v>-422.78832989849013</v>
      </c>
      <c r="F650" s="64">
        <f t="shared" ca="1" si="134"/>
        <v>-15.912635484806176</v>
      </c>
      <c r="G650" s="64">
        <f t="shared" ca="1" si="134"/>
        <v>69.261474828026664</v>
      </c>
      <c r="H650" s="64">
        <f t="shared" ca="1" si="134"/>
        <v>1753.4321674320904</v>
      </c>
      <c r="I650" s="64">
        <f t="shared" ca="1" si="134"/>
        <v>1165.9225992271872</v>
      </c>
      <c r="J650" s="64">
        <f t="shared" ca="1" si="134"/>
        <v>1154.8488849388475</v>
      </c>
      <c r="K650" s="64">
        <f t="shared" ca="1" si="134"/>
        <v>505.70049559715642</v>
      </c>
      <c r="L650" s="64">
        <f t="shared" ca="1" si="134"/>
        <v>1590.2462031936996</v>
      </c>
      <c r="M650" s="64">
        <f t="shared" ca="1" si="134"/>
        <v>30.805272117072345</v>
      </c>
      <c r="N650" s="64">
        <f t="shared" ca="1" si="134"/>
        <v>122.3295970103469</v>
      </c>
      <c r="O650" s="115">
        <f t="shared" ca="1" si="135"/>
        <v>5953.8457289611306</v>
      </c>
      <c r="AD650">
        <f t="shared" ca="1" si="127"/>
        <v>1266000</v>
      </c>
      <c r="AE650">
        <f t="shared" ca="1" si="128"/>
        <v>1268000</v>
      </c>
      <c r="AF650">
        <f t="shared" ca="1" si="129"/>
        <v>1000</v>
      </c>
      <c r="AG650">
        <f t="shared" ca="1" si="130"/>
        <v>1000</v>
      </c>
    </row>
    <row r="651" spans="1:33" hidden="1" x14ac:dyDescent="0.25">
      <c r="A651" s="62">
        <f t="shared" si="136"/>
        <v>650</v>
      </c>
      <c r="B651" s="63">
        <f t="shared" ca="1" si="137"/>
        <v>0.18530094105713932</v>
      </c>
      <c r="C651" s="123">
        <f t="shared" ca="1" si="137"/>
        <v>-452.7894211018571</v>
      </c>
      <c r="D651" s="99">
        <f t="shared" ca="1" si="126"/>
        <v>11894.22287159442</v>
      </c>
      <c r="E651" s="64">
        <f t="shared" ca="1" si="137"/>
        <v>1841.6890353163776</v>
      </c>
      <c r="F651" s="64">
        <f t="shared" ca="1" si="134"/>
        <v>1012.5373992044123</v>
      </c>
      <c r="G651" s="64">
        <f t="shared" ca="1" si="134"/>
        <v>-768.19336738779111</v>
      </c>
      <c r="H651" s="64">
        <f t="shared" ca="1" si="134"/>
        <v>-129.36992714933191</v>
      </c>
      <c r="I651" s="64">
        <f t="shared" ca="1" si="134"/>
        <v>1514.9743827769737</v>
      </c>
      <c r="J651" s="64">
        <f t="shared" ca="1" si="134"/>
        <v>-14.653541600830462</v>
      </c>
      <c r="K651" s="64">
        <f t="shared" ca="1" si="134"/>
        <v>1701.7442477873426</v>
      </c>
      <c r="L651" s="64">
        <f t="shared" ca="1" si="134"/>
        <v>-573.43743048388342</v>
      </c>
      <c r="M651" s="64">
        <f t="shared" ca="1" si="134"/>
        <v>1468.6162660445848</v>
      </c>
      <c r="N651" s="64">
        <f t="shared" ca="1" si="134"/>
        <v>1890.3324274776137</v>
      </c>
      <c r="O651" s="115">
        <f t="shared" ca="1" si="135"/>
        <v>7944.2394919854669</v>
      </c>
      <c r="AD651">
        <f t="shared" ca="1" si="127"/>
        <v>1268000</v>
      </c>
      <c r="AE651">
        <f t="shared" ca="1" si="128"/>
        <v>1270000</v>
      </c>
      <c r="AF651">
        <f t="shared" ca="1" si="129"/>
        <v>1000</v>
      </c>
      <c r="AG651">
        <f t="shared" ca="1" si="130"/>
        <v>1000</v>
      </c>
    </row>
    <row r="652" spans="1:33" hidden="1" x14ac:dyDescent="0.25">
      <c r="A652" s="62">
        <f t="shared" si="136"/>
        <v>651</v>
      </c>
      <c r="B652" s="63">
        <f t="shared" ca="1" si="137"/>
        <v>-6.0658928521683392E-3</v>
      </c>
      <c r="C652" s="123">
        <f t="shared" ca="1" si="137"/>
        <v>-695.53524734155633</v>
      </c>
      <c r="D652" s="99">
        <f t="shared" ca="1" si="126"/>
        <v>10205.831825450579</v>
      </c>
      <c r="E652" s="64">
        <f t="shared" ca="1" si="137"/>
        <v>-387.16784701465065</v>
      </c>
      <c r="F652" s="64">
        <f t="shared" ca="1" si="134"/>
        <v>1238.6623023222785</v>
      </c>
      <c r="G652" s="64">
        <f t="shared" ca="1" si="134"/>
        <v>1212.7093702800271</v>
      </c>
      <c r="H652" s="64">
        <f t="shared" ca="1" si="134"/>
        <v>656.67700094234647</v>
      </c>
      <c r="I652" s="64">
        <f t="shared" ca="1" si="134"/>
        <v>692.73049982034092</v>
      </c>
      <c r="J652" s="64">
        <f t="shared" ca="1" si="134"/>
        <v>1512.8858296817141</v>
      </c>
      <c r="K652" s="64">
        <f t="shared" ca="1" si="134"/>
        <v>-388.58418159523495</v>
      </c>
      <c r="L652" s="64">
        <f t="shared" ca="1" si="134"/>
        <v>1389.8697260748238</v>
      </c>
      <c r="M652" s="64">
        <f t="shared" ca="1" si="134"/>
        <v>1407.8883784283771</v>
      </c>
      <c r="N652" s="64">
        <f t="shared" ca="1" si="134"/>
        <v>1245.4789349443222</v>
      </c>
      <c r="O652" s="115">
        <f t="shared" ca="1" si="135"/>
        <v>8581.1500138843439</v>
      </c>
      <c r="AD652">
        <f t="shared" ca="1" si="127"/>
        <v>1270000</v>
      </c>
      <c r="AE652">
        <f t="shared" ca="1" si="128"/>
        <v>1272000</v>
      </c>
      <c r="AF652">
        <f t="shared" ca="1" si="129"/>
        <v>1000</v>
      </c>
      <c r="AG652">
        <f t="shared" ca="1" si="130"/>
        <v>1000</v>
      </c>
    </row>
    <row r="653" spans="1:33" hidden="1" x14ac:dyDescent="0.25">
      <c r="A653" s="62">
        <f t="shared" si="136"/>
        <v>652</v>
      </c>
      <c r="B653" s="63">
        <f t="shared" ca="1" si="137"/>
        <v>4.0072785971261127E-2</v>
      </c>
      <c r="C653" s="123">
        <f t="shared" ca="1" si="137"/>
        <v>-618.74436013969125</v>
      </c>
      <c r="D653" s="99">
        <f t="shared" ref="D653:D717" ca="1" si="138">D$1*($U$1+($W$1-$U$1)*RAND())</f>
        <v>-5394.2935169129496</v>
      </c>
      <c r="E653" s="64">
        <f t="shared" ca="1" si="137"/>
        <v>1302.9490023160201</v>
      </c>
      <c r="F653" s="64">
        <f t="shared" ca="1" si="134"/>
        <v>-677.28786160606796</v>
      </c>
      <c r="G653" s="64">
        <f t="shared" ca="1" si="134"/>
        <v>644.85690487761451</v>
      </c>
      <c r="H653" s="64">
        <f t="shared" ca="1" si="134"/>
        <v>-557.54059605056898</v>
      </c>
      <c r="I653" s="64">
        <f t="shared" ca="1" si="134"/>
        <v>-680.9669594024333</v>
      </c>
      <c r="J653" s="64">
        <f t="shared" ca="1" si="134"/>
        <v>663.83332334923273</v>
      </c>
      <c r="K653" s="64">
        <f t="shared" ca="1" si="134"/>
        <v>-690.29739414010999</v>
      </c>
      <c r="L653" s="64">
        <f t="shared" ca="1" si="134"/>
        <v>-997.64928551684295</v>
      </c>
      <c r="M653" s="64">
        <f t="shared" ca="1" si="134"/>
        <v>1029.4988657328174</v>
      </c>
      <c r="N653" s="64">
        <f t="shared" ca="1" si="134"/>
        <v>-178.95802472051454</v>
      </c>
      <c r="O653" s="115">
        <f t="shared" ca="1" si="135"/>
        <v>-141.56202516085304</v>
      </c>
      <c r="AD653">
        <f t="shared" ca="1" si="127"/>
        <v>1272000</v>
      </c>
      <c r="AE653">
        <f t="shared" ca="1" si="128"/>
        <v>1274000</v>
      </c>
      <c r="AF653">
        <f t="shared" ca="1" si="129"/>
        <v>1000</v>
      </c>
      <c r="AG653">
        <f t="shared" ca="1" si="130"/>
        <v>1000</v>
      </c>
    </row>
    <row r="654" spans="1:33" hidden="1" x14ac:dyDescent="0.25">
      <c r="A654" s="62">
        <f t="shared" si="136"/>
        <v>653</v>
      </c>
      <c r="B654" s="63">
        <f t="shared" ca="1" si="137"/>
        <v>4.1868937904257719E-2</v>
      </c>
      <c r="C654" s="123">
        <f t="shared" ca="1" si="137"/>
        <v>-548.15816044370786</v>
      </c>
      <c r="D654" s="99">
        <f t="shared" ca="1" si="138"/>
        <v>17449.990392013908</v>
      </c>
      <c r="E654" s="64">
        <f t="shared" ca="1" si="137"/>
        <v>-909.33167971558885</v>
      </c>
      <c r="F654" s="64">
        <f t="shared" ca="1" si="134"/>
        <v>-393.9618236983062</v>
      </c>
      <c r="G654" s="64">
        <f t="shared" ca="1" si="134"/>
        <v>-695.972342759188</v>
      </c>
      <c r="H654" s="64">
        <f t="shared" ca="1" si="134"/>
        <v>1005.6498611401086</v>
      </c>
      <c r="I654" s="64">
        <f t="shared" ca="1" si="134"/>
        <v>-886.44045648642782</v>
      </c>
      <c r="J654" s="64">
        <f t="shared" ca="1" si="134"/>
        <v>1755.7507066143733</v>
      </c>
      <c r="K654" s="64">
        <f t="shared" ca="1" si="134"/>
        <v>-179.76716340514454</v>
      </c>
      <c r="L654" s="64">
        <f t="shared" ca="1" si="134"/>
        <v>299.6315190363427</v>
      </c>
      <c r="M654" s="64">
        <f t="shared" ca="1" si="134"/>
        <v>667.75271339892606</v>
      </c>
      <c r="N654" s="64">
        <f t="shared" ca="1" si="134"/>
        <v>-46.381230984920833</v>
      </c>
      <c r="O654" s="115">
        <f t="shared" ca="1" si="135"/>
        <v>616.93010314017442</v>
      </c>
      <c r="AD654">
        <f t="shared" ca="1" si="127"/>
        <v>1274000</v>
      </c>
      <c r="AE654">
        <f t="shared" ca="1" si="128"/>
        <v>1276000</v>
      </c>
      <c r="AF654">
        <f t="shared" ca="1" si="129"/>
        <v>1000</v>
      </c>
      <c r="AG654">
        <f t="shared" ca="1" si="130"/>
        <v>1000</v>
      </c>
    </row>
    <row r="655" spans="1:33" hidden="1" x14ac:dyDescent="0.25">
      <c r="A655" s="62">
        <f t="shared" si="136"/>
        <v>654</v>
      </c>
      <c r="B655" s="63">
        <f t="shared" ca="1" si="137"/>
        <v>8.8056666315564053E-2</v>
      </c>
      <c r="C655" s="123">
        <f t="shared" ca="1" si="137"/>
        <v>1551.8250069955106</v>
      </c>
      <c r="D655" s="99">
        <f t="shared" ca="1" si="138"/>
        <v>8975.2058637067476</v>
      </c>
      <c r="E655" s="64">
        <f t="shared" ca="1" si="137"/>
        <v>-243.70943137982479</v>
      </c>
      <c r="F655" s="64">
        <f t="shared" ca="1" si="134"/>
        <v>18.173158202472866</v>
      </c>
      <c r="G655" s="64">
        <f t="shared" ca="1" si="134"/>
        <v>-592.43095151804516</v>
      </c>
      <c r="H655" s="64">
        <f t="shared" ca="1" si="134"/>
        <v>-503.26730841713191</v>
      </c>
      <c r="I655" s="64">
        <f t="shared" ca="1" si="134"/>
        <v>942.5362925163513</v>
      </c>
      <c r="J655" s="64">
        <f t="shared" ca="1" si="134"/>
        <v>-140.12138961025906</v>
      </c>
      <c r="K655" s="64">
        <f t="shared" ca="1" si="134"/>
        <v>1438.4474452163163</v>
      </c>
      <c r="L655" s="64">
        <f t="shared" ca="1" si="134"/>
        <v>944.3225114935633</v>
      </c>
      <c r="M655" s="64">
        <f t="shared" ca="1" si="134"/>
        <v>630.17642510444864</v>
      </c>
      <c r="N655" s="64">
        <f t="shared" ca="1" si="134"/>
        <v>-999.53461471484979</v>
      </c>
      <c r="O655" s="115">
        <f t="shared" ca="1" si="135"/>
        <v>1494.5921368930417</v>
      </c>
      <c r="AD655">
        <f t="shared" ref="AD655:AD718" ca="1" si="139">AE654</f>
        <v>1276000</v>
      </c>
      <c r="AE655">
        <f t="shared" ref="AE655:AE718" ca="1" si="140">AD655+$AB$8</f>
        <v>1278000</v>
      </c>
      <c r="AF655">
        <f t="shared" ref="AF655:AF718" ca="1" si="141">COUNTIF($D$2:$D$1001,"&lt;"&amp;AE655)</f>
        <v>1000</v>
      </c>
      <c r="AG655">
        <f t="shared" ref="AG655:AG718" ca="1" si="142">COUNTIF($O$2:$O$1001,"&lt;"&amp;AE655)</f>
        <v>1000</v>
      </c>
    </row>
    <row r="656" spans="1:33" hidden="1" x14ac:dyDescent="0.25">
      <c r="A656" s="62">
        <f t="shared" si="136"/>
        <v>655</v>
      </c>
      <c r="B656" s="63">
        <f t="shared" ca="1" si="137"/>
        <v>1.3553055283100579E-2</v>
      </c>
      <c r="C656" s="123">
        <f t="shared" ca="1" si="137"/>
        <v>-765.4708170661354</v>
      </c>
      <c r="D656" s="99">
        <f t="shared" ca="1" si="138"/>
        <v>12147.62334967129</v>
      </c>
      <c r="E656" s="64">
        <f t="shared" ca="1" si="137"/>
        <v>953.38348124378967</v>
      </c>
      <c r="F656" s="64">
        <f t="shared" ca="1" si="134"/>
        <v>1594.9461282951347</v>
      </c>
      <c r="G656" s="64">
        <f t="shared" ca="1" si="134"/>
        <v>910.20816215935668</v>
      </c>
      <c r="H656" s="64">
        <f t="shared" ca="1" si="134"/>
        <v>-678.15557603856598</v>
      </c>
      <c r="I656" s="64">
        <f t="shared" ca="1" si="134"/>
        <v>684.18306639994603</v>
      </c>
      <c r="J656" s="64">
        <f t="shared" ca="1" si="134"/>
        <v>-74.019164923228985</v>
      </c>
      <c r="K656" s="64">
        <f t="shared" ca="1" si="134"/>
        <v>744.85761248463507</v>
      </c>
      <c r="L656" s="64">
        <f t="shared" ca="1" si="134"/>
        <v>1521.8981393570955</v>
      </c>
      <c r="M656" s="64">
        <f t="shared" ca="1" si="134"/>
        <v>1516.6123449624395</v>
      </c>
      <c r="N656" s="64">
        <f t="shared" ca="1" si="134"/>
        <v>-133.20839599233386</v>
      </c>
      <c r="O656" s="115">
        <f t="shared" ca="1" si="135"/>
        <v>7040.7057979482688</v>
      </c>
      <c r="AD656">
        <f t="shared" ca="1" si="139"/>
        <v>1278000</v>
      </c>
      <c r="AE656">
        <f t="shared" ca="1" si="140"/>
        <v>1280000</v>
      </c>
      <c r="AF656">
        <f t="shared" ca="1" si="141"/>
        <v>1000</v>
      </c>
      <c r="AG656">
        <f t="shared" ca="1" si="142"/>
        <v>1000</v>
      </c>
    </row>
    <row r="657" spans="1:33" hidden="1" x14ac:dyDescent="0.25">
      <c r="A657" s="62">
        <f t="shared" si="136"/>
        <v>656</v>
      </c>
      <c r="B657" s="63">
        <f t="shared" ca="1" si="137"/>
        <v>6.779984046905696E-2</v>
      </c>
      <c r="C657" s="123">
        <f t="shared" ca="1" si="137"/>
        <v>-393.06858038528151</v>
      </c>
      <c r="D657" s="99">
        <f t="shared" ca="1" si="138"/>
        <v>11806.833466408963</v>
      </c>
      <c r="E657" s="64">
        <f t="shared" ca="1" si="137"/>
        <v>1040.4687105868113</v>
      </c>
      <c r="F657" s="64">
        <f t="shared" ca="1" si="134"/>
        <v>413.82257702975738</v>
      </c>
      <c r="G657" s="64">
        <f t="shared" ca="1" si="134"/>
        <v>726.91789773316111</v>
      </c>
      <c r="H657" s="64">
        <f t="shared" ca="1" si="134"/>
        <v>-924.55631597153922</v>
      </c>
      <c r="I657" s="64">
        <f t="shared" ca="1" si="134"/>
        <v>1740.020962080697</v>
      </c>
      <c r="J657" s="64">
        <f t="shared" ca="1" si="134"/>
        <v>1272.5172649264734</v>
      </c>
      <c r="K657" s="64">
        <f t="shared" ca="1" si="134"/>
        <v>-59.72716841999334</v>
      </c>
      <c r="L657" s="64">
        <f t="shared" ca="1" si="134"/>
        <v>-102.16904496621062</v>
      </c>
      <c r="M657" s="64">
        <f t="shared" ca="1" si="134"/>
        <v>1231.668873552075</v>
      </c>
      <c r="N657" s="64">
        <f t="shared" ca="1" si="134"/>
        <v>-786.42210474795786</v>
      </c>
      <c r="O657" s="115">
        <f t="shared" ca="1" si="135"/>
        <v>4552.5416518032735</v>
      </c>
      <c r="AD657">
        <f t="shared" ca="1" si="139"/>
        <v>1280000</v>
      </c>
      <c r="AE657">
        <f t="shared" ca="1" si="140"/>
        <v>1282000</v>
      </c>
      <c r="AF657">
        <f t="shared" ca="1" si="141"/>
        <v>1000</v>
      </c>
      <c r="AG657">
        <f t="shared" ca="1" si="142"/>
        <v>1000</v>
      </c>
    </row>
    <row r="658" spans="1:33" hidden="1" x14ac:dyDescent="0.25">
      <c r="A658" s="62">
        <f t="shared" si="136"/>
        <v>657</v>
      </c>
      <c r="B658" s="63">
        <f t="shared" ca="1" si="137"/>
        <v>7.889086077823157E-2</v>
      </c>
      <c r="C658" s="123">
        <f t="shared" ca="1" si="137"/>
        <v>1579.2958750651196</v>
      </c>
      <c r="D658" s="99">
        <f t="shared" ca="1" si="138"/>
        <v>-4580.4388314249218</v>
      </c>
      <c r="E658" s="64">
        <f t="shared" ca="1" si="137"/>
        <v>288.56856669186334</v>
      </c>
      <c r="F658" s="64">
        <f t="shared" ca="1" si="134"/>
        <v>-823.02769643662339</v>
      </c>
      <c r="G658" s="64">
        <f t="shared" ca="1" si="134"/>
        <v>1196.5513211022635</v>
      </c>
      <c r="H658" s="64">
        <f t="shared" ca="1" si="134"/>
        <v>-359.18302721279258</v>
      </c>
      <c r="I658" s="64">
        <f t="shared" ca="1" si="134"/>
        <v>785.43955098493689</v>
      </c>
      <c r="J658" s="64">
        <f t="shared" ca="1" si="134"/>
        <v>-43.414804425676436</v>
      </c>
      <c r="K658" s="64">
        <f t="shared" ca="1" si="134"/>
        <v>1145.7708475364261</v>
      </c>
      <c r="L658" s="64">
        <f t="shared" ca="1" si="134"/>
        <v>674.98524753053368</v>
      </c>
      <c r="M658" s="64">
        <f t="shared" ca="1" si="134"/>
        <v>-495.69519929102859</v>
      </c>
      <c r="N658" s="64">
        <f t="shared" ca="1" si="134"/>
        <v>-95.029801314853174</v>
      </c>
      <c r="O658" s="115">
        <f t="shared" ca="1" si="135"/>
        <v>2274.9650051650497</v>
      </c>
      <c r="AD658">
        <f t="shared" ca="1" si="139"/>
        <v>1282000</v>
      </c>
      <c r="AE658">
        <f t="shared" ca="1" si="140"/>
        <v>1284000</v>
      </c>
      <c r="AF658">
        <f t="shared" ca="1" si="141"/>
        <v>1000</v>
      </c>
      <c r="AG658">
        <f t="shared" ca="1" si="142"/>
        <v>1000</v>
      </c>
    </row>
    <row r="659" spans="1:33" hidden="1" x14ac:dyDescent="0.25">
      <c r="A659" s="62">
        <f t="shared" si="136"/>
        <v>658</v>
      </c>
      <c r="B659" s="63">
        <f t="shared" ca="1" si="137"/>
        <v>7.8548756884331744E-2</v>
      </c>
      <c r="C659" s="123">
        <f t="shared" ca="1" si="137"/>
        <v>308.30902474192209</v>
      </c>
      <c r="D659" s="99">
        <f t="shared" ca="1" si="138"/>
        <v>-5455.2340084068765</v>
      </c>
      <c r="E659" s="64">
        <f t="shared" ca="1" si="137"/>
        <v>-269.54207918805986</v>
      </c>
      <c r="F659" s="64">
        <f t="shared" ca="1" si="134"/>
        <v>1925.4963797251737</v>
      </c>
      <c r="G659" s="64">
        <f t="shared" ca="1" si="134"/>
        <v>474.39893103963266</v>
      </c>
      <c r="H659" s="64">
        <f t="shared" ca="1" si="134"/>
        <v>835.68513143853056</v>
      </c>
      <c r="I659" s="64">
        <f t="shared" ca="1" si="134"/>
        <v>-899.11198312079841</v>
      </c>
      <c r="J659" s="64">
        <f t="shared" ca="1" si="134"/>
        <v>277.78304109564084</v>
      </c>
      <c r="K659" s="64">
        <f t="shared" ca="1" si="134"/>
        <v>1889.658196173963</v>
      </c>
      <c r="L659" s="64">
        <f t="shared" ca="1" si="134"/>
        <v>933.84494610536103</v>
      </c>
      <c r="M659" s="64">
        <f t="shared" ca="1" si="134"/>
        <v>-310.08277609881065</v>
      </c>
      <c r="N659" s="64">
        <f t="shared" ca="1" si="134"/>
        <v>590.71724579299405</v>
      </c>
      <c r="O659" s="115">
        <f t="shared" ca="1" si="135"/>
        <v>5448.8470329636275</v>
      </c>
      <c r="AD659">
        <f t="shared" ca="1" si="139"/>
        <v>1284000</v>
      </c>
      <c r="AE659">
        <f t="shared" ca="1" si="140"/>
        <v>1286000</v>
      </c>
      <c r="AF659">
        <f t="shared" ca="1" si="141"/>
        <v>1000</v>
      </c>
      <c r="AG659">
        <f t="shared" ca="1" si="142"/>
        <v>1000</v>
      </c>
    </row>
    <row r="660" spans="1:33" hidden="1" x14ac:dyDescent="0.25">
      <c r="A660" s="62">
        <f t="shared" si="136"/>
        <v>659</v>
      </c>
      <c r="B660" s="63">
        <f t="shared" ca="1" si="137"/>
        <v>7.664138928770306E-2</v>
      </c>
      <c r="C660" s="123">
        <f t="shared" ca="1" si="137"/>
        <v>1608.6093105901152</v>
      </c>
      <c r="D660" s="99">
        <f t="shared" ca="1" si="138"/>
        <v>-4428.8998168930602</v>
      </c>
      <c r="E660" s="64">
        <f t="shared" ca="1" si="137"/>
        <v>-228.39724113193168</v>
      </c>
      <c r="F660" s="64">
        <f t="shared" ca="1" si="134"/>
        <v>1659.7907965638228</v>
      </c>
      <c r="G660" s="64">
        <f t="shared" ca="1" si="134"/>
        <v>736.07125166092385</v>
      </c>
      <c r="H660" s="64">
        <f t="shared" ca="1" si="134"/>
        <v>1892.2381093364791</v>
      </c>
      <c r="I660" s="64">
        <f t="shared" ca="1" si="134"/>
        <v>730.45285934182107</v>
      </c>
      <c r="J660" s="64">
        <f t="shared" ca="1" si="134"/>
        <v>-881.27989756888371</v>
      </c>
      <c r="K660" s="64">
        <f t="shared" ca="1" si="134"/>
        <v>1309.5260957433366</v>
      </c>
      <c r="L660" s="64">
        <f t="shared" ca="1" si="134"/>
        <v>298.22670801341542</v>
      </c>
      <c r="M660" s="64">
        <f t="shared" ca="1" si="134"/>
        <v>1204.3954528638569</v>
      </c>
      <c r="N660" s="64">
        <f t="shared" ca="1" si="134"/>
        <v>-620.49094798425688</v>
      </c>
      <c r="O660" s="115">
        <f t="shared" ca="1" si="135"/>
        <v>6100.5331868385829</v>
      </c>
      <c r="AD660">
        <f t="shared" ca="1" si="139"/>
        <v>1286000</v>
      </c>
      <c r="AE660">
        <f t="shared" ca="1" si="140"/>
        <v>1288000</v>
      </c>
      <c r="AF660">
        <f t="shared" ca="1" si="141"/>
        <v>1000</v>
      </c>
      <c r="AG660">
        <f t="shared" ca="1" si="142"/>
        <v>1000</v>
      </c>
    </row>
    <row r="661" spans="1:33" hidden="1" x14ac:dyDescent="0.25">
      <c r="A661" s="62">
        <f t="shared" si="136"/>
        <v>660</v>
      </c>
      <c r="B661" s="63">
        <f t="shared" ca="1" si="137"/>
        <v>-7.5445347689385517E-2</v>
      </c>
      <c r="C661" s="123">
        <f t="shared" ca="1" si="137"/>
        <v>874.83579733269926</v>
      </c>
      <c r="D661" s="99">
        <f t="shared" ca="1" si="138"/>
        <v>18343.348170609112</v>
      </c>
      <c r="E661" s="64">
        <f t="shared" ca="1" si="137"/>
        <v>-660.99882813768784</v>
      </c>
      <c r="F661" s="64">
        <f t="shared" ca="1" si="134"/>
        <v>1405.9561712859936</v>
      </c>
      <c r="G661" s="64">
        <f t="shared" ca="1" si="134"/>
        <v>1549.5765675952352</v>
      </c>
      <c r="H661" s="64">
        <f t="shared" ca="1" si="134"/>
        <v>-64.842961625106028</v>
      </c>
      <c r="I661" s="64">
        <f t="shared" ca="1" si="134"/>
        <v>855.5323326152228</v>
      </c>
      <c r="J661" s="64">
        <f t="shared" ca="1" si="134"/>
        <v>-983.44043373344925</v>
      </c>
      <c r="K661" s="64">
        <f t="shared" ca="1" si="134"/>
        <v>685.28910645520557</v>
      </c>
      <c r="L661" s="64">
        <f t="shared" ca="1" si="134"/>
        <v>1350.8170052149046</v>
      </c>
      <c r="M661" s="64">
        <f t="shared" ca="1" si="134"/>
        <v>754.7368564778634</v>
      </c>
      <c r="N661" s="64">
        <f t="shared" ca="1" si="134"/>
        <v>643.68389472986985</v>
      </c>
      <c r="O661" s="115">
        <f t="shared" ca="1" si="135"/>
        <v>5536.309710878053</v>
      </c>
      <c r="AD661">
        <f t="shared" ca="1" si="139"/>
        <v>1288000</v>
      </c>
      <c r="AE661">
        <f t="shared" ca="1" si="140"/>
        <v>1290000</v>
      </c>
      <c r="AF661">
        <f t="shared" ca="1" si="141"/>
        <v>1000</v>
      </c>
      <c r="AG661">
        <f t="shared" ca="1" si="142"/>
        <v>1000</v>
      </c>
    </row>
    <row r="662" spans="1:33" hidden="1" x14ac:dyDescent="0.25">
      <c r="A662" s="62">
        <f t="shared" si="136"/>
        <v>661</v>
      </c>
      <c r="B662" s="63">
        <f t="shared" ca="1" si="137"/>
        <v>-6.7198465402256741E-2</v>
      </c>
      <c r="C662" s="123">
        <f t="shared" ca="1" si="137"/>
        <v>1073.5702914184785</v>
      </c>
      <c r="D662" s="99">
        <f t="shared" ca="1" si="138"/>
        <v>5341.7493618900999</v>
      </c>
      <c r="E662" s="64">
        <f t="shared" ca="1" si="137"/>
        <v>1647.7821681192431</v>
      </c>
      <c r="F662" s="64">
        <f t="shared" ca="1" si="134"/>
        <v>-405.20294403311146</v>
      </c>
      <c r="G662" s="64">
        <f t="shared" ca="1" si="134"/>
        <v>1326.8191102945384</v>
      </c>
      <c r="H662" s="64">
        <f t="shared" ca="1" si="134"/>
        <v>1777.7224179026309</v>
      </c>
      <c r="I662" s="64">
        <f t="shared" ca="1" si="134"/>
        <v>-114.23354877968583</v>
      </c>
      <c r="J662" s="64">
        <f t="shared" ca="1" si="134"/>
        <v>1392.6965140968769</v>
      </c>
      <c r="K662" s="64">
        <f t="shared" ca="1" si="134"/>
        <v>999.73954222750376</v>
      </c>
      <c r="L662" s="64">
        <f t="shared" ca="1" si="134"/>
        <v>57.600260935614379</v>
      </c>
      <c r="M662" s="64">
        <f t="shared" ca="1" si="134"/>
        <v>516.31928772878121</v>
      </c>
      <c r="N662" s="64">
        <f t="shared" ca="1" si="134"/>
        <v>1553.141371517873</v>
      </c>
      <c r="O662" s="115">
        <f t="shared" ca="1" si="135"/>
        <v>8752.3841800102655</v>
      </c>
      <c r="AD662">
        <f t="shared" ca="1" si="139"/>
        <v>1290000</v>
      </c>
      <c r="AE662">
        <f t="shared" ca="1" si="140"/>
        <v>1292000</v>
      </c>
      <c r="AF662">
        <f t="shared" ca="1" si="141"/>
        <v>1000</v>
      </c>
      <c r="AG662">
        <f t="shared" ca="1" si="142"/>
        <v>1000</v>
      </c>
    </row>
    <row r="663" spans="1:33" hidden="1" x14ac:dyDescent="0.25">
      <c r="A663" s="62">
        <f t="shared" si="136"/>
        <v>662</v>
      </c>
      <c r="B663" s="63">
        <f t="shared" ca="1" si="137"/>
        <v>1.0884798890954769E-2</v>
      </c>
      <c r="C663" s="123">
        <f t="shared" ca="1" si="137"/>
        <v>1827.6723092543605</v>
      </c>
      <c r="D663" s="99">
        <f t="shared" ca="1" si="138"/>
        <v>4708.2017389925877</v>
      </c>
      <c r="E663" s="64">
        <f t="shared" ca="1" si="137"/>
        <v>1178.9099455828562</v>
      </c>
      <c r="F663" s="64">
        <f t="shared" ca="1" si="134"/>
        <v>304.23855215488351</v>
      </c>
      <c r="G663" s="64">
        <f t="shared" ca="1" si="134"/>
        <v>913.49330132224543</v>
      </c>
      <c r="H663" s="64">
        <f t="shared" ca="1" si="134"/>
        <v>1766.9002006829091</v>
      </c>
      <c r="I663" s="64">
        <f t="shared" ca="1" si="134"/>
        <v>1409.8097795256917</v>
      </c>
      <c r="J663" s="64">
        <f t="shared" ca="1" si="134"/>
        <v>-994.35613318104743</v>
      </c>
      <c r="K663" s="64">
        <f t="shared" ca="1" si="134"/>
        <v>-975.96895255892196</v>
      </c>
      <c r="L663" s="64">
        <f t="shared" ca="1" si="134"/>
        <v>-521.42829694376985</v>
      </c>
      <c r="M663" s="64">
        <f t="shared" ca="1" si="134"/>
        <v>-425.5542309264834</v>
      </c>
      <c r="N663" s="64">
        <f t="shared" ca="1" si="134"/>
        <v>-86.754136690952024</v>
      </c>
      <c r="O663" s="115">
        <f t="shared" ca="1" si="135"/>
        <v>2569.2900289674108</v>
      </c>
      <c r="AD663">
        <f t="shared" ca="1" si="139"/>
        <v>1292000</v>
      </c>
      <c r="AE663">
        <f t="shared" ca="1" si="140"/>
        <v>1294000</v>
      </c>
      <c r="AF663">
        <f t="shared" ca="1" si="141"/>
        <v>1000</v>
      </c>
      <c r="AG663">
        <f t="shared" ca="1" si="142"/>
        <v>1000</v>
      </c>
    </row>
    <row r="664" spans="1:33" hidden="1" x14ac:dyDescent="0.25">
      <c r="A664" s="62">
        <f t="shared" si="136"/>
        <v>663</v>
      </c>
      <c r="B664" s="63">
        <f t="shared" ca="1" si="137"/>
        <v>0.13792617740737786</v>
      </c>
      <c r="C664" s="123">
        <f t="shared" ca="1" si="137"/>
        <v>1625.0352956840134</v>
      </c>
      <c r="D664" s="99">
        <f t="shared" ca="1" si="138"/>
        <v>-1252.4138666429167</v>
      </c>
      <c r="E664" s="64">
        <f t="shared" ca="1" si="137"/>
        <v>266.72183171561727</v>
      </c>
      <c r="F664" s="64">
        <f t="shared" ca="1" si="134"/>
        <v>-198.46591380685521</v>
      </c>
      <c r="G664" s="64">
        <f t="shared" ca="1" si="134"/>
        <v>1967.3430236094589</v>
      </c>
      <c r="H664" s="64">
        <f t="shared" ca="1" si="134"/>
        <v>1723.0642594118019</v>
      </c>
      <c r="I664" s="64">
        <f t="shared" ca="1" si="134"/>
        <v>903.29772521979271</v>
      </c>
      <c r="J664" s="64">
        <f t="shared" ca="1" si="134"/>
        <v>1856.0093014885983</v>
      </c>
      <c r="K664" s="64">
        <f t="shared" ca="1" si="134"/>
        <v>-700.29670513987469</v>
      </c>
      <c r="L664" s="64">
        <f t="shared" ca="1" si="134"/>
        <v>203.93775371037302</v>
      </c>
      <c r="M664" s="64">
        <f t="shared" ca="1" si="134"/>
        <v>298.92525378459487</v>
      </c>
      <c r="N664" s="64">
        <f t="shared" ca="1" si="134"/>
        <v>-179.4585794168184</v>
      </c>
      <c r="O664" s="115">
        <f t="shared" ca="1" si="135"/>
        <v>6141.0779505766886</v>
      </c>
      <c r="AD664">
        <f t="shared" ca="1" si="139"/>
        <v>1294000</v>
      </c>
      <c r="AE664">
        <f t="shared" ca="1" si="140"/>
        <v>1296000</v>
      </c>
      <c r="AF664">
        <f t="shared" ca="1" si="141"/>
        <v>1000</v>
      </c>
      <c r="AG664">
        <f t="shared" ca="1" si="142"/>
        <v>1000</v>
      </c>
    </row>
    <row r="665" spans="1:33" hidden="1" x14ac:dyDescent="0.25">
      <c r="A665" s="62">
        <f t="shared" si="136"/>
        <v>664</v>
      </c>
      <c r="B665" s="63">
        <f t="shared" ca="1" si="137"/>
        <v>0.18527788275557758</v>
      </c>
      <c r="C665" s="123">
        <f t="shared" ca="1" si="137"/>
        <v>-585.26543232315942</v>
      </c>
      <c r="D665" s="99">
        <f t="shared" ca="1" si="138"/>
        <v>9741.3901380180578</v>
      </c>
      <c r="E665" s="64">
        <f t="shared" ca="1" si="137"/>
        <v>1322.7129768407112</v>
      </c>
      <c r="F665" s="64">
        <f t="shared" ca="1" si="134"/>
        <v>-690.39360496837389</v>
      </c>
      <c r="G665" s="64">
        <f t="shared" ca="1" si="134"/>
        <v>1769.8130130060865</v>
      </c>
      <c r="H665" s="64">
        <f t="shared" ca="1" si="134"/>
        <v>-407.10781326118166</v>
      </c>
      <c r="I665" s="64">
        <f t="shared" ca="1" si="134"/>
        <v>150.60116994728506</v>
      </c>
      <c r="J665" s="64">
        <f t="shared" ca="1" si="134"/>
        <v>-244.77418382911341</v>
      </c>
      <c r="K665" s="64">
        <f t="shared" ca="1" si="134"/>
        <v>-174.641273502128</v>
      </c>
      <c r="L665" s="64">
        <f t="shared" ca="1" si="134"/>
        <v>449.68768383925135</v>
      </c>
      <c r="M665" s="64">
        <f t="shared" ca="1" si="134"/>
        <v>917.57498142452937</v>
      </c>
      <c r="N665" s="64">
        <f t="shared" ca="1" si="134"/>
        <v>1004.4364104274614</v>
      </c>
      <c r="O665" s="115">
        <f t="shared" ca="1" si="135"/>
        <v>4097.909359924528</v>
      </c>
      <c r="AD665">
        <f t="shared" ca="1" si="139"/>
        <v>1296000</v>
      </c>
      <c r="AE665">
        <f t="shared" ca="1" si="140"/>
        <v>1298000</v>
      </c>
      <c r="AF665">
        <f t="shared" ca="1" si="141"/>
        <v>1000</v>
      </c>
      <c r="AG665">
        <f t="shared" ca="1" si="142"/>
        <v>1000</v>
      </c>
    </row>
    <row r="666" spans="1:33" hidden="1" x14ac:dyDescent="0.25">
      <c r="A666" s="62">
        <f t="shared" si="136"/>
        <v>665</v>
      </c>
      <c r="B666" s="63">
        <f t="shared" ca="1" si="137"/>
        <v>-3.6333197512052648E-2</v>
      </c>
      <c r="C666" s="123">
        <f t="shared" ca="1" si="137"/>
        <v>-148.23073145525237</v>
      </c>
      <c r="D666" s="99">
        <f t="shared" ca="1" si="138"/>
        <v>12830.192975886399</v>
      </c>
      <c r="E666" s="64">
        <f t="shared" ca="1" si="137"/>
        <v>1121.6577544915208</v>
      </c>
      <c r="F666" s="64">
        <f t="shared" ca="1" si="134"/>
        <v>701.69304425943847</v>
      </c>
      <c r="G666" s="64">
        <f t="shared" ca="1" si="134"/>
        <v>928.05316174225993</v>
      </c>
      <c r="H666" s="64">
        <f t="shared" ca="1" si="134"/>
        <v>1553.7841305151853</v>
      </c>
      <c r="I666" s="64">
        <f t="shared" ca="1" si="134"/>
        <v>1766.6511618489058</v>
      </c>
      <c r="J666" s="64">
        <f t="shared" ca="1" si="134"/>
        <v>-205.83217940927878</v>
      </c>
      <c r="K666" s="64">
        <f t="shared" ca="1" si="134"/>
        <v>-663.56096711510349</v>
      </c>
      <c r="L666" s="64">
        <f t="shared" ca="1" si="134"/>
        <v>-896.33019102701087</v>
      </c>
      <c r="M666" s="64">
        <f t="shared" ca="1" si="134"/>
        <v>859.81963293300964</v>
      </c>
      <c r="N666" s="64">
        <f t="shared" ca="1" si="134"/>
        <v>-219.12932677223066</v>
      </c>
      <c r="O666" s="115">
        <f t="shared" ca="1" si="135"/>
        <v>4946.8062214666961</v>
      </c>
      <c r="AD666">
        <f t="shared" ca="1" si="139"/>
        <v>1298000</v>
      </c>
      <c r="AE666">
        <f t="shared" ca="1" si="140"/>
        <v>1300000</v>
      </c>
      <c r="AF666">
        <f t="shared" ca="1" si="141"/>
        <v>1000</v>
      </c>
      <c r="AG666">
        <f t="shared" ca="1" si="142"/>
        <v>1000</v>
      </c>
    </row>
    <row r="667" spans="1:33" hidden="1" x14ac:dyDescent="0.25">
      <c r="A667" s="62">
        <f t="shared" si="136"/>
        <v>666</v>
      </c>
      <c r="B667" s="63">
        <f t="shared" ca="1" si="137"/>
        <v>3.3752505668819099E-2</v>
      </c>
      <c r="C667" s="123">
        <f t="shared" ca="1" si="137"/>
        <v>1824.1867360605331</v>
      </c>
      <c r="D667" s="99">
        <f t="shared" ca="1" si="138"/>
        <v>-2362.9824738838456</v>
      </c>
      <c r="E667" s="64">
        <f t="shared" ca="1" si="137"/>
        <v>1802.4209015616702</v>
      </c>
      <c r="F667" s="64">
        <f t="shared" ca="1" si="134"/>
        <v>385.16855065419855</v>
      </c>
      <c r="G667" s="64">
        <f t="shared" ca="1" si="134"/>
        <v>-955.74215938682357</v>
      </c>
      <c r="H667" s="64">
        <f t="shared" ca="1" si="134"/>
        <v>-454.03234115224308</v>
      </c>
      <c r="I667" s="64">
        <f t="shared" ca="1" si="134"/>
        <v>1627.2252241742449</v>
      </c>
      <c r="J667" s="64">
        <f t="shared" ca="1" si="134"/>
        <v>-703.48092709841558</v>
      </c>
      <c r="K667" s="64">
        <f t="shared" ca="1" si="134"/>
        <v>-770.48147872999596</v>
      </c>
      <c r="L667" s="64">
        <f t="shared" ca="1" si="134"/>
        <v>1639.4035487158446</v>
      </c>
      <c r="M667" s="64">
        <f t="shared" ca="1" si="134"/>
        <v>1471.5590657083221</v>
      </c>
      <c r="N667" s="64">
        <f t="shared" ca="1" si="134"/>
        <v>-548.08804139740801</v>
      </c>
      <c r="O667" s="115">
        <f t="shared" ca="1" si="135"/>
        <v>3493.9523430493946</v>
      </c>
      <c r="AD667">
        <f t="shared" ca="1" si="139"/>
        <v>1300000</v>
      </c>
      <c r="AE667">
        <f t="shared" ca="1" si="140"/>
        <v>1302000</v>
      </c>
      <c r="AF667">
        <f t="shared" ca="1" si="141"/>
        <v>1000</v>
      </c>
      <c r="AG667">
        <f t="shared" ca="1" si="142"/>
        <v>1000</v>
      </c>
    </row>
    <row r="668" spans="1:33" hidden="1" x14ac:dyDescent="0.25">
      <c r="A668" s="62">
        <f t="shared" si="136"/>
        <v>667</v>
      </c>
      <c r="B668" s="63">
        <f t="shared" ca="1" si="137"/>
        <v>-5.2071365740250543E-2</v>
      </c>
      <c r="C668" s="123">
        <f t="shared" ca="1" si="137"/>
        <v>-770.56660482987036</v>
      </c>
      <c r="D668" s="99">
        <f t="shared" ca="1" si="138"/>
        <v>10776.635454626441</v>
      </c>
      <c r="E668" s="64">
        <f t="shared" ca="1" si="137"/>
        <v>-835.1789512818184</v>
      </c>
      <c r="F668" s="64">
        <f t="shared" ca="1" si="134"/>
        <v>1552.8129215698714</v>
      </c>
      <c r="G668" s="64">
        <f t="shared" ca="1" si="134"/>
        <v>-911.07455824873909</v>
      </c>
      <c r="H668" s="64">
        <f t="shared" ca="1" si="134"/>
        <v>-161.16172646162843</v>
      </c>
      <c r="I668" s="64">
        <f t="shared" ca="1" si="134"/>
        <v>147.84214787385758</v>
      </c>
      <c r="J668" s="64">
        <f t="shared" ca="1" si="134"/>
        <v>196.09844157049278</v>
      </c>
      <c r="K668" s="64">
        <f t="shared" ca="1" si="134"/>
        <v>385.08186060922685</v>
      </c>
      <c r="L668" s="64">
        <f t="shared" ca="1" si="134"/>
        <v>1150.887003789062</v>
      </c>
      <c r="M668" s="64">
        <f t="shared" ca="1" si="134"/>
        <v>1860.8170557751678</v>
      </c>
      <c r="N668" s="64">
        <f t="shared" ca="1" si="134"/>
        <v>757.84509493889539</v>
      </c>
      <c r="O668" s="115">
        <f t="shared" ca="1" si="135"/>
        <v>4143.9692901343878</v>
      </c>
      <c r="AD668">
        <f t="shared" ca="1" si="139"/>
        <v>1302000</v>
      </c>
      <c r="AE668">
        <f t="shared" ca="1" si="140"/>
        <v>1304000</v>
      </c>
      <c r="AF668">
        <f t="shared" ca="1" si="141"/>
        <v>1000</v>
      </c>
      <c r="AG668">
        <f t="shared" ca="1" si="142"/>
        <v>1000</v>
      </c>
    </row>
    <row r="669" spans="1:33" hidden="1" x14ac:dyDescent="0.25">
      <c r="A669" s="62">
        <f t="shared" si="136"/>
        <v>668</v>
      </c>
      <c r="B669" s="63">
        <f t="shared" ca="1" si="137"/>
        <v>0.17736029525217376</v>
      </c>
      <c r="C669" s="123">
        <f t="shared" ca="1" si="137"/>
        <v>-917.03260961888441</v>
      </c>
      <c r="D669" s="99">
        <f t="shared" ca="1" si="138"/>
        <v>10159.987047940145</v>
      </c>
      <c r="E669" s="64">
        <f t="shared" ca="1" si="137"/>
        <v>1354.8211221170613</v>
      </c>
      <c r="F669" s="64">
        <f t="shared" ca="1" si="134"/>
        <v>1323.0671064409803</v>
      </c>
      <c r="G669" s="64">
        <f t="shared" ca="1" si="134"/>
        <v>445.62317893164447</v>
      </c>
      <c r="H669" s="64">
        <f t="shared" ca="1" si="134"/>
        <v>-622.49239832155388</v>
      </c>
      <c r="I669" s="64">
        <f t="shared" ca="1" si="134"/>
        <v>-10.930275941833239</v>
      </c>
      <c r="J669" s="64">
        <f t="shared" ca="1" si="134"/>
        <v>674.71772896426728</v>
      </c>
      <c r="K669" s="64">
        <f t="shared" ca="1" si="134"/>
        <v>-140.94581532025558</v>
      </c>
      <c r="L669" s="64">
        <f t="shared" ca="1" si="134"/>
        <v>803.42113854918523</v>
      </c>
      <c r="M669" s="64">
        <f t="shared" ca="1" si="134"/>
        <v>738.95202096192577</v>
      </c>
      <c r="N669" s="64">
        <f t="shared" ca="1" si="134"/>
        <v>1234.7500347423941</v>
      </c>
      <c r="O669" s="115">
        <f t="shared" ca="1" si="135"/>
        <v>5800.9838411238152</v>
      </c>
      <c r="AD669">
        <f t="shared" ca="1" si="139"/>
        <v>1304000</v>
      </c>
      <c r="AE669">
        <f t="shared" ca="1" si="140"/>
        <v>1306000</v>
      </c>
      <c r="AF669">
        <f t="shared" ca="1" si="141"/>
        <v>1000</v>
      </c>
      <c r="AG669">
        <f t="shared" ca="1" si="142"/>
        <v>1000</v>
      </c>
    </row>
    <row r="670" spans="1:33" hidden="1" x14ac:dyDescent="0.25">
      <c r="A670" s="62">
        <f t="shared" si="136"/>
        <v>669</v>
      </c>
      <c r="B670" s="63">
        <f t="shared" ca="1" si="137"/>
        <v>-3.0371330219364362E-2</v>
      </c>
      <c r="C670" s="123">
        <f t="shared" ca="1" si="137"/>
        <v>384.97044303316824</v>
      </c>
      <c r="D670" s="99">
        <f t="shared" ca="1" si="138"/>
        <v>6328.5484351247869</v>
      </c>
      <c r="E670" s="64">
        <f t="shared" ca="1" si="137"/>
        <v>1169.4438027961282</v>
      </c>
      <c r="F670" s="64">
        <f t="shared" ca="1" si="134"/>
        <v>-190.39776774941174</v>
      </c>
      <c r="G670" s="64">
        <f t="shared" ca="1" si="134"/>
        <v>-471.98237494559856</v>
      </c>
      <c r="H670" s="64">
        <f t="shared" ref="F670:N685" ca="1" si="143">H$1*($U$1+($W$1-$U$1)*RAND())</f>
        <v>862.72686793682828</v>
      </c>
      <c r="I670" s="64">
        <f t="shared" ca="1" si="143"/>
        <v>1578.0306522103729</v>
      </c>
      <c r="J670" s="64">
        <f t="shared" ca="1" si="143"/>
        <v>543.4110278988702</v>
      </c>
      <c r="K670" s="64">
        <f t="shared" ca="1" si="143"/>
        <v>-443.26225246882717</v>
      </c>
      <c r="L670" s="64">
        <f t="shared" ca="1" si="143"/>
        <v>-386.05396691873341</v>
      </c>
      <c r="M670" s="64">
        <f t="shared" ca="1" si="143"/>
        <v>353.13216710153307</v>
      </c>
      <c r="N670" s="64">
        <f t="shared" ca="1" si="143"/>
        <v>1621.4518527353869</v>
      </c>
      <c r="O670" s="115">
        <f t="shared" ca="1" si="135"/>
        <v>4636.5000085965485</v>
      </c>
      <c r="AD670">
        <f t="shared" ca="1" si="139"/>
        <v>1306000</v>
      </c>
      <c r="AE670">
        <f t="shared" ca="1" si="140"/>
        <v>1308000</v>
      </c>
      <c r="AF670">
        <f t="shared" ca="1" si="141"/>
        <v>1000</v>
      </c>
      <c r="AG670">
        <f t="shared" ca="1" si="142"/>
        <v>1000</v>
      </c>
    </row>
    <row r="671" spans="1:33" hidden="1" x14ac:dyDescent="0.25">
      <c r="A671" s="62">
        <f t="shared" si="136"/>
        <v>670</v>
      </c>
      <c r="B671" s="63">
        <f t="shared" ca="1" si="137"/>
        <v>0.17171197795564305</v>
      </c>
      <c r="C671" s="123">
        <f t="shared" ca="1" si="137"/>
        <v>431.14289098695383</v>
      </c>
      <c r="D671" s="99">
        <f t="shared" ca="1" si="138"/>
        <v>19477.180741777182</v>
      </c>
      <c r="E671" s="64">
        <f t="shared" ca="1" si="137"/>
        <v>887.87200678879515</v>
      </c>
      <c r="F671" s="64">
        <f t="shared" ca="1" si="143"/>
        <v>-315.35009777114362</v>
      </c>
      <c r="G671" s="64">
        <f t="shared" ca="1" si="143"/>
        <v>-792.10751537223314</v>
      </c>
      <c r="H671" s="64">
        <f t="shared" ca="1" si="143"/>
        <v>878.43983251305212</v>
      </c>
      <c r="I671" s="64">
        <f t="shared" ca="1" si="143"/>
        <v>1669.7179622660149</v>
      </c>
      <c r="J671" s="64">
        <f t="shared" ca="1" si="143"/>
        <v>948.77730627167114</v>
      </c>
      <c r="K671" s="64">
        <f t="shared" ca="1" si="143"/>
        <v>1853.3426325602788</v>
      </c>
      <c r="L671" s="64">
        <f t="shared" ca="1" si="143"/>
        <v>1882.3782196281215</v>
      </c>
      <c r="M671" s="64">
        <f t="shared" ca="1" si="143"/>
        <v>1326.7504358657973</v>
      </c>
      <c r="N671" s="64">
        <f t="shared" ca="1" si="143"/>
        <v>-64.377093285720022</v>
      </c>
      <c r="O671" s="115">
        <f t="shared" ca="1" si="135"/>
        <v>8275.4436894646333</v>
      </c>
      <c r="AD671">
        <f t="shared" ca="1" si="139"/>
        <v>1308000</v>
      </c>
      <c r="AE671">
        <f t="shared" ca="1" si="140"/>
        <v>1310000</v>
      </c>
      <c r="AF671">
        <f t="shared" ca="1" si="141"/>
        <v>1000</v>
      </c>
      <c r="AG671">
        <f t="shared" ca="1" si="142"/>
        <v>1000</v>
      </c>
    </row>
    <row r="672" spans="1:33" hidden="1" x14ac:dyDescent="0.25">
      <c r="A672" s="62">
        <f t="shared" si="136"/>
        <v>671</v>
      </c>
      <c r="B672" s="63">
        <f t="shared" ca="1" si="137"/>
        <v>-8.1121669804489038E-2</v>
      </c>
      <c r="C672" s="123">
        <f t="shared" ca="1" si="137"/>
        <v>-338.59293912776258</v>
      </c>
      <c r="D672" s="99">
        <f t="shared" ca="1" si="138"/>
        <v>18236.291333815101</v>
      </c>
      <c r="E672" s="64">
        <f t="shared" ca="1" si="137"/>
        <v>810.95400126362631</v>
      </c>
      <c r="F672" s="64">
        <f t="shared" ca="1" si="143"/>
        <v>1508.8945402734341</v>
      </c>
      <c r="G672" s="64">
        <f t="shared" ca="1" si="143"/>
        <v>-929.56089866122068</v>
      </c>
      <c r="H672" s="64">
        <f t="shared" ca="1" si="143"/>
        <v>1408.9392631292837</v>
      </c>
      <c r="I672" s="64">
        <f t="shared" ca="1" si="143"/>
        <v>1062.0157977850317</v>
      </c>
      <c r="J672" s="64">
        <f t="shared" ca="1" si="143"/>
        <v>845.53155472004676</v>
      </c>
      <c r="K672" s="64">
        <f t="shared" ca="1" si="143"/>
        <v>-32.588773069242158</v>
      </c>
      <c r="L672" s="64">
        <f t="shared" ca="1" si="143"/>
        <v>1784.23091861693</v>
      </c>
      <c r="M672" s="64">
        <f t="shared" ca="1" si="143"/>
        <v>-498.22993206894506</v>
      </c>
      <c r="N672" s="64">
        <f t="shared" ca="1" si="143"/>
        <v>701.01421448853557</v>
      </c>
      <c r="O672" s="115">
        <f t="shared" ca="1" si="135"/>
        <v>6661.2006864774812</v>
      </c>
      <c r="AD672">
        <f t="shared" ca="1" si="139"/>
        <v>1310000</v>
      </c>
      <c r="AE672">
        <f t="shared" ca="1" si="140"/>
        <v>1312000</v>
      </c>
      <c r="AF672">
        <f t="shared" ca="1" si="141"/>
        <v>1000</v>
      </c>
      <c r="AG672">
        <f t="shared" ca="1" si="142"/>
        <v>1000</v>
      </c>
    </row>
    <row r="673" spans="1:33" hidden="1" x14ac:dyDescent="0.25">
      <c r="A673" s="62">
        <f t="shared" si="136"/>
        <v>672</v>
      </c>
      <c r="B673" s="63">
        <f t="shared" ca="1" si="137"/>
        <v>0.17283119391935933</v>
      </c>
      <c r="C673" s="123">
        <f t="shared" ca="1" si="137"/>
        <v>255.70474326468195</v>
      </c>
      <c r="D673" s="99">
        <f t="shared" ca="1" si="138"/>
        <v>2624.5760597250146</v>
      </c>
      <c r="E673" s="64">
        <f t="shared" ca="1" si="137"/>
        <v>785.51738154917371</v>
      </c>
      <c r="F673" s="64">
        <f t="shared" ca="1" si="143"/>
        <v>-43.3936863299339</v>
      </c>
      <c r="G673" s="64">
        <f t="shared" ca="1" si="143"/>
        <v>1227.0304009892932</v>
      </c>
      <c r="H673" s="64">
        <f t="shared" ca="1" si="143"/>
        <v>406.83632153838636</v>
      </c>
      <c r="I673" s="64">
        <f t="shared" ca="1" si="143"/>
        <v>951.92161323705454</v>
      </c>
      <c r="J673" s="64">
        <f t="shared" ca="1" si="143"/>
        <v>0.13624604586121025</v>
      </c>
      <c r="K673" s="64">
        <f t="shared" ca="1" si="143"/>
        <v>-441.54304805303474</v>
      </c>
      <c r="L673" s="64">
        <f t="shared" ca="1" si="143"/>
        <v>1415.5600274708534</v>
      </c>
      <c r="M673" s="64">
        <f t="shared" ca="1" si="143"/>
        <v>-624.64624613157753</v>
      </c>
      <c r="N673" s="64">
        <f t="shared" ca="1" si="143"/>
        <v>1536.1174731318247</v>
      </c>
      <c r="O673" s="115">
        <f t="shared" ca="1" si="135"/>
        <v>5213.5364834479005</v>
      </c>
      <c r="AD673">
        <f t="shared" ca="1" si="139"/>
        <v>1312000</v>
      </c>
      <c r="AE673">
        <f t="shared" ca="1" si="140"/>
        <v>1314000</v>
      </c>
      <c r="AF673">
        <f t="shared" ca="1" si="141"/>
        <v>1000</v>
      </c>
      <c r="AG673">
        <f t="shared" ca="1" si="142"/>
        <v>1000</v>
      </c>
    </row>
    <row r="674" spans="1:33" hidden="1" x14ac:dyDescent="0.25">
      <c r="A674" s="62">
        <f t="shared" si="136"/>
        <v>673</v>
      </c>
      <c r="B674" s="63">
        <f t="shared" ca="1" si="137"/>
        <v>8.1847064459025509E-2</v>
      </c>
      <c r="C674" s="123">
        <f t="shared" ca="1" si="137"/>
        <v>1316.0001884623887</v>
      </c>
      <c r="D674" s="99">
        <f t="shared" ca="1" si="138"/>
        <v>-9014.4453483068373</v>
      </c>
      <c r="E674" s="64">
        <f t="shared" ca="1" si="137"/>
        <v>1714.6200817279903</v>
      </c>
      <c r="F674" s="64">
        <f t="shared" ca="1" si="143"/>
        <v>1702.4232620790794</v>
      </c>
      <c r="G674" s="64">
        <f t="shared" ca="1" si="143"/>
        <v>-283.29257043988946</v>
      </c>
      <c r="H674" s="64">
        <f t="shared" ca="1" si="143"/>
        <v>237.28432064477028</v>
      </c>
      <c r="I674" s="64">
        <f t="shared" ca="1" si="143"/>
        <v>-179.2978272945206</v>
      </c>
      <c r="J674" s="64">
        <f t="shared" ca="1" si="143"/>
        <v>-195.27220512752865</v>
      </c>
      <c r="K674" s="64">
        <f t="shared" ca="1" si="143"/>
        <v>200.80606247317584</v>
      </c>
      <c r="L674" s="64">
        <f t="shared" ca="1" si="143"/>
        <v>869.95626738803423</v>
      </c>
      <c r="M674" s="64">
        <f t="shared" ca="1" si="143"/>
        <v>1192.8506696402767</v>
      </c>
      <c r="N674" s="64">
        <f t="shared" ca="1" si="143"/>
        <v>332.36173280704247</v>
      </c>
      <c r="O674" s="115">
        <f t="shared" ca="1" si="135"/>
        <v>5592.4397938984293</v>
      </c>
      <c r="AD674">
        <f t="shared" ca="1" si="139"/>
        <v>1314000</v>
      </c>
      <c r="AE674">
        <f t="shared" ca="1" si="140"/>
        <v>1316000</v>
      </c>
      <c r="AF674">
        <f t="shared" ca="1" si="141"/>
        <v>1000</v>
      </c>
      <c r="AG674">
        <f t="shared" ca="1" si="142"/>
        <v>1000</v>
      </c>
    </row>
    <row r="675" spans="1:33" hidden="1" x14ac:dyDescent="0.25">
      <c r="A675" s="62">
        <f t="shared" si="136"/>
        <v>674</v>
      </c>
      <c r="B675" s="63">
        <f t="shared" ca="1" si="137"/>
        <v>0.14908197938648793</v>
      </c>
      <c r="C675" s="123">
        <f t="shared" ca="1" si="137"/>
        <v>1701.2040054967795</v>
      </c>
      <c r="D675" s="99">
        <f t="shared" ca="1" si="138"/>
        <v>16278.889144261302</v>
      </c>
      <c r="E675" s="64">
        <f t="shared" ca="1" si="137"/>
        <v>294.69970042811985</v>
      </c>
      <c r="F675" s="64">
        <f t="shared" ca="1" si="143"/>
        <v>72.866345837589023</v>
      </c>
      <c r="G675" s="64">
        <f t="shared" ca="1" si="143"/>
        <v>241.64642625213992</v>
      </c>
      <c r="H675" s="64">
        <f t="shared" ca="1" si="143"/>
        <v>1591.2154468951715</v>
      </c>
      <c r="I675" s="64">
        <f t="shared" ca="1" si="143"/>
        <v>-998.33860314097774</v>
      </c>
      <c r="J675" s="64">
        <f t="shared" ca="1" si="143"/>
        <v>-111.34220163757868</v>
      </c>
      <c r="K675" s="64">
        <f t="shared" ca="1" si="143"/>
        <v>687.35186998007316</v>
      </c>
      <c r="L675" s="64">
        <f t="shared" ca="1" si="143"/>
        <v>78.389683522689097</v>
      </c>
      <c r="M675" s="64">
        <f t="shared" ca="1" si="143"/>
        <v>347.78233040999334</v>
      </c>
      <c r="N675" s="64">
        <f t="shared" ca="1" si="143"/>
        <v>1307.2318014232662</v>
      </c>
      <c r="O675" s="115">
        <f t="shared" ca="1" si="135"/>
        <v>3511.5027999704862</v>
      </c>
      <c r="AD675">
        <f t="shared" ca="1" si="139"/>
        <v>1316000</v>
      </c>
      <c r="AE675">
        <f t="shared" ca="1" si="140"/>
        <v>1318000</v>
      </c>
      <c r="AF675">
        <f t="shared" ca="1" si="141"/>
        <v>1000</v>
      </c>
      <c r="AG675">
        <f t="shared" ca="1" si="142"/>
        <v>1000</v>
      </c>
    </row>
    <row r="676" spans="1:33" hidden="1" x14ac:dyDescent="0.25">
      <c r="A676" s="62">
        <f t="shared" si="136"/>
        <v>675</v>
      </c>
      <c r="B676" s="63">
        <f t="shared" ca="1" si="137"/>
        <v>6.8267681777846867E-3</v>
      </c>
      <c r="C676" s="123">
        <f t="shared" ca="1" si="137"/>
        <v>1059.2295672403907</v>
      </c>
      <c r="D676" s="99">
        <f t="shared" ca="1" si="138"/>
        <v>6528.478477205349</v>
      </c>
      <c r="E676" s="64">
        <f t="shared" ca="1" si="137"/>
        <v>-74.243487150014587</v>
      </c>
      <c r="F676" s="64">
        <f t="shared" ca="1" si="143"/>
        <v>-899.11443832732959</v>
      </c>
      <c r="G676" s="64">
        <f t="shared" ca="1" si="143"/>
        <v>1311.4587863702209</v>
      </c>
      <c r="H676" s="64">
        <f t="shared" ca="1" si="143"/>
        <v>-926.41915084975346</v>
      </c>
      <c r="I676" s="64">
        <f t="shared" ca="1" si="143"/>
        <v>1619.9123461612733</v>
      </c>
      <c r="J676" s="64">
        <f t="shared" ca="1" si="143"/>
        <v>-259.78037933266029</v>
      </c>
      <c r="K676" s="64">
        <f t="shared" ca="1" si="143"/>
        <v>1603.3068343270131</v>
      </c>
      <c r="L676" s="64">
        <f t="shared" ca="1" si="143"/>
        <v>-306.73121875306339</v>
      </c>
      <c r="M676" s="64">
        <f t="shared" ca="1" si="143"/>
        <v>374.55179151890701</v>
      </c>
      <c r="N676" s="64">
        <f t="shared" ca="1" si="143"/>
        <v>1368.7004783878058</v>
      </c>
      <c r="O676" s="115">
        <f t="shared" ca="1" si="135"/>
        <v>3811.641562352399</v>
      </c>
      <c r="AD676">
        <f t="shared" ca="1" si="139"/>
        <v>1318000</v>
      </c>
      <c r="AE676">
        <f t="shared" ca="1" si="140"/>
        <v>1320000</v>
      </c>
      <c r="AF676">
        <f t="shared" ca="1" si="141"/>
        <v>1000</v>
      </c>
      <c r="AG676">
        <f t="shared" ca="1" si="142"/>
        <v>1000</v>
      </c>
    </row>
    <row r="677" spans="1:33" hidden="1" x14ac:dyDescent="0.25">
      <c r="A677" s="62">
        <f t="shared" si="136"/>
        <v>676</v>
      </c>
      <c r="B677" s="63">
        <f t="shared" ca="1" si="137"/>
        <v>-9.9120241408112597E-2</v>
      </c>
      <c r="C677" s="123">
        <f t="shared" ca="1" si="137"/>
        <v>781.29072864965485</v>
      </c>
      <c r="D677" s="99">
        <f t="shared" ca="1" si="138"/>
        <v>7881.5222142880666</v>
      </c>
      <c r="E677" s="64">
        <f t="shared" ca="1" si="137"/>
        <v>1000.2816156072464</v>
      </c>
      <c r="F677" s="64">
        <f t="shared" ca="1" si="143"/>
        <v>1117.7281756167545</v>
      </c>
      <c r="G677" s="64">
        <f t="shared" ca="1" si="143"/>
        <v>-78.683235989813056</v>
      </c>
      <c r="H677" s="64">
        <f t="shared" ca="1" si="143"/>
        <v>1920.5419360905044</v>
      </c>
      <c r="I677" s="64">
        <f t="shared" ca="1" si="143"/>
        <v>-819.74386871930733</v>
      </c>
      <c r="J677" s="64">
        <f t="shared" ca="1" si="143"/>
        <v>786.60763662456168</v>
      </c>
      <c r="K677" s="64">
        <f t="shared" ca="1" si="143"/>
        <v>241.12228055956837</v>
      </c>
      <c r="L677" s="64">
        <f t="shared" ca="1" si="143"/>
        <v>-990.47074122671029</v>
      </c>
      <c r="M677" s="64">
        <f t="shared" ca="1" si="143"/>
        <v>450.11204475229187</v>
      </c>
      <c r="N677" s="64">
        <f t="shared" ca="1" si="143"/>
        <v>1103.9198355170199</v>
      </c>
      <c r="O677" s="115">
        <f t="shared" ca="1" si="135"/>
        <v>4731.4156788321152</v>
      </c>
      <c r="AD677">
        <f t="shared" ca="1" si="139"/>
        <v>1320000</v>
      </c>
      <c r="AE677">
        <f t="shared" ca="1" si="140"/>
        <v>1322000</v>
      </c>
      <c r="AF677">
        <f t="shared" ca="1" si="141"/>
        <v>1000</v>
      </c>
      <c r="AG677">
        <f t="shared" ca="1" si="142"/>
        <v>1000</v>
      </c>
    </row>
    <row r="678" spans="1:33" hidden="1" x14ac:dyDescent="0.25">
      <c r="A678" s="62">
        <f t="shared" si="136"/>
        <v>677</v>
      </c>
      <c r="B678" s="63">
        <f t="shared" ca="1" si="137"/>
        <v>-1.0981789221831864E-2</v>
      </c>
      <c r="C678" s="123">
        <f t="shared" ca="1" si="137"/>
        <v>-763.96863653042624</v>
      </c>
      <c r="D678" s="99">
        <f t="shared" ca="1" si="138"/>
        <v>-7400.8123564169982</v>
      </c>
      <c r="E678" s="64">
        <f t="shared" ca="1" si="137"/>
        <v>-136.88497406316529</v>
      </c>
      <c r="F678" s="64">
        <f t="shared" ca="1" si="143"/>
        <v>250.10046306235267</v>
      </c>
      <c r="G678" s="64">
        <f t="shared" ca="1" si="143"/>
        <v>282.68457145520205</v>
      </c>
      <c r="H678" s="64">
        <f t="shared" ca="1" si="143"/>
        <v>1378.6797609784192</v>
      </c>
      <c r="I678" s="64">
        <f t="shared" ca="1" si="143"/>
        <v>339.41429328914307</v>
      </c>
      <c r="J678" s="64">
        <f t="shared" ca="1" si="143"/>
        <v>732.71057096368691</v>
      </c>
      <c r="K678" s="64">
        <f t="shared" ca="1" si="143"/>
        <v>1458.7264043513253</v>
      </c>
      <c r="L678" s="64">
        <f t="shared" ca="1" si="143"/>
        <v>1833.6113439612382</v>
      </c>
      <c r="M678" s="64">
        <f t="shared" ca="1" si="143"/>
        <v>1609.5578471730712</v>
      </c>
      <c r="N678" s="64">
        <f t="shared" ca="1" si="143"/>
        <v>1957.3861254041155</v>
      </c>
      <c r="O678" s="115">
        <f t="shared" ca="1" si="135"/>
        <v>9705.9864065753882</v>
      </c>
      <c r="AD678">
        <f t="shared" ca="1" si="139"/>
        <v>1322000</v>
      </c>
      <c r="AE678">
        <f t="shared" ca="1" si="140"/>
        <v>1324000</v>
      </c>
      <c r="AF678">
        <f t="shared" ca="1" si="141"/>
        <v>1000</v>
      </c>
      <c r="AG678">
        <f t="shared" ca="1" si="142"/>
        <v>1000</v>
      </c>
    </row>
    <row r="679" spans="1:33" hidden="1" x14ac:dyDescent="0.25">
      <c r="A679" s="62">
        <f t="shared" si="136"/>
        <v>678</v>
      </c>
      <c r="B679" s="63">
        <f t="shared" ca="1" si="137"/>
        <v>0.15424816046645809</v>
      </c>
      <c r="C679" s="123">
        <f t="shared" ca="1" si="137"/>
        <v>975.52843992080227</v>
      </c>
      <c r="D679" s="99">
        <f t="shared" ca="1" si="138"/>
        <v>6293.6548099665451</v>
      </c>
      <c r="E679" s="64">
        <f t="shared" ca="1" si="137"/>
        <v>1651.6584137705856</v>
      </c>
      <c r="F679" s="64">
        <f t="shared" ca="1" si="143"/>
        <v>25.458546409414527</v>
      </c>
      <c r="G679" s="64">
        <f t="shared" ca="1" si="143"/>
        <v>271.68670238506274</v>
      </c>
      <c r="H679" s="64">
        <f t="shared" ca="1" si="143"/>
        <v>875.49866823505658</v>
      </c>
      <c r="I679" s="64">
        <f t="shared" ca="1" si="143"/>
        <v>194.65925667905171</v>
      </c>
      <c r="J679" s="64">
        <f t="shared" ca="1" si="143"/>
        <v>1601.3046746455086</v>
      </c>
      <c r="K679" s="64">
        <f t="shared" ca="1" si="143"/>
        <v>525.73140475535376</v>
      </c>
      <c r="L679" s="64">
        <f t="shared" ca="1" si="143"/>
        <v>1820.1038200296091</v>
      </c>
      <c r="M679" s="64">
        <f t="shared" ca="1" si="143"/>
        <v>1222.4333832815323</v>
      </c>
      <c r="N679" s="64">
        <f t="shared" ca="1" si="143"/>
        <v>453.72741468614919</v>
      </c>
      <c r="O679" s="115">
        <f t="shared" ca="1" si="135"/>
        <v>8642.2622848773244</v>
      </c>
      <c r="AD679">
        <f t="shared" ca="1" si="139"/>
        <v>1324000</v>
      </c>
      <c r="AE679">
        <f t="shared" ca="1" si="140"/>
        <v>1326000</v>
      </c>
      <c r="AF679">
        <f t="shared" ca="1" si="141"/>
        <v>1000</v>
      </c>
      <c r="AG679">
        <f t="shared" ca="1" si="142"/>
        <v>1000</v>
      </c>
    </row>
    <row r="680" spans="1:33" hidden="1" x14ac:dyDescent="0.25">
      <c r="A680" s="62">
        <f t="shared" si="136"/>
        <v>679</v>
      </c>
      <c r="B680" s="63">
        <f t="shared" ca="1" si="137"/>
        <v>-3.2330161108305847E-2</v>
      </c>
      <c r="C680" s="123">
        <f t="shared" ca="1" si="137"/>
        <v>1280.2102275771983</v>
      </c>
      <c r="D680" s="99">
        <f t="shared" ca="1" si="138"/>
        <v>3796.7731643719139</v>
      </c>
      <c r="E680" s="64">
        <f t="shared" ca="1" si="137"/>
        <v>1719.731665928608</v>
      </c>
      <c r="F680" s="64">
        <f t="shared" ca="1" si="143"/>
        <v>-989.40192672343539</v>
      </c>
      <c r="G680" s="64">
        <f t="shared" ca="1" si="143"/>
        <v>233.33383512936845</v>
      </c>
      <c r="H680" s="64">
        <f t="shared" ca="1" si="143"/>
        <v>316.43859494443677</v>
      </c>
      <c r="I680" s="64">
        <f t="shared" ca="1" si="143"/>
        <v>1747.4948794615384</v>
      </c>
      <c r="J680" s="64">
        <f t="shared" ca="1" si="143"/>
        <v>1033.0597636624882</v>
      </c>
      <c r="K680" s="64">
        <f t="shared" ca="1" si="143"/>
        <v>1660.5783838641948</v>
      </c>
      <c r="L680" s="64">
        <f t="shared" ca="1" si="143"/>
        <v>-470.06698742811687</v>
      </c>
      <c r="M680" s="64">
        <f t="shared" ca="1" si="143"/>
        <v>1987.1278974847537</v>
      </c>
      <c r="N680" s="64">
        <f t="shared" ca="1" si="143"/>
        <v>274.66772609200859</v>
      </c>
      <c r="O680" s="115">
        <f t="shared" ca="1" si="135"/>
        <v>7512.963832415845</v>
      </c>
      <c r="AD680">
        <f t="shared" ca="1" si="139"/>
        <v>1326000</v>
      </c>
      <c r="AE680">
        <f t="shared" ca="1" si="140"/>
        <v>1328000</v>
      </c>
      <c r="AF680">
        <f t="shared" ca="1" si="141"/>
        <v>1000</v>
      </c>
      <c r="AG680">
        <f t="shared" ca="1" si="142"/>
        <v>1000</v>
      </c>
    </row>
    <row r="681" spans="1:33" hidden="1" x14ac:dyDescent="0.25">
      <c r="A681" s="62">
        <f t="shared" si="136"/>
        <v>680</v>
      </c>
      <c r="B681" s="63">
        <f t="shared" ca="1" si="137"/>
        <v>0.14779148879674486</v>
      </c>
      <c r="C681" s="123">
        <f t="shared" ca="1" si="137"/>
        <v>792.54291262308573</v>
      </c>
      <c r="D681" s="99">
        <f t="shared" ca="1" si="138"/>
        <v>7922.4226574837385</v>
      </c>
      <c r="E681" s="64">
        <f t="shared" ca="1" si="137"/>
        <v>1896.4448117203501</v>
      </c>
      <c r="F681" s="64">
        <f t="shared" ca="1" si="143"/>
        <v>1631.2757896031269</v>
      </c>
      <c r="G681" s="64">
        <f t="shared" ca="1" si="143"/>
        <v>117.98947725365188</v>
      </c>
      <c r="H681" s="64">
        <f t="shared" ca="1" si="143"/>
        <v>-436.4074533545047</v>
      </c>
      <c r="I681" s="64">
        <f t="shared" ca="1" si="143"/>
        <v>538.59576930763819</v>
      </c>
      <c r="J681" s="64">
        <f t="shared" ca="1" si="143"/>
        <v>-23.406671435803329</v>
      </c>
      <c r="K681" s="64">
        <f t="shared" ca="1" si="143"/>
        <v>-398.12287909977601</v>
      </c>
      <c r="L681" s="64">
        <f t="shared" ca="1" si="143"/>
        <v>-617.22647996389048</v>
      </c>
      <c r="M681" s="64">
        <f t="shared" ca="1" si="143"/>
        <v>-494.87890453159355</v>
      </c>
      <c r="N681" s="64">
        <f t="shared" ca="1" si="143"/>
        <v>818.45210102144267</v>
      </c>
      <c r="O681" s="115">
        <f t="shared" ca="1" si="135"/>
        <v>3032.7155605206417</v>
      </c>
      <c r="AD681">
        <f t="shared" ca="1" si="139"/>
        <v>1328000</v>
      </c>
      <c r="AE681">
        <f t="shared" ca="1" si="140"/>
        <v>1330000</v>
      </c>
      <c r="AF681">
        <f t="shared" ca="1" si="141"/>
        <v>1000</v>
      </c>
      <c r="AG681">
        <f t="shared" ca="1" si="142"/>
        <v>1000</v>
      </c>
    </row>
    <row r="682" spans="1:33" hidden="1" x14ac:dyDescent="0.25">
      <c r="A682" s="62">
        <f t="shared" si="136"/>
        <v>681</v>
      </c>
      <c r="B682" s="63">
        <f t="shared" ca="1" si="137"/>
        <v>0.14986494244028303</v>
      </c>
      <c r="C682" s="123">
        <f t="shared" ca="1" si="137"/>
        <v>-760.61540677015137</v>
      </c>
      <c r="D682" s="99">
        <f t="shared" ca="1" si="138"/>
        <v>-9937.1849713340343</v>
      </c>
      <c r="E682" s="64">
        <f t="shared" ca="1" si="137"/>
        <v>-354.15689858843166</v>
      </c>
      <c r="F682" s="64">
        <f t="shared" ca="1" si="143"/>
        <v>-195.37080435561793</v>
      </c>
      <c r="G682" s="64">
        <f t="shared" ca="1" si="143"/>
        <v>1946.2239748511843</v>
      </c>
      <c r="H682" s="64">
        <f t="shared" ca="1" si="143"/>
        <v>321.38530699270365</v>
      </c>
      <c r="I682" s="64">
        <f t="shared" ca="1" si="143"/>
        <v>970.09375307759103</v>
      </c>
      <c r="J682" s="64">
        <f t="shared" ca="1" si="143"/>
        <v>1729.1461761649505</v>
      </c>
      <c r="K682" s="64">
        <f t="shared" ca="1" si="143"/>
        <v>-783.12208028204839</v>
      </c>
      <c r="L682" s="64">
        <f t="shared" ca="1" si="143"/>
        <v>1961.979510178827</v>
      </c>
      <c r="M682" s="64">
        <f t="shared" ca="1" si="143"/>
        <v>-747.25211892022548</v>
      </c>
      <c r="N682" s="64">
        <f t="shared" ca="1" si="143"/>
        <v>210.1447269884786</v>
      </c>
      <c r="O682" s="115">
        <f t="shared" ca="1" si="135"/>
        <v>5059.0715461074115</v>
      </c>
      <c r="AD682">
        <f t="shared" ca="1" si="139"/>
        <v>1330000</v>
      </c>
      <c r="AE682">
        <f t="shared" ca="1" si="140"/>
        <v>1332000</v>
      </c>
      <c r="AF682">
        <f t="shared" ca="1" si="141"/>
        <v>1000</v>
      </c>
      <c r="AG682">
        <f t="shared" ca="1" si="142"/>
        <v>1000</v>
      </c>
    </row>
    <row r="683" spans="1:33" hidden="1" x14ac:dyDescent="0.25">
      <c r="A683" s="62">
        <f t="shared" si="136"/>
        <v>682</v>
      </c>
      <c r="B683" s="63">
        <f t="shared" ca="1" si="137"/>
        <v>0.14408103899288599</v>
      </c>
      <c r="C683" s="123">
        <f t="shared" ca="1" si="137"/>
        <v>700.57845059208978</v>
      </c>
      <c r="D683" s="99">
        <f t="shared" ca="1" si="138"/>
        <v>19431.48193309228</v>
      </c>
      <c r="E683" s="64">
        <f t="shared" ca="1" si="137"/>
        <v>1010.9019479083023</v>
      </c>
      <c r="F683" s="64">
        <f t="shared" ca="1" si="143"/>
        <v>-734.90498301990033</v>
      </c>
      <c r="G683" s="64">
        <f t="shared" ca="1" si="143"/>
        <v>-844.54063388685279</v>
      </c>
      <c r="H683" s="64">
        <f t="shared" ca="1" si="143"/>
        <v>455.69800579664229</v>
      </c>
      <c r="I683" s="64">
        <f t="shared" ca="1" si="143"/>
        <v>-757.30308265595363</v>
      </c>
      <c r="J683" s="64">
        <f t="shared" ca="1" si="143"/>
        <v>-997.44345540930203</v>
      </c>
      <c r="K683" s="64">
        <f t="shared" ca="1" si="143"/>
        <v>1969.787994523364</v>
      </c>
      <c r="L683" s="64">
        <f t="shared" ca="1" si="143"/>
        <v>85.769793735979434</v>
      </c>
      <c r="M683" s="64">
        <f t="shared" ca="1" si="143"/>
        <v>-325.98721266520124</v>
      </c>
      <c r="N683" s="64">
        <f t="shared" ca="1" si="143"/>
        <v>753.31973096866932</v>
      </c>
      <c r="O683" s="115">
        <f t="shared" ca="1" si="135"/>
        <v>615.29810529574729</v>
      </c>
      <c r="AD683">
        <f t="shared" ca="1" si="139"/>
        <v>1332000</v>
      </c>
      <c r="AE683">
        <f t="shared" ca="1" si="140"/>
        <v>1334000</v>
      </c>
      <c r="AF683">
        <f t="shared" ca="1" si="141"/>
        <v>1000</v>
      </c>
      <c r="AG683">
        <f t="shared" ca="1" si="142"/>
        <v>1000</v>
      </c>
    </row>
    <row r="684" spans="1:33" hidden="1" x14ac:dyDescent="0.25">
      <c r="A684" s="62">
        <f t="shared" si="136"/>
        <v>683</v>
      </c>
      <c r="B684" s="63">
        <f t="shared" ca="1" si="137"/>
        <v>-9.765322606952978E-2</v>
      </c>
      <c r="C684" s="123">
        <f t="shared" ca="1" si="137"/>
        <v>545.60037958987562</v>
      </c>
      <c r="D684" s="99">
        <f t="shared" ca="1" si="138"/>
        <v>7004.0676265464226</v>
      </c>
      <c r="E684" s="64">
        <f t="shared" ca="1" si="137"/>
        <v>-370.79663473708001</v>
      </c>
      <c r="F684" s="64">
        <f t="shared" ca="1" si="143"/>
        <v>-484.76961688091382</v>
      </c>
      <c r="G684" s="64">
        <f t="shared" ca="1" si="143"/>
        <v>-454.8784694646302</v>
      </c>
      <c r="H684" s="64">
        <f t="shared" ca="1" si="143"/>
        <v>751.79273996918619</v>
      </c>
      <c r="I684" s="64">
        <f t="shared" ca="1" si="143"/>
        <v>-703.36155102110763</v>
      </c>
      <c r="J684" s="64">
        <f t="shared" ca="1" si="143"/>
        <v>563.22642771193557</v>
      </c>
      <c r="K684" s="64">
        <f t="shared" ca="1" si="143"/>
        <v>-743.15549010968414</v>
      </c>
      <c r="L684" s="64">
        <f t="shared" ca="1" si="143"/>
        <v>-122.55655037989379</v>
      </c>
      <c r="M684" s="64">
        <f t="shared" ca="1" si="143"/>
        <v>-105.91636578472784</v>
      </c>
      <c r="N684" s="64">
        <f t="shared" ca="1" si="143"/>
        <v>1247.2056813557456</v>
      </c>
      <c r="O684" s="115">
        <f t="shared" ca="1" si="135"/>
        <v>-423.20982934117023</v>
      </c>
      <c r="AD684">
        <f t="shared" ca="1" si="139"/>
        <v>1334000</v>
      </c>
      <c r="AE684">
        <f t="shared" ca="1" si="140"/>
        <v>1336000</v>
      </c>
      <c r="AF684">
        <f t="shared" ca="1" si="141"/>
        <v>1000</v>
      </c>
      <c r="AG684">
        <f t="shared" ca="1" si="142"/>
        <v>1000</v>
      </c>
    </row>
    <row r="685" spans="1:33" hidden="1" x14ac:dyDescent="0.25">
      <c r="A685" s="62">
        <f t="shared" si="136"/>
        <v>684</v>
      </c>
      <c r="B685" s="63">
        <f t="shared" ca="1" si="137"/>
        <v>0.13230203304115884</v>
      </c>
      <c r="C685" s="123">
        <f t="shared" ca="1" si="137"/>
        <v>1099.2607219619633</v>
      </c>
      <c r="D685" s="99">
        <f t="shared" ca="1" si="138"/>
        <v>12602.899467257143</v>
      </c>
      <c r="E685" s="64">
        <f t="shared" ca="1" si="137"/>
        <v>351.23820527977387</v>
      </c>
      <c r="F685" s="64">
        <f t="shared" ca="1" si="143"/>
        <v>1549.1754864753129</v>
      </c>
      <c r="G685" s="64">
        <f t="shared" ca="1" si="143"/>
        <v>-409.09846861605575</v>
      </c>
      <c r="H685" s="64">
        <f t="shared" ca="1" si="143"/>
        <v>764.43224867080824</v>
      </c>
      <c r="I685" s="64">
        <f t="shared" ca="1" si="143"/>
        <v>419.90457445121615</v>
      </c>
      <c r="J685" s="64">
        <f t="shared" ca="1" si="143"/>
        <v>1522.0713365715096</v>
      </c>
      <c r="K685" s="64">
        <f t="shared" ca="1" si="143"/>
        <v>614.37286839074784</v>
      </c>
      <c r="L685" s="64">
        <f t="shared" ca="1" si="143"/>
        <v>-297.67668442247998</v>
      </c>
      <c r="M685" s="64">
        <f t="shared" ca="1" si="143"/>
        <v>396.15803154739365</v>
      </c>
      <c r="N685" s="64">
        <f t="shared" ca="1" si="143"/>
        <v>1956.23341667675</v>
      </c>
      <c r="O685" s="115">
        <f t="shared" ca="1" si="135"/>
        <v>6866.8110150249759</v>
      </c>
      <c r="AD685">
        <f t="shared" ca="1" si="139"/>
        <v>1336000</v>
      </c>
      <c r="AE685">
        <f t="shared" ca="1" si="140"/>
        <v>1338000</v>
      </c>
      <c r="AF685">
        <f t="shared" ca="1" si="141"/>
        <v>1000</v>
      </c>
      <c r="AG685">
        <f t="shared" ca="1" si="142"/>
        <v>1000</v>
      </c>
    </row>
    <row r="686" spans="1:33" hidden="1" x14ac:dyDescent="0.25">
      <c r="A686" s="62">
        <f t="shared" si="136"/>
        <v>685</v>
      </c>
      <c r="B686" s="63">
        <f t="shared" ca="1" si="137"/>
        <v>0.14933509044486559</v>
      </c>
      <c r="C686" s="123">
        <f t="shared" ca="1" si="137"/>
        <v>346.17017229143818</v>
      </c>
      <c r="D686" s="99">
        <f t="shared" ca="1" si="138"/>
        <v>-3973.9464149326741</v>
      </c>
      <c r="E686" s="64">
        <f t="shared" ca="1" si="137"/>
        <v>1842.6164385430779</v>
      </c>
      <c r="F686" s="64">
        <f t="shared" ref="F686:N701" ca="1" si="144">F$1*($U$1+($W$1-$U$1)*RAND())</f>
        <v>1077.1509748016365</v>
      </c>
      <c r="G686" s="64">
        <f t="shared" ca="1" si="144"/>
        <v>615.98766399934505</v>
      </c>
      <c r="H686" s="64">
        <f t="shared" ca="1" si="144"/>
        <v>-784.23682085284815</v>
      </c>
      <c r="I686" s="64">
        <f t="shared" ca="1" si="144"/>
        <v>1346.7491744703484</v>
      </c>
      <c r="J686" s="64">
        <f t="shared" ca="1" si="144"/>
        <v>474.00529389966141</v>
      </c>
      <c r="K686" s="64">
        <f t="shared" ca="1" si="144"/>
        <v>-117.16091895726963</v>
      </c>
      <c r="L686" s="64">
        <f t="shared" ca="1" si="144"/>
        <v>1145.679386643709</v>
      </c>
      <c r="M686" s="64">
        <f t="shared" ca="1" si="144"/>
        <v>1645.5655961807345</v>
      </c>
      <c r="N686" s="64">
        <f t="shared" ca="1" si="144"/>
        <v>819.51453736611359</v>
      </c>
      <c r="O686" s="115">
        <f t="shared" ca="1" si="135"/>
        <v>8065.8713260945078</v>
      </c>
      <c r="AD686">
        <f t="shared" ca="1" si="139"/>
        <v>1338000</v>
      </c>
      <c r="AE686">
        <f t="shared" ca="1" si="140"/>
        <v>1340000</v>
      </c>
      <c r="AF686">
        <f t="shared" ca="1" si="141"/>
        <v>1000</v>
      </c>
      <c r="AG686">
        <f t="shared" ca="1" si="142"/>
        <v>1000</v>
      </c>
    </row>
    <row r="687" spans="1:33" hidden="1" x14ac:dyDescent="0.25">
      <c r="A687" s="62">
        <f t="shared" si="136"/>
        <v>686</v>
      </c>
      <c r="B687" s="63">
        <f t="shared" ca="1" si="137"/>
        <v>9.1291447784581925E-3</v>
      </c>
      <c r="C687" s="123">
        <f t="shared" ca="1" si="137"/>
        <v>396.39865324346908</v>
      </c>
      <c r="D687" s="99">
        <f t="shared" ca="1" si="138"/>
        <v>-8321.1180372061208</v>
      </c>
      <c r="E687" s="64">
        <f t="shared" ca="1" si="137"/>
        <v>209.64141852810633</v>
      </c>
      <c r="F687" s="64">
        <f t="shared" ca="1" si="144"/>
        <v>176.2913512727618</v>
      </c>
      <c r="G687" s="64">
        <f t="shared" ca="1" si="144"/>
        <v>-394.40272969974234</v>
      </c>
      <c r="H687" s="64">
        <f t="shared" ca="1" si="144"/>
        <v>-145.7121739880711</v>
      </c>
      <c r="I687" s="64">
        <f t="shared" ca="1" si="144"/>
        <v>758.01793625698087</v>
      </c>
      <c r="J687" s="64">
        <f t="shared" ca="1" si="144"/>
        <v>1052.8056963893557</v>
      </c>
      <c r="K687" s="64">
        <f t="shared" ca="1" si="144"/>
        <v>797.85938737542915</v>
      </c>
      <c r="L687" s="64">
        <f t="shared" ca="1" si="144"/>
        <v>1333.3257711493827</v>
      </c>
      <c r="M687" s="64">
        <f t="shared" ca="1" si="144"/>
        <v>1363.050423099447</v>
      </c>
      <c r="N687" s="64">
        <f t="shared" ca="1" si="144"/>
        <v>833.2325320519351</v>
      </c>
      <c r="O687" s="115">
        <f t="shared" ca="1" si="135"/>
        <v>5984.1096124355854</v>
      </c>
      <c r="AD687">
        <f t="shared" ca="1" si="139"/>
        <v>1340000</v>
      </c>
      <c r="AE687">
        <f t="shared" ca="1" si="140"/>
        <v>1342000</v>
      </c>
      <c r="AF687">
        <f t="shared" ca="1" si="141"/>
        <v>1000</v>
      </c>
      <c r="AG687">
        <f t="shared" ca="1" si="142"/>
        <v>1000</v>
      </c>
    </row>
    <row r="688" spans="1:33" hidden="1" x14ac:dyDescent="0.25">
      <c r="A688" s="62">
        <f t="shared" si="136"/>
        <v>687</v>
      </c>
      <c r="B688" s="63">
        <f t="shared" ca="1" si="137"/>
        <v>7.4494711650842094E-2</v>
      </c>
      <c r="C688" s="123">
        <f t="shared" ca="1" si="137"/>
        <v>-977.82342073308337</v>
      </c>
      <c r="D688" s="99">
        <f t="shared" ca="1" si="138"/>
        <v>7742.5065065216013</v>
      </c>
      <c r="E688" s="64">
        <f t="shared" ca="1" si="137"/>
        <v>181.53651721033253</v>
      </c>
      <c r="F688" s="64">
        <f t="shared" ca="1" si="144"/>
        <v>1851.0355780522755</v>
      </c>
      <c r="G688" s="64">
        <f t="shared" ca="1" si="144"/>
        <v>933.91237478715948</v>
      </c>
      <c r="H688" s="64">
        <f t="shared" ca="1" si="144"/>
        <v>1128.0561381163227</v>
      </c>
      <c r="I688" s="64">
        <f t="shared" ca="1" si="144"/>
        <v>1836.687399157124</v>
      </c>
      <c r="J688" s="64">
        <f t="shared" ca="1" si="144"/>
        <v>728.97156368717663</v>
      </c>
      <c r="K688" s="64">
        <f t="shared" ca="1" si="144"/>
        <v>1900.8375596385881</v>
      </c>
      <c r="L688" s="64">
        <f t="shared" ca="1" si="144"/>
        <v>-129.06242338093426</v>
      </c>
      <c r="M688" s="64">
        <f t="shared" ca="1" si="144"/>
        <v>463.45811876832761</v>
      </c>
      <c r="N688" s="64">
        <f t="shared" ca="1" si="144"/>
        <v>1182.5048757041886</v>
      </c>
      <c r="O688" s="115">
        <f t="shared" ca="1" si="135"/>
        <v>10077.93770174056</v>
      </c>
      <c r="AD688">
        <f t="shared" ca="1" si="139"/>
        <v>1342000</v>
      </c>
      <c r="AE688">
        <f t="shared" ca="1" si="140"/>
        <v>1344000</v>
      </c>
      <c r="AF688">
        <f t="shared" ca="1" si="141"/>
        <v>1000</v>
      </c>
      <c r="AG688">
        <f t="shared" ca="1" si="142"/>
        <v>1000</v>
      </c>
    </row>
    <row r="689" spans="1:33" hidden="1" x14ac:dyDescent="0.25">
      <c r="A689" s="62">
        <f t="shared" si="136"/>
        <v>688</v>
      </c>
      <c r="B689" s="63">
        <f t="shared" ca="1" si="137"/>
        <v>0.13673074556858134</v>
      </c>
      <c r="C689" s="123">
        <f t="shared" ca="1" si="137"/>
        <v>787.72088100453664</v>
      </c>
      <c r="D689" s="99">
        <f t="shared" ca="1" si="138"/>
        <v>13124.827475206463</v>
      </c>
      <c r="E689" s="64">
        <f t="shared" ca="1" si="137"/>
        <v>-405.31924042647887</v>
      </c>
      <c r="F689" s="64">
        <f t="shared" ca="1" si="144"/>
        <v>349.81897971479628</v>
      </c>
      <c r="G689" s="64">
        <f t="shared" ca="1" si="144"/>
        <v>-603.55736541895908</v>
      </c>
      <c r="H689" s="64">
        <f t="shared" ca="1" si="144"/>
        <v>-779.40151109177236</v>
      </c>
      <c r="I689" s="64">
        <f t="shared" ca="1" si="144"/>
        <v>1237.1930867477442</v>
      </c>
      <c r="J689" s="64">
        <f t="shared" ca="1" si="144"/>
        <v>-691.29800251165898</v>
      </c>
      <c r="K689" s="64">
        <f t="shared" ca="1" si="144"/>
        <v>-408.29380161176152</v>
      </c>
      <c r="L689" s="64">
        <f t="shared" ca="1" si="144"/>
        <v>-425.21594523524055</v>
      </c>
      <c r="M689" s="64">
        <f t="shared" ca="1" si="144"/>
        <v>872.94534857606379</v>
      </c>
      <c r="N689" s="64">
        <f t="shared" ca="1" si="144"/>
        <v>1944.0095985298153</v>
      </c>
      <c r="O689" s="115">
        <f t="shared" ca="1" si="135"/>
        <v>1090.8811472725483</v>
      </c>
      <c r="AD689">
        <f t="shared" ca="1" si="139"/>
        <v>1344000</v>
      </c>
      <c r="AE689">
        <f t="shared" ca="1" si="140"/>
        <v>1346000</v>
      </c>
      <c r="AF689">
        <f t="shared" ca="1" si="141"/>
        <v>1000</v>
      </c>
      <c r="AG689">
        <f t="shared" ca="1" si="142"/>
        <v>1000</v>
      </c>
    </row>
    <row r="690" spans="1:33" hidden="1" x14ac:dyDescent="0.25">
      <c r="A690" s="62">
        <f t="shared" si="136"/>
        <v>689</v>
      </c>
      <c r="B690" s="63">
        <f t="shared" ca="1" si="137"/>
        <v>9.2994350397879649E-2</v>
      </c>
      <c r="C690" s="123">
        <f t="shared" ca="1" si="137"/>
        <v>-544.32804815514464</v>
      </c>
      <c r="D690" s="99">
        <f t="shared" ca="1" si="138"/>
        <v>10589.993374114198</v>
      </c>
      <c r="E690" s="64">
        <f t="shared" ca="1" si="137"/>
        <v>1171.1487602864547</v>
      </c>
      <c r="F690" s="64">
        <f t="shared" ca="1" si="144"/>
        <v>0.38047124911011476</v>
      </c>
      <c r="G690" s="64">
        <f t="shared" ca="1" si="144"/>
        <v>-53.375188714881169</v>
      </c>
      <c r="H690" s="64">
        <f t="shared" ca="1" si="144"/>
        <v>-961.33216543676235</v>
      </c>
      <c r="I690" s="64">
        <f t="shared" ca="1" si="144"/>
        <v>1070.7000363196655</v>
      </c>
      <c r="J690" s="64">
        <f t="shared" ca="1" si="144"/>
        <v>126.19252963317881</v>
      </c>
      <c r="K690" s="64">
        <f t="shared" ca="1" si="144"/>
        <v>1159.202294728203</v>
      </c>
      <c r="L690" s="64">
        <f t="shared" ca="1" si="144"/>
        <v>-297.50674572934287</v>
      </c>
      <c r="M690" s="64">
        <f t="shared" ca="1" si="144"/>
        <v>-872.14234685667338</v>
      </c>
      <c r="N690" s="64">
        <f t="shared" ca="1" si="144"/>
        <v>873.66100683822117</v>
      </c>
      <c r="O690" s="115">
        <f t="shared" ca="1" si="135"/>
        <v>2216.9286523171736</v>
      </c>
      <c r="AD690">
        <f t="shared" ca="1" si="139"/>
        <v>1346000</v>
      </c>
      <c r="AE690">
        <f t="shared" ca="1" si="140"/>
        <v>1348000</v>
      </c>
      <c r="AF690">
        <f t="shared" ca="1" si="141"/>
        <v>1000</v>
      </c>
      <c r="AG690">
        <f t="shared" ca="1" si="142"/>
        <v>1000</v>
      </c>
    </row>
    <row r="691" spans="1:33" hidden="1" x14ac:dyDescent="0.25">
      <c r="A691" s="62">
        <f t="shared" si="136"/>
        <v>690</v>
      </c>
      <c r="B691" s="63">
        <f t="shared" ca="1" si="137"/>
        <v>-4.342942040842613E-2</v>
      </c>
      <c r="C691" s="123">
        <f t="shared" ca="1" si="137"/>
        <v>1258.4447198300466</v>
      </c>
      <c r="D691" s="99">
        <f t="shared" ca="1" si="138"/>
        <v>7156.4719146420457</v>
      </c>
      <c r="E691" s="64">
        <f t="shared" ca="1" si="137"/>
        <v>-493.87849178913513</v>
      </c>
      <c r="F691" s="64">
        <f t="shared" ca="1" si="144"/>
        <v>1071.6737043349265</v>
      </c>
      <c r="G691" s="64">
        <f t="shared" ca="1" si="144"/>
        <v>-741.23902056560485</v>
      </c>
      <c r="H691" s="64">
        <f t="shared" ca="1" si="144"/>
        <v>1965.8340577024055</v>
      </c>
      <c r="I691" s="64">
        <f t="shared" ca="1" si="144"/>
        <v>-231.49943453242159</v>
      </c>
      <c r="J691" s="64">
        <f t="shared" ca="1" si="144"/>
        <v>797.38576545567685</v>
      </c>
      <c r="K691" s="64">
        <f t="shared" ca="1" si="144"/>
        <v>1468.5512325512445</v>
      </c>
      <c r="L691" s="64">
        <f t="shared" ca="1" si="144"/>
        <v>-129.6663035959518</v>
      </c>
      <c r="M691" s="64">
        <f t="shared" ca="1" si="144"/>
        <v>1398.8044763885109</v>
      </c>
      <c r="N691" s="64">
        <f t="shared" ca="1" si="144"/>
        <v>-950.95822541942073</v>
      </c>
      <c r="O691" s="115">
        <f t="shared" ca="1" si="135"/>
        <v>4155.0077605302304</v>
      </c>
      <c r="AD691">
        <f t="shared" ca="1" si="139"/>
        <v>1348000</v>
      </c>
      <c r="AE691">
        <f t="shared" ca="1" si="140"/>
        <v>1350000</v>
      </c>
      <c r="AF691">
        <f t="shared" ca="1" si="141"/>
        <v>1000</v>
      </c>
      <c r="AG691">
        <f t="shared" ca="1" si="142"/>
        <v>1000</v>
      </c>
    </row>
    <row r="692" spans="1:33" hidden="1" x14ac:dyDescent="0.25">
      <c r="A692" s="62">
        <f t="shared" si="136"/>
        <v>691</v>
      </c>
      <c r="B692" s="63">
        <f t="shared" ca="1" si="137"/>
        <v>2.3354895469331866E-2</v>
      </c>
      <c r="C692" s="123">
        <f t="shared" ca="1" si="137"/>
        <v>1118.7475857877207</v>
      </c>
      <c r="D692" s="99">
        <f t="shared" ca="1" si="138"/>
        <v>-5295.5048737932375</v>
      </c>
      <c r="E692" s="64">
        <f t="shared" ca="1" si="137"/>
        <v>-721.21735017830713</v>
      </c>
      <c r="F692" s="64">
        <f t="shared" ca="1" si="144"/>
        <v>654.68703568807518</v>
      </c>
      <c r="G692" s="64">
        <f t="shared" ca="1" si="144"/>
        <v>188.81788112744547</v>
      </c>
      <c r="H692" s="64">
        <f t="shared" ca="1" si="144"/>
        <v>-996.78380852881924</v>
      </c>
      <c r="I692" s="64">
        <f t="shared" ca="1" si="144"/>
        <v>-276.06490841033201</v>
      </c>
      <c r="J692" s="64">
        <f t="shared" ca="1" si="144"/>
        <v>223.17980849956496</v>
      </c>
      <c r="K692" s="64">
        <f t="shared" ca="1" si="144"/>
        <v>148.56991247369473</v>
      </c>
      <c r="L692" s="64">
        <f t="shared" ca="1" si="144"/>
        <v>-835.83098780416003</v>
      </c>
      <c r="M692" s="64">
        <f t="shared" ca="1" si="144"/>
        <v>1873.1620397808056</v>
      </c>
      <c r="N692" s="64">
        <f t="shared" ca="1" si="144"/>
        <v>220.53277482989867</v>
      </c>
      <c r="O692" s="115">
        <f t="shared" ca="1" si="135"/>
        <v>479.05239747786618</v>
      </c>
      <c r="AD692">
        <f t="shared" ca="1" si="139"/>
        <v>1350000</v>
      </c>
      <c r="AE692">
        <f t="shared" ca="1" si="140"/>
        <v>1352000</v>
      </c>
      <c r="AF692">
        <f t="shared" ca="1" si="141"/>
        <v>1000</v>
      </c>
      <c r="AG692">
        <f t="shared" ca="1" si="142"/>
        <v>1000</v>
      </c>
    </row>
    <row r="693" spans="1:33" hidden="1" x14ac:dyDescent="0.25">
      <c r="A693" s="62">
        <f t="shared" si="136"/>
        <v>692</v>
      </c>
      <c r="B693" s="63">
        <f t="shared" ca="1" si="137"/>
        <v>-5.8089482267325757E-2</v>
      </c>
      <c r="C693" s="123">
        <f t="shared" ca="1" si="137"/>
        <v>-78.401202252803415</v>
      </c>
      <c r="D693" s="99">
        <f t="shared" ca="1" si="138"/>
        <v>18341.258064383012</v>
      </c>
      <c r="E693" s="64">
        <f t="shared" ca="1" si="137"/>
        <v>1707.5090247563753</v>
      </c>
      <c r="F693" s="64">
        <f t="shared" ca="1" si="144"/>
        <v>1349.701982954814</v>
      </c>
      <c r="G693" s="64">
        <f t="shared" ca="1" si="144"/>
        <v>-248.90279035536977</v>
      </c>
      <c r="H693" s="64">
        <f t="shared" ca="1" si="144"/>
        <v>1417.6347235024577</v>
      </c>
      <c r="I693" s="64">
        <f t="shared" ca="1" si="144"/>
        <v>1065.7479602679703</v>
      </c>
      <c r="J693" s="64">
        <f t="shared" ca="1" si="144"/>
        <v>750.74643291005714</v>
      </c>
      <c r="K693" s="64">
        <f t="shared" ca="1" si="144"/>
        <v>1433.7817953727481</v>
      </c>
      <c r="L693" s="64">
        <f t="shared" ca="1" si="144"/>
        <v>-691.00977004634535</v>
      </c>
      <c r="M693" s="64">
        <f t="shared" ca="1" si="144"/>
        <v>-519.06747135625005</v>
      </c>
      <c r="N693" s="64">
        <f t="shared" ca="1" si="144"/>
        <v>192.77545002458777</v>
      </c>
      <c r="O693" s="115">
        <f t="shared" ca="1" si="135"/>
        <v>6458.9173380310449</v>
      </c>
      <c r="AD693">
        <f t="shared" ca="1" si="139"/>
        <v>1352000</v>
      </c>
      <c r="AE693">
        <f t="shared" ca="1" si="140"/>
        <v>1354000</v>
      </c>
      <c r="AF693">
        <f t="shared" ca="1" si="141"/>
        <v>1000</v>
      </c>
      <c r="AG693">
        <f t="shared" ca="1" si="142"/>
        <v>1000</v>
      </c>
    </row>
    <row r="694" spans="1:33" hidden="1" x14ac:dyDescent="0.25">
      <c r="A694" s="62">
        <f t="shared" si="136"/>
        <v>693</v>
      </c>
      <c r="B694" s="63">
        <f t="shared" ca="1" si="137"/>
        <v>0.13643580325430357</v>
      </c>
      <c r="C694" s="123">
        <f t="shared" ca="1" si="137"/>
        <v>-130.50077005941367</v>
      </c>
      <c r="D694" s="99">
        <f t="shared" ca="1" si="138"/>
        <v>-396.84166874959101</v>
      </c>
      <c r="E694" s="64">
        <f t="shared" ca="1" si="137"/>
        <v>1730.7316196647241</v>
      </c>
      <c r="F694" s="64">
        <f t="shared" ca="1" si="144"/>
        <v>232.18197528870152</v>
      </c>
      <c r="G694" s="64">
        <f t="shared" ca="1" si="144"/>
        <v>801.75610645522784</v>
      </c>
      <c r="H694" s="64">
        <f t="shared" ca="1" si="144"/>
        <v>1089.7008491683553</v>
      </c>
      <c r="I694" s="64">
        <f t="shared" ca="1" si="144"/>
        <v>-309.79172118466568</v>
      </c>
      <c r="J694" s="64">
        <f t="shared" ca="1" si="144"/>
        <v>32.022274241016305</v>
      </c>
      <c r="K694" s="64">
        <f t="shared" ca="1" si="144"/>
        <v>966.6173442139708</v>
      </c>
      <c r="L694" s="64">
        <f t="shared" ca="1" si="144"/>
        <v>371.87782725243369</v>
      </c>
      <c r="M694" s="64">
        <f t="shared" ca="1" si="144"/>
        <v>1355.4169871967385</v>
      </c>
      <c r="N694" s="64">
        <f t="shared" ca="1" si="144"/>
        <v>-139.92933473943134</v>
      </c>
      <c r="O694" s="115">
        <f t="shared" ca="1" si="135"/>
        <v>6130.5839275570715</v>
      </c>
      <c r="AD694">
        <f t="shared" ca="1" si="139"/>
        <v>1354000</v>
      </c>
      <c r="AE694">
        <f t="shared" ca="1" si="140"/>
        <v>1356000</v>
      </c>
      <c r="AF694">
        <f t="shared" ca="1" si="141"/>
        <v>1000</v>
      </c>
      <c r="AG694">
        <f t="shared" ca="1" si="142"/>
        <v>1000</v>
      </c>
    </row>
    <row r="695" spans="1:33" hidden="1" x14ac:dyDescent="0.25">
      <c r="A695" s="62">
        <f t="shared" si="136"/>
        <v>694</v>
      </c>
      <c r="B695" s="63">
        <f t="shared" ca="1" si="137"/>
        <v>-1.0204435480656956E-2</v>
      </c>
      <c r="C695" s="123">
        <f t="shared" ca="1" si="137"/>
        <v>952.1561375503868</v>
      </c>
      <c r="D695" s="99">
        <f t="shared" ca="1" si="138"/>
        <v>13831.923946674431</v>
      </c>
      <c r="E695" s="64">
        <f t="shared" ca="1" si="137"/>
        <v>-506.3641094390988</v>
      </c>
      <c r="F695" s="64">
        <f t="shared" ca="1" si="144"/>
        <v>-733.96937120722669</v>
      </c>
      <c r="G695" s="64">
        <f t="shared" ca="1" si="144"/>
        <v>1954.17142986568</v>
      </c>
      <c r="H695" s="64">
        <f t="shared" ca="1" si="144"/>
        <v>-770.82308014122748</v>
      </c>
      <c r="I695" s="64">
        <f t="shared" ca="1" si="144"/>
        <v>1006.084992490015</v>
      </c>
      <c r="J695" s="64">
        <f t="shared" ca="1" si="144"/>
        <v>1936.0138004848584</v>
      </c>
      <c r="K695" s="64">
        <f t="shared" ca="1" si="144"/>
        <v>734.69919062322947</v>
      </c>
      <c r="L695" s="64">
        <f t="shared" ca="1" si="144"/>
        <v>1572.4789342920794</v>
      </c>
      <c r="M695" s="64">
        <f t="shared" ca="1" si="144"/>
        <v>1044.787350948927</v>
      </c>
      <c r="N695" s="64">
        <f t="shared" ca="1" si="144"/>
        <v>1471.7175367330719</v>
      </c>
      <c r="O695" s="115">
        <f t="shared" ca="1" si="135"/>
        <v>7708.7966746503089</v>
      </c>
      <c r="AD695">
        <f t="shared" ca="1" si="139"/>
        <v>1356000</v>
      </c>
      <c r="AE695">
        <f t="shared" ca="1" si="140"/>
        <v>1358000</v>
      </c>
      <c r="AF695">
        <f t="shared" ca="1" si="141"/>
        <v>1000</v>
      </c>
      <c r="AG695">
        <f t="shared" ca="1" si="142"/>
        <v>1000</v>
      </c>
    </row>
    <row r="696" spans="1:33" hidden="1" x14ac:dyDescent="0.25">
      <c r="A696" s="62">
        <f t="shared" si="136"/>
        <v>695</v>
      </c>
      <c r="B696" s="63">
        <f t="shared" ca="1" si="137"/>
        <v>7.2910763200275064E-2</v>
      </c>
      <c r="C696" s="123">
        <f t="shared" ca="1" si="137"/>
        <v>-420.05555814093805</v>
      </c>
      <c r="D696" s="99">
        <f t="shared" ca="1" si="138"/>
        <v>-4133.430291634194</v>
      </c>
      <c r="E696" s="64">
        <f t="shared" ca="1" si="137"/>
        <v>119.58673620188389</v>
      </c>
      <c r="F696" s="64">
        <f t="shared" ca="1" si="144"/>
        <v>-338.78690883043379</v>
      </c>
      <c r="G696" s="64">
        <f t="shared" ca="1" si="144"/>
        <v>-863.00507488020048</v>
      </c>
      <c r="H696" s="64">
        <f t="shared" ca="1" si="144"/>
        <v>1399.7246304004382</v>
      </c>
      <c r="I696" s="64">
        <f t="shared" ca="1" si="144"/>
        <v>690.06175701393136</v>
      </c>
      <c r="J696" s="64">
        <f t="shared" ca="1" si="144"/>
        <v>229.22466729307118</v>
      </c>
      <c r="K696" s="64">
        <f t="shared" ca="1" si="144"/>
        <v>440.78800680977304</v>
      </c>
      <c r="L696" s="64">
        <f t="shared" ca="1" si="144"/>
        <v>-179.52014735573312</v>
      </c>
      <c r="M696" s="64">
        <f t="shared" ca="1" si="144"/>
        <v>572.42765782021866</v>
      </c>
      <c r="N696" s="64">
        <f t="shared" ca="1" si="144"/>
        <v>1747.5611983931512</v>
      </c>
      <c r="O696" s="115">
        <f t="shared" ca="1" si="135"/>
        <v>3818.0625228661002</v>
      </c>
      <c r="AD696">
        <f t="shared" ca="1" si="139"/>
        <v>1358000</v>
      </c>
      <c r="AE696">
        <f t="shared" ca="1" si="140"/>
        <v>1360000</v>
      </c>
      <c r="AF696">
        <f t="shared" ca="1" si="141"/>
        <v>1000</v>
      </c>
      <c r="AG696">
        <f t="shared" ca="1" si="142"/>
        <v>1000</v>
      </c>
    </row>
    <row r="697" spans="1:33" hidden="1" x14ac:dyDescent="0.25">
      <c r="A697" s="62">
        <f t="shared" si="136"/>
        <v>696</v>
      </c>
      <c r="B697" s="63">
        <f t="shared" ca="1" si="137"/>
        <v>5.6627255608734051E-2</v>
      </c>
      <c r="C697" s="123">
        <f t="shared" ca="1" si="137"/>
        <v>1435.7195711552774</v>
      </c>
      <c r="D697" s="99">
        <f t="shared" ca="1" si="138"/>
        <v>9386.7516789750225</v>
      </c>
      <c r="E697" s="64">
        <f t="shared" ca="1" si="137"/>
        <v>-915.60618808533775</v>
      </c>
      <c r="F697" s="64">
        <f t="shared" ca="1" si="144"/>
        <v>1135.7883195434558</v>
      </c>
      <c r="G697" s="64">
        <f t="shared" ca="1" si="144"/>
        <v>-142.99274986504338</v>
      </c>
      <c r="H697" s="64">
        <f t="shared" ca="1" si="144"/>
        <v>1496.9576008195331</v>
      </c>
      <c r="I697" s="64">
        <f t="shared" ca="1" si="144"/>
        <v>-757.95209941460121</v>
      </c>
      <c r="J697" s="64">
        <f t="shared" ca="1" si="144"/>
        <v>1047.1032039487382</v>
      </c>
      <c r="K697" s="64">
        <f t="shared" ca="1" si="144"/>
        <v>500.73191304667864</v>
      </c>
      <c r="L697" s="64">
        <f t="shared" ca="1" si="144"/>
        <v>1718.9447237057207</v>
      </c>
      <c r="M697" s="64">
        <f t="shared" ca="1" si="144"/>
        <v>1124.1652771990473</v>
      </c>
      <c r="N697" s="64">
        <f t="shared" ca="1" si="144"/>
        <v>88.316221532728505</v>
      </c>
      <c r="O697" s="115">
        <f t="shared" ca="1" si="135"/>
        <v>5295.4562224309202</v>
      </c>
      <c r="AD697">
        <f t="shared" ca="1" si="139"/>
        <v>1360000</v>
      </c>
      <c r="AE697">
        <f t="shared" ca="1" si="140"/>
        <v>1362000</v>
      </c>
      <c r="AF697">
        <f t="shared" ca="1" si="141"/>
        <v>1000</v>
      </c>
      <c r="AG697">
        <f t="shared" ca="1" si="142"/>
        <v>1000</v>
      </c>
    </row>
    <row r="698" spans="1:33" hidden="1" x14ac:dyDescent="0.25">
      <c r="A698" s="62">
        <f t="shared" si="136"/>
        <v>697</v>
      </c>
      <c r="B698" s="63">
        <f t="shared" ca="1" si="137"/>
        <v>-4.7882860236505918E-2</v>
      </c>
      <c r="C698" s="123">
        <f t="shared" ca="1" si="137"/>
        <v>-508.45660098811993</v>
      </c>
      <c r="D698" s="99">
        <f t="shared" ca="1" si="138"/>
        <v>-2218.9573653716266</v>
      </c>
      <c r="E698" s="64">
        <f t="shared" ca="1" si="137"/>
        <v>1631.0825698346489</v>
      </c>
      <c r="F698" s="64">
        <f t="shared" ca="1" si="144"/>
        <v>-140.4777176717821</v>
      </c>
      <c r="G698" s="64">
        <f t="shared" ca="1" si="144"/>
        <v>526.16429183831883</v>
      </c>
      <c r="H698" s="64">
        <f t="shared" ca="1" si="144"/>
        <v>1384.4126720863694</v>
      </c>
      <c r="I698" s="64">
        <f t="shared" ca="1" si="144"/>
        <v>290.99709710746822</v>
      </c>
      <c r="J698" s="64">
        <f t="shared" ca="1" si="144"/>
        <v>-700.84088369163885</v>
      </c>
      <c r="K698" s="64">
        <f t="shared" ca="1" si="144"/>
        <v>1858.9564731411699</v>
      </c>
      <c r="L698" s="64">
        <f t="shared" ca="1" si="144"/>
        <v>886.36457107160732</v>
      </c>
      <c r="M698" s="64">
        <f t="shared" ca="1" si="144"/>
        <v>480.03847783793049</v>
      </c>
      <c r="N698" s="64">
        <f t="shared" ca="1" si="144"/>
        <v>-402.93280554435484</v>
      </c>
      <c r="O698" s="115">
        <f t="shared" ca="1" si="135"/>
        <v>5813.7647460097369</v>
      </c>
      <c r="AD698">
        <f t="shared" ca="1" si="139"/>
        <v>1362000</v>
      </c>
      <c r="AE698">
        <f t="shared" ca="1" si="140"/>
        <v>1364000</v>
      </c>
      <c r="AF698">
        <f t="shared" ca="1" si="141"/>
        <v>1000</v>
      </c>
      <c r="AG698">
        <f t="shared" ca="1" si="142"/>
        <v>1000</v>
      </c>
    </row>
    <row r="699" spans="1:33" hidden="1" x14ac:dyDescent="0.25">
      <c r="A699" s="62">
        <f t="shared" si="136"/>
        <v>698</v>
      </c>
      <c r="B699" s="63">
        <f t="shared" ca="1" si="137"/>
        <v>-2.3650286212871116E-2</v>
      </c>
      <c r="C699" s="123">
        <f t="shared" ca="1" si="137"/>
        <v>721.04242144957141</v>
      </c>
      <c r="D699" s="99">
        <f t="shared" ca="1" si="138"/>
        <v>-9606.337265620552</v>
      </c>
      <c r="E699" s="64">
        <f t="shared" ca="1" si="137"/>
        <v>1887.0839892990411</v>
      </c>
      <c r="F699" s="64">
        <f t="shared" ca="1" si="144"/>
        <v>-711.57617375853602</v>
      </c>
      <c r="G699" s="64">
        <f t="shared" ca="1" si="144"/>
        <v>1424.3711765729424</v>
      </c>
      <c r="H699" s="64">
        <f t="shared" ca="1" si="144"/>
        <v>290.11707883341455</v>
      </c>
      <c r="I699" s="64">
        <f t="shared" ca="1" si="144"/>
        <v>-783.40417749317521</v>
      </c>
      <c r="J699" s="64">
        <f t="shared" ca="1" si="144"/>
        <v>232.98956549747214</v>
      </c>
      <c r="K699" s="64">
        <f t="shared" ca="1" si="144"/>
        <v>1488.7258081008208</v>
      </c>
      <c r="L699" s="64">
        <f t="shared" ca="1" si="144"/>
        <v>-516.79703207081445</v>
      </c>
      <c r="M699" s="64">
        <f t="shared" ca="1" si="144"/>
        <v>-154.86781138972117</v>
      </c>
      <c r="N699" s="64">
        <f t="shared" ca="1" si="144"/>
        <v>-732.96004395210684</v>
      </c>
      <c r="O699" s="115">
        <f t="shared" ca="1" si="135"/>
        <v>2423.6823796393373</v>
      </c>
      <c r="AD699">
        <f t="shared" ca="1" si="139"/>
        <v>1364000</v>
      </c>
      <c r="AE699">
        <f t="shared" ca="1" si="140"/>
        <v>1366000</v>
      </c>
      <c r="AF699">
        <f t="shared" ca="1" si="141"/>
        <v>1000</v>
      </c>
      <c r="AG699">
        <f t="shared" ca="1" si="142"/>
        <v>1000</v>
      </c>
    </row>
    <row r="700" spans="1:33" hidden="1" x14ac:dyDescent="0.25">
      <c r="A700" s="62">
        <f t="shared" si="136"/>
        <v>699</v>
      </c>
      <c r="B700" s="63">
        <f t="shared" ca="1" si="137"/>
        <v>1.0005327394558283E-3</v>
      </c>
      <c r="C700" s="123">
        <f t="shared" ca="1" si="137"/>
        <v>1056.375394209588</v>
      </c>
      <c r="D700" s="99">
        <f t="shared" ca="1" si="138"/>
        <v>-3592.6438516764497</v>
      </c>
      <c r="E700" s="64">
        <f t="shared" ca="1" si="137"/>
        <v>-303.73589344192834</v>
      </c>
      <c r="F700" s="64">
        <f t="shared" ca="1" si="144"/>
        <v>1586.332209433355</v>
      </c>
      <c r="G700" s="64">
        <f t="shared" ca="1" si="144"/>
        <v>969.78852452155229</v>
      </c>
      <c r="H700" s="64">
        <f t="shared" ca="1" si="144"/>
        <v>-641.13991617389604</v>
      </c>
      <c r="I700" s="64">
        <f t="shared" ca="1" si="144"/>
        <v>252.81934996566392</v>
      </c>
      <c r="J700" s="64">
        <f t="shared" ca="1" si="144"/>
        <v>920.92406981048646</v>
      </c>
      <c r="K700" s="64">
        <f t="shared" ca="1" si="144"/>
        <v>314.45041132459494</v>
      </c>
      <c r="L700" s="64">
        <f t="shared" ca="1" si="144"/>
        <v>1895.6491037036724</v>
      </c>
      <c r="M700" s="64">
        <f t="shared" ca="1" si="144"/>
        <v>-688.62682459171492</v>
      </c>
      <c r="N700" s="64">
        <f t="shared" ca="1" si="144"/>
        <v>19.073494621307947</v>
      </c>
      <c r="O700" s="115">
        <f t="shared" ca="1" si="135"/>
        <v>4325.5345291730946</v>
      </c>
      <c r="AD700">
        <f t="shared" ca="1" si="139"/>
        <v>1366000</v>
      </c>
      <c r="AE700">
        <f t="shared" ca="1" si="140"/>
        <v>1368000</v>
      </c>
      <c r="AF700">
        <f t="shared" ca="1" si="141"/>
        <v>1000</v>
      </c>
      <c r="AG700">
        <f t="shared" ca="1" si="142"/>
        <v>1000</v>
      </c>
    </row>
    <row r="701" spans="1:33" hidden="1" x14ac:dyDescent="0.25">
      <c r="A701" s="62">
        <f t="shared" si="136"/>
        <v>700</v>
      </c>
      <c r="B701" s="63">
        <f t="shared" ca="1" si="137"/>
        <v>0.19913593826993206</v>
      </c>
      <c r="C701" s="123">
        <f t="shared" ca="1" si="137"/>
        <v>651.76893566630952</v>
      </c>
      <c r="D701" s="99">
        <f t="shared" ca="1" si="138"/>
        <v>10483.32341522247</v>
      </c>
      <c r="E701" s="64">
        <f t="shared" ca="1" si="137"/>
        <v>689.05257021411785</v>
      </c>
      <c r="F701" s="64">
        <f t="shared" ca="1" si="144"/>
        <v>-94.879948273608733</v>
      </c>
      <c r="G701" s="64">
        <f t="shared" ca="1" si="144"/>
        <v>-868.88321421863066</v>
      </c>
      <c r="H701" s="64">
        <f t="shared" ca="1" si="144"/>
        <v>-755.82447331204946</v>
      </c>
      <c r="I701" s="64">
        <f t="shared" ca="1" si="144"/>
        <v>597.05466499172803</v>
      </c>
      <c r="J701" s="64">
        <f t="shared" ca="1" si="144"/>
        <v>1490.1897085201795</v>
      </c>
      <c r="K701" s="64">
        <f t="shared" ca="1" si="144"/>
        <v>309.54698359325238</v>
      </c>
      <c r="L701" s="64">
        <f t="shared" ca="1" si="144"/>
        <v>-296.39472544114307</v>
      </c>
      <c r="M701" s="64">
        <f t="shared" ca="1" si="144"/>
        <v>1795.7277185825312</v>
      </c>
      <c r="N701" s="64">
        <f t="shared" ca="1" si="144"/>
        <v>-809.21075451349111</v>
      </c>
      <c r="O701" s="115">
        <f t="shared" ca="1" si="135"/>
        <v>2056.3785301428861</v>
      </c>
      <c r="AD701">
        <f t="shared" ca="1" si="139"/>
        <v>1368000</v>
      </c>
      <c r="AE701">
        <f t="shared" ca="1" si="140"/>
        <v>1370000</v>
      </c>
      <c r="AF701">
        <f t="shared" ca="1" si="141"/>
        <v>1000</v>
      </c>
      <c r="AG701">
        <f t="shared" ca="1" si="142"/>
        <v>1000</v>
      </c>
    </row>
    <row r="702" spans="1:33" hidden="1" x14ac:dyDescent="0.25">
      <c r="A702" s="62">
        <f t="shared" si="136"/>
        <v>701</v>
      </c>
      <c r="B702" s="63">
        <f t="shared" ca="1" si="137"/>
        <v>8.2222229547254083E-2</v>
      </c>
      <c r="C702" s="123">
        <f t="shared" ca="1" si="137"/>
        <v>561.76462121863779</v>
      </c>
      <c r="D702" s="99">
        <f t="shared" ca="1" si="138"/>
        <v>-4765.1399818370919</v>
      </c>
      <c r="E702" s="64">
        <f t="shared" ca="1" si="137"/>
        <v>473.84732743907756</v>
      </c>
      <c r="F702" s="64">
        <f t="shared" ref="F702:N705" ca="1" si="145">F$1*($U$1+($W$1-$U$1)*RAND())</f>
        <v>1739.2515894713415</v>
      </c>
      <c r="G702" s="64">
        <f t="shared" ca="1" si="145"/>
        <v>736.44254830170678</v>
      </c>
      <c r="H702" s="64">
        <f t="shared" ca="1" si="145"/>
        <v>-743.715992457369</v>
      </c>
      <c r="I702" s="64">
        <f t="shared" ca="1" si="145"/>
        <v>-786.78809205444929</v>
      </c>
      <c r="J702" s="64">
        <f t="shared" ca="1" si="145"/>
        <v>856.71346613006403</v>
      </c>
      <c r="K702" s="64">
        <f t="shared" ca="1" si="145"/>
        <v>654.20409069515654</v>
      </c>
      <c r="L702" s="64">
        <f t="shared" ca="1" si="145"/>
        <v>-928.69837585930395</v>
      </c>
      <c r="M702" s="64">
        <f t="shared" ca="1" si="145"/>
        <v>301.3708355216346</v>
      </c>
      <c r="N702" s="64">
        <f t="shared" ca="1" si="145"/>
        <v>1100.5240290443726</v>
      </c>
      <c r="O702" s="115">
        <f t="shared" ca="1" si="135"/>
        <v>3403.1514262322312</v>
      </c>
      <c r="AD702">
        <f t="shared" ca="1" si="139"/>
        <v>1370000</v>
      </c>
      <c r="AE702">
        <f t="shared" ca="1" si="140"/>
        <v>1372000</v>
      </c>
      <c r="AF702">
        <f t="shared" ca="1" si="141"/>
        <v>1000</v>
      </c>
      <c r="AG702">
        <f t="shared" ca="1" si="142"/>
        <v>1000</v>
      </c>
    </row>
    <row r="703" spans="1:33" hidden="1" x14ac:dyDescent="0.25">
      <c r="A703" s="62">
        <f t="shared" si="136"/>
        <v>702</v>
      </c>
      <c r="B703" s="63">
        <f t="shared" ca="1" si="137"/>
        <v>-3.7002784840177869E-2</v>
      </c>
      <c r="C703" s="123">
        <f t="shared" ca="1" si="137"/>
        <v>-422.08458940716417</v>
      </c>
      <c r="D703" s="99">
        <f t="shared" ca="1" si="138"/>
        <v>10523.703326440997</v>
      </c>
      <c r="E703" s="64">
        <f t="shared" ca="1" si="137"/>
        <v>-614.33857601827992</v>
      </c>
      <c r="F703" s="64">
        <f t="shared" ca="1" si="145"/>
        <v>1030.0922046571654</v>
      </c>
      <c r="G703" s="64">
        <f t="shared" ca="1" si="145"/>
        <v>-659.60391824672865</v>
      </c>
      <c r="H703" s="64">
        <f t="shared" ca="1" si="145"/>
        <v>1621.1170388554322</v>
      </c>
      <c r="I703" s="64">
        <f t="shared" ca="1" si="145"/>
        <v>1595.3329257551122</v>
      </c>
      <c r="J703" s="64">
        <f t="shared" ca="1" si="145"/>
        <v>1122.555208721664</v>
      </c>
      <c r="K703" s="64">
        <f t="shared" ca="1" si="145"/>
        <v>1845.8427741885716</v>
      </c>
      <c r="L703" s="64">
        <f t="shared" ca="1" si="145"/>
        <v>-746.22552368886011</v>
      </c>
      <c r="M703" s="64">
        <f t="shared" ca="1" si="145"/>
        <v>194.75171954817529</v>
      </c>
      <c r="N703" s="64">
        <f t="shared" ca="1" si="145"/>
        <v>-900.31497079896587</v>
      </c>
      <c r="O703" s="115">
        <f t="shared" ca="1" si="135"/>
        <v>4489.2088829732857</v>
      </c>
      <c r="AD703">
        <f t="shared" ca="1" si="139"/>
        <v>1372000</v>
      </c>
      <c r="AE703">
        <f t="shared" ca="1" si="140"/>
        <v>1374000</v>
      </c>
      <c r="AF703">
        <f t="shared" ca="1" si="141"/>
        <v>1000</v>
      </c>
      <c r="AG703">
        <f t="shared" ca="1" si="142"/>
        <v>1000</v>
      </c>
    </row>
    <row r="704" spans="1:33" hidden="1" x14ac:dyDescent="0.25">
      <c r="A704" s="62">
        <f t="shared" si="136"/>
        <v>703</v>
      </c>
      <c r="B704" s="63">
        <f t="shared" ca="1" si="137"/>
        <v>-7.3066840376814712E-2</v>
      </c>
      <c r="C704" s="123">
        <f t="shared" ca="1" si="137"/>
        <v>-59.082864605421726</v>
      </c>
      <c r="D704" s="99">
        <f t="shared" ca="1" si="138"/>
        <v>-8025.0891622497611</v>
      </c>
      <c r="E704" s="64">
        <f t="shared" ca="1" si="137"/>
        <v>517.09435651732747</v>
      </c>
      <c r="F704" s="64">
        <f t="shared" ca="1" si="145"/>
        <v>536.60013743909383</v>
      </c>
      <c r="G704" s="64">
        <f t="shared" ca="1" si="145"/>
        <v>-123.60641024231775</v>
      </c>
      <c r="H704" s="64">
        <f t="shared" ca="1" si="145"/>
        <v>1797.8099117712291</v>
      </c>
      <c r="I704" s="64">
        <f t="shared" ca="1" si="145"/>
        <v>-623.58026580454873</v>
      </c>
      <c r="J704" s="64">
        <f t="shared" ca="1" si="145"/>
        <v>1976.8605852678154</v>
      </c>
      <c r="K704" s="64">
        <f t="shared" ca="1" si="145"/>
        <v>1174.8345550648523</v>
      </c>
      <c r="L704" s="64">
        <f t="shared" ca="1" si="145"/>
        <v>742.19115393520269</v>
      </c>
      <c r="M704" s="64">
        <f t="shared" ca="1" si="145"/>
        <v>480.77905164783135</v>
      </c>
      <c r="N704" s="64">
        <f t="shared" ca="1" si="145"/>
        <v>-792.79904699141048</v>
      </c>
      <c r="O704" s="115">
        <f t="shared" ca="1" si="135"/>
        <v>5686.1840286050756</v>
      </c>
      <c r="AD704">
        <f t="shared" ca="1" si="139"/>
        <v>1374000</v>
      </c>
      <c r="AE704">
        <f t="shared" ca="1" si="140"/>
        <v>1376000</v>
      </c>
      <c r="AF704">
        <f t="shared" ca="1" si="141"/>
        <v>1000</v>
      </c>
      <c r="AG704">
        <f t="shared" ca="1" si="142"/>
        <v>1000</v>
      </c>
    </row>
    <row r="705" spans="1:33" hidden="1" x14ac:dyDescent="0.25">
      <c r="A705" s="62">
        <f t="shared" si="136"/>
        <v>704</v>
      </c>
      <c r="B705" s="63">
        <f t="shared" ca="1" si="137"/>
        <v>-2.6407829157460483E-2</v>
      </c>
      <c r="C705" s="123">
        <f t="shared" ca="1" si="137"/>
        <v>-521.98006871668792</v>
      </c>
      <c r="D705" s="99">
        <f t="shared" ca="1" si="138"/>
        <v>9494.092893477291</v>
      </c>
      <c r="E705" s="64">
        <f t="shared" ca="1" si="137"/>
        <v>743.16686156839341</v>
      </c>
      <c r="F705" s="64">
        <f t="shared" ca="1" si="145"/>
        <v>-303.35867213617956</v>
      </c>
      <c r="G705" s="64">
        <f t="shared" ca="1" si="145"/>
        <v>128.10448467354323</v>
      </c>
      <c r="H705" s="64">
        <f t="shared" ca="1" si="145"/>
        <v>683.67300809118012</v>
      </c>
      <c r="I705" s="64">
        <f t="shared" ca="1" si="145"/>
        <v>-317.25336628319445</v>
      </c>
      <c r="J705" s="64">
        <f t="shared" ca="1" si="145"/>
        <v>156.7745579969486</v>
      </c>
      <c r="K705" s="64">
        <f t="shared" ca="1" si="145"/>
        <v>-730.28843229121151</v>
      </c>
      <c r="L705" s="64">
        <f t="shared" ca="1" si="145"/>
        <v>-698.71410937848646</v>
      </c>
      <c r="M705" s="64">
        <f t="shared" ca="1" si="145"/>
        <v>1266.115723129388</v>
      </c>
      <c r="N705" s="64">
        <f t="shared" ca="1" si="145"/>
        <v>844.4720759963559</v>
      </c>
      <c r="O705" s="115">
        <f t="shared" ca="1" si="135"/>
        <v>1772.6921313667372</v>
      </c>
      <c r="AD705">
        <f t="shared" ca="1" si="139"/>
        <v>1376000</v>
      </c>
      <c r="AE705">
        <f t="shared" ca="1" si="140"/>
        <v>1378000</v>
      </c>
      <c r="AF705">
        <f t="shared" ca="1" si="141"/>
        <v>1000</v>
      </c>
      <c r="AG705">
        <f t="shared" ca="1" si="142"/>
        <v>1000</v>
      </c>
    </row>
    <row r="706" spans="1:33" hidden="1" x14ac:dyDescent="0.25">
      <c r="A706" s="62">
        <f t="shared" si="136"/>
        <v>705</v>
      </c>
      <c r="B706" s="63">
        <f t="shared" ca="1" si="137"/>
        <v>-5.1129003279881846E-2</v>
      </c>
      <c r="C706" s="123">
        <f t="shared" ca="1" si="137"/>
        <v>1577.669130239349</v>
      </c>
      <c r="D706" s="99">
        <f t="shared" ca="1" si="138"/>
        <v>2999.3920667859775</v>
      </c>
      <c r="E706" s="64">
        <f t="shared" ref="E706:N734" ca="1" si="146">E$1*($U$1+($W$1-$U$1)*RAND())</f>
        <v>-512.66014291164936</v>
      </c>
      <c r="F706" s="64">
        <f t="shared" ca="1" si="146"/>
        <v>1620.1331426886331</v>
      </c>
      <c r="G706" s="64">
        <f t="shared" ca="1" si="146"/>
        <v>1582.6101828394521</v>
      </c>
      <c r="H706" s="64">
        <f t="shared" ca="1" si="146"/>
        <v>-984.98361935863147</v>
      </c>
      <c r="I706" s="64">
        <f t="shared" ca="1" si="146"/>
        <v>1774.5969939960112</v>
      </c>
      <c r="J706" s="64">
        <f t="shared" ca="1" si="146"/>
        <v>480.88132698420992</v>
      </c>
      <c r="K706" s="64">
        <f t="shared" ca="1" si="146"/>
        <v>-537.97872423619924</v>
      </c>
      <c r="L706" s="64">
        <f t="shared" ca="1" si="146"/>
        <v>246.85770857238344</v>
      </c>
      <c r="M706" s="64">
        <f t="shared" ca="1" si="146"/>
        <v>1813.4390647099087</v>
      </c>
      <c r="N706" s="64">
        <f t="shared" ca="1" si="146"/>
        <v>349.47489839822822</v>
      </c>
      <c r="O706" s="115">
        <f t="shared" ref="O706:O769" ca="1" si="147">SUM(E706:N706)</f>
        <v>5832.3708316823468</v>
      </c>
      <c r="AD706">
        <f t="shared" ca="1" si="139"/>
        <v>1378000</v>
      </c>
      <c r="AE706">
        <f t="shared" ca="1" si="140"/>
        <v>1380000</v>
      </c>
      <c r="AF706">
        <f t="shared" ca="1" si="141"/>
        <v>1000</v>
      </c>
      <c r="AG706">
        <f t="shared" ca="1" si="142"/>
        <v>1000</v>
      </c>
    </row>
    <row r="707" spans="1:33" hidden="1" x14ac:dyDescent="0.25">
      <c r="A707" s="62">
        <f t="shared" ref="A707:A770" si="148">1+A706</f>
        <v>706</v>
      </c>
      <c r="B707" s="63">
        <f t="shared" ref="B707:E770" ca="1" si="149">B$1*($U$1+($W$1-$U$1)*RAND())</f>
        <v>-7.5655952490594175E-2</v>
      </c>
      <c r="C707" s="123">
        <f t="shared" ca="1" si="149"/>
        <v>546.82426161097897</v>
      </c>
      <c r="D707" s="99">
        <f t="shared" ca="1" si="138"/>
        <v>19126.707891975628</v>
      </c>
      <c r="E707" s="64">
        <f t="shared" ca="1" si="149"/>
        <v>-380.54436759088878</v>
      </c>
      <c r="F707" s="64">
        <f t="shared" ca="1" si="146"/>
        <v>-22.423108468781482</v>
      </c>
      <c r="G707" s="64">
        <f t="shared" ca="1" si="146"/>
        <v>617.92284349240776</v>
      </c>
      <c r="H707" s="64">
        <f t="shared" ca="1" si="146"/>
        <v>1150.8019723060547</v>
      </c>
      <c r="I707" s="64">
        <f t="shared" ca="1" si="146"/>
        <v>1112.4034934474691</v>
      </c>
      <c r="J707" s="64">
        <f t="shared" ca="1" si="146"/>
        <v>1051.0997543692213</v>
      </c>
      <c r="K707" s="64">
        <f t="shared" ca="1" si="146"/>
        <v>264.8927575542445</v>
      </c>
      <c r="L707" s="64">
        <f t="shared" ca="1" si="146"/>
        <v>1397.0046410990358</v>
      </c>
      <c r="M707" s="64">
        <f t="shared" ca="1" si="146"/>
        <v>1285.8081741785261</v>
      </c>
      <c r="N707" s="64">
        <f t="shared" ca="1" si="146"/>
        <v>1864.2564850516433</v>
      </c>
      <c r="O707" s="115">
        <f t="shared" ca="1" si="147"/>
        <v>8341.2226454389329</v>
      </c>
      <c r="AD707">
        <f t="shared" ca="1" si="139"/>
        <v>1380000</v>
      </c>
      <c r="AE707">
        <f t="shared" ca="1" si="140"/>
        <v>1382000</v>
      </c>
      <c r="AF707">
        <f t="shared" ca="1" si="141"/>
        <v>1000</v>
      </c>
      <c r="AG707">
        <f t="shared" ca="1" si="142"/>
        <v>1000</v>
      </c>
    </row>
    <row r="708" spans="1:33" hidden="1" x14ac:dyDescent="0.25">
      <c r="A708" s="62">
        <f t="shared" si="148"/>
        <v>707</v>
      </c>
      <c r="B708" s="63">
        <f t="shared" ca="1" si="149"/>
        <v>-2.6955107836854231E-2</v>
      </c>
      <c r="C708" s="123">
        <f t="shared" ca="1" si="149"/>
        <v>181.62940532483532</v>
      </c>
      <c r="D708" s="99">
        <f t="shared" ca="1" si="138"/>
        <v>1902.3076782072781</v>
      </c>
      <c r="E708" s="64">
        <f t="shared" ca="1" si="149"/>
        <v>-395.12248274054161</v>
      </c>
      <c r="F708" s="64">
        <f t="shared" ca="1" si="146"/>
        <v>951.85077793949824</v>
      </c>
      <c r="G708" s="64">
        <f t="shared" ca="1" si="146"/>
        <v>225.11039600901074</v>
      </c>
      <c r="H708" s="64">
        <f t="shared" ca="1" si="146"/>
        <v>-247.65011389067905</v>
      </c>
      <c r="I708" s="64">
        <f t="shared" ca="1" si="146"/>
        <v>-517.60478969879205</v>
      </c>
      <c r="J708" s="64">
        <f t="shared" ca="1" si="146"/>
        <v>1235.860869448803</v>
      </c>
      <c r="K708" s="64">
        <f t="shared" ca="1" si="146"/>
        <v>-380.56224834091074</v>
      </c>
      <c r="L708" s="64">
        <f t="shared" ca="1" si="146"/>
        <v>1598.3397813498893</v>
      </c>
      <c r="M708" s="64">
        <f t="shared" ca="1" si="146"/>
        <v>-233.71825706107839</v>
      </c>
      <c r="N708" s="64">
        <f t="shared" ca="1" si="146"/>
        <v>-866.78714379078758</v>
      </c>
      <c r="O708" s="115">
        <f t="shared" ca="1" si="147"/>
        <v>1369.716789224412</v>
      </c>
      <c r="AD708">
        <f t="shared" ca="1" si="139"/>
        <v>1382000</v>
      </c>
      <c r="AE708">
        <f t="shared" ca="1" si="140"/>
        <v>1384000</v>
      </c>
      <c r="AF708">
        <f t="shared" ca="1" si="141"/>
        <v>1000</v>
      </c>
      <c r="AG708">
        <f t="shared" ca="1" si="142"/>
        <v>1000</v>
      </c>
    </row>
    <row r="709" spans="1:33" hidden="1" x14ac:dyDescent="0.25">
      <c r="A709" s="62">
        <f t="shared" si="148"/>
        <v>708</v>
      </c>
      <c r="B709" s="63">
        <f t="shared" ca="1" si="149"/>
        <v>-9.8474056557927514E-2</v>
      </c>
      <c r="C709" s="123">
        <f t="shared" ca="1" si="149"/>
        <v>1813.6570386213716</v>
      </c>
      <c r="D709" s="99">
        <f t="shared" ca="1" si="138"/>
        <v>13706.130450011955</v>
      </c>
      <c r="E709" s="64">
        <f t="shared" ca="1" si="149"/>
        <v>1547.4196084966659</v>
      </c>
      <c r="F709" s="64">
        <f t="shared" ca="1" si="146"/>
        <v>1355.8736656780943</v>
      </c>
      <c r="G709" s="64">
        <f t="shared" ca="1" si="146"/>
        <v>-9.4401975835488319</v>
      </c>
      <c r="H709" s="64">
        <f t="shared" ca="1" si="146"/>
        <v>1186.0419012937652</v>
      </c>
      <c r="I709" s="64">
        <f t="shared" ca="1" si="146"/>
        <v>-641.10887430643959</v>
      </c>
      <c r="J709" s="64">
        <f t="shared" ca="1" si="146"/>
        <v>-792.92412055214754</v>
      </c>
      <c r="K709" s="64">
        <f t="shared" ca="1" si="146"/>
        <v>685.99870281058213</v>
      </c>
      <c r="L709" s="64">
        <f t="shared" ca="1" si="146"/>
        <v>1429.9339889612909</v>
      </c>
      <c r="M709" s="64">
        <f t="shared" ca="1" si="146"/>
        <v>-641.62729119122548</v>
      </c>
      <c r="N709" s="64">
        <f t="shared" ca="1" si="146"/>
        <v>-701.31537574613856</v>
      </c>
      <c r="O709" s="115">
        <f t="shared" ca="1" si="147"/>
        <v>3418.8520078608981</v>
      </c>
      <c r="AD709">
        <f t="shared" ca="1" si="139"/>
        <v>1384000</v>
      </c>
      <c r="AE709">
        <f t="shared" ca="1" si="140"/>
        <v>1386000</v>
      </c>
      <c r="AF709">
        <f t="shared" ca="1" si="141"/>
        <v>1000</v>
      </c>
      <c r="AG709">
        <f t="shared" ca="1" si="142"/>
        <v>1000</v>
      </c>
    </row>
    <row r="710" spans="1:33" hidden="1" x14ac:dyDescent="0.25">
      <c r="A710" s="62">
        <f t="shared" si="148"/>
        <v>709</v>
      </c>
      <c r="B710" s="63">
        <f t="shared" ca="1" si="149"/>
        <v>0.16849440329917512</v>
      </c>
      <c r="C710" s="123">
        <f t="shared" ca="1" si="149"/>
        <v>1128.1244710984847</v>
      </c>
      <c r="D710" s="99">
        <f t="shared" ca="1" si="138"/>
        <v>-5038.9311346676332</v>
      </c>
      <c r="E710" s="64">
        <f t="shared" ca="1" si="149"/>
        <v>-342.96726621435334</v>
      </c>
      <c r="F710" s="64">
        <f t="shared" ca="1" si="146"/>
        <v>-308.39988958046405</v>
      </c>
      <c r="G710" s="64">
        <f t="shared" ca="1" si="146"/>
        <v>1945.1722585849188</v>
      </c>
      <c r="H710" s="64">
        <f t="shared" ca="1" si="146"/>
        <v>806.51723833455901</v>
      </c>
      <c r="I710" s="64">
        <f t="shared" ca="1" si="146"/>
        <v>921.8167677612546</v>
      </c>
      <c r="J710" s="64">
        <f t="shared" ca="1" si="146"/>
        <v>577.79128348029315</v>
      </c>
      <c r="K710" s="64">
        <f t="shared" ca="1" si="146"/>
        <v>1183.5241153349505</v>
      </c>
      <c r="L710" s="64">
        <f t="shared" ca="1" si="146"/>
        <v>1890.4076343768402</v>
      </c>
      <c r="M710" s="64">
        <f t="shared" ca="1" si="146"/>
        <v>62.529755137388648</v>
      </c>
      <c r="N710" s="64">
        <f t="shared" ca="1" si="146"/>
        <v>-976.12031902523927</v>
      </c>
      <c r="O710" s="115">
        <f t="shared" ca="1" si="147"/>
        <v>5760.2715781901488</v>
      </c>
      <c r="AD710">
        <f t="shared" ca="1" si="139"/>
        <v>1386000</v>
      </c>
      <c r="AE710">
        <f t="shared" ca="1" si="140"/>
        <v>1388000</v>
      </c>
      <c r="AF710">
        <f t="shared" ca="1" si="141"/>
        <v>1000</v>
      </c>
      <c r="AG710">
        <f t="shared" ca="1" si="142"/>
        <v>1000</v>
      </c>
    </row>
    <row r="711" spans="1:33" hidden="1" x14ac:dyDescent="0.25">
      <c r="A711" s="62">
        <f t="shared" si="148"/>
        <v>710</v>
      </c>
      <c r="B711" s="63">
        <f t="shared" ca="1" si="149"/>
        <v>1.3958429408634149E-2</v>
      </c>
      <c r="C711" s="123">
        <f t="shared" ca="1" si="149"/>
        <v>-882.6333902887792</v>
      </c>
      <c r="D711" s="99">
        <f t="shared" ca="1" si="138"/>
        <v>4337.3152828860893</v>
      </c>
      <c r="E711" s="64">
        <f t="shared" ca="1" si="149"/>
        <v>150.31394609345841</v>
      </c>
      <c r="F711" s="64">
        <f t="shared" ca="1" si="146"/>
        <v>-949.95323720476426</v>
      </c>
      <c r="G711" s="64">
        <f t="shared" ca="1" si="146"/>
        <v>581.42350183666429</v>
      </c>
      <c r="H711" s="64">
        <f t="shared" ca="1" si="146"/>
        <v>1962.7980192370655</v>
      </c>
      <c r="I711" s="64">
        <f t="shared" ca="1" si="146"/>
        <v>1439.3433213205915</v>
      </c>
      <c r="J711" s="64">
        <f t="shared" ca="1" si="146"/>
        <v>-125.7252570075966</v>
      </c>
      <c r="K711" s="64">
        <f t="shared" ca="1" si="146"/>
        <v>445.53514521319534</v>
      </c>
      <c r="L711" s="64">
        <f t="shared" ca="1" si="146"/>
        <v>1612.8493750660259</v>
      </c>
      <c r="M711" s="64">
        <f t="shared" ca="1" si="146"/>
        <v>-632.5966581350267</v>
      </c>
      <c r="N711" s="64">
        <f t="shared" ca="1" si="146"/>
        <v>1490.4660714793135</v>
      </c>
      <c r="O711" s="115">
        <f t="shared" ca="1" si="147"/>
        <v>5974.4542278989275</v>
      </c>
      <c r="AD711">
        <f t="shared" ca="1" si="139"/>
        <v>1388000</v>
      </c>
      <c r="AE711">
        <f t="shared" ca="1" si="140"/>
        <v>1390000</v>
      </c>
      <c r="AF711">
        <f t="shared" ca="1" si="141"/>
        <v>1000</v>
      </c>
      <c r="AG711">
        <f t="shared" ca="1" si="142"/>
        <v>1000</v>
      </c>
    </row>
    <row r="712" spans="1:33" hidden="1" x14ac:dyDescent="0.25">
      <c r="A712" s="62">
        <f t="shared" si="148"/>
        <v>711</v>
      </c>
      <c r="B712" s="63">
        <f t="shared" ca="1" si="149"/>
        <v>0.10501548579124326</v>
      </c>
      <c r="C712" s="123">
        <f t="shared" ca="1" si="149"/>
        <v>97.926932411566966</v>
      </c>
      <c r="D712" s="99">
        <f t="shared" ca="1" si="138"/>
        <v>3890.6415175312845</v>
      </c>
      <c r="E712" s="64">
        <f t="shared" ca="1" si="149"/>
        <v>-582.57830889680577</v>
      </c>
      <c r="F712" s="64">
        <f t="shared" ca="1" si="146"/>
        <v>903.73200210658615</v>
      </c>
      <c r="G712" s="64">
        <f t="shared" ca="1" si="146"/>
        <v>-618.87686195469928</v>
      </c>
      <c r="H712" s="64">
        <f t="shared" ca="1" si="146"/>
        <v>9.7195235001623637</v>
      </c>
      <c r="I712" s="64">
        <f t="shared" ca="1" si="146"/>
        <v>1352.7121009920604</v>
      </c>
      <c r="J712" s="64">
        <f t="shared" ca="1" si="146"/>
        <v>-444.5307880820007</v>
      </c>
      <c r="K712" s="64">
        <f t="shared" ca="1" si="146"/>
        <v>37.255568221567223</v>
      </c>
      <c r="L712" s="64">
        <f t="shared" ca="1" si="146"/>
        <v>1373.9428532358352</v>
      </c>
      <c r="M712" s="64">
        <f t="shared" ca="1" si="146"/>
        <v>1677.3435441136066</v>
      </c>
      <c r="N712" s="64">
        <f t="shared" ca="1" si="146"/>
        <v>-177.92657355434449</v>
      </c>
      <c r="O712" s="115">
        <f t="shared" ca="1" si="147"/>
        <v>3530.7930596819679</v>
      </c>
      <c r="AD712">
        <f t="shared" ca="1" si="139"/>
        <v>1390000</v>
      </c>
      <c r="AE712">
        <f t="shared" ca="1" si="140"/>
        <v>1392000</v>
      </c>
      <c r="AF712">
        <f t="shared" ca="1" si="141"/>
        <v>1000</v>
      </c>
      <c r="AG712">
        <f t="shared" ca="1" si="142"/>
        <v>1000</v>
      </c>
    </row>
    <row r="713" spans="1:33" hidden="1" x14ac:dyDescent="0.25">
      <c r="A713" s="62">
        <f t="shared" si="148"/>
        <v>712</v>
      </c>
      <c r="B713" s="63">
        <f t="shared" ca="1" si="149"/>
        <v>-4.7486532154812543E-2</v>
      </c>
      <c r="C713" s="123">
        <f t="shared" ca="1" si="149"/>
        <v>-376.56640457751178</v>
      </c>
      <c r="D713" s="99">
        <f t="shared" ca="1" si="138"/>
        <v>19502.403585855267</v>
      </c>
      <c r="E713" s="64">
        <f t="shared" ca="1" si="149"/>
        <v>1571.6720066932307</v>
      </c>
      <c r="F713" s="64">
        <f t="shared" ca="1" si="146"/>
        <v>388.73347950054898</v>
      </c>
      <c r="G713" s="64">
        <f t="shared" ca="1" si="146"/>
        <v>773.12059632919375</v>
      </c>
      <c r="H713" s="64">
        <f t="shared" ca="1" si="146"/>
        <v>-685.84355379341014</v>
      </c>
      <c r="I713" s="64">
        <f t="shared" ca="1" si="146"/>
        <v>248.02019644447171</v>
      </c>
      <c r="J713" s="64">
        <f t="shared" ca="1" si="146"/>
        <v>-452.20930826024892</v>
      </c>
      <c r="K713" s="64">
        <f t="shared" ca="1" si="146"/>
        <v>1111.22345701977</v>
      </c>
      <c r="L713" s="64">
        <f t="shared" ca="1" si="146"/>
        <v>1557.7159156571561</v>
      </c>
      <c r="M713" s="64">
        <f t="shared" ca="1" si="146"/>
        <v>262.30366687305605</v>
      </c>
      <c r="N713" s="64">
        <f t="shared" ca="1" si="146"/>
        <v>-664.93146244129753</v>
      </c>
      <c r="O713" s="115">
        <f t="shared" ca="1" si="147"/>
        <v>4109.804994022471</v>
      </c>
      <c r="AD713">
        <f t="shared" ca="1" si="139"/>
        <v>1392000</v>
      </c>
      <c r="AE713">
        <f t="shared" ca="1" si="140"/>
        <v>1394000</v>
      </c>
      <c r="AF713">
        <f t="shared" ca="1" si="141"/>
        <v>1000</v>
      </c>
      <c r="AG713">
        <f t="shared" ca="1" si="142"/>
        <v>1000</v>
      </c>
    </row>
    <row r="714" spans="1:33" hidden="1" x14ac:dyDescent="0.25">
      <c r="A714" s="62">
        <f t="shared" si="148"/>
        <v>713</v>
      </c>
      <c r="B714" s="63">
        <f t="shared" ca="1" si="149"/>
        <v>1.3967613371701562E-2</v>
      </c>
      <c r="C714" s="123">
        <f t="shared" ca="1" si="149"/>
        <v>288.87520243306625</v>
      </c>
      <c r="D714" s="99">
        <f t="shared" ca="1" si="138"/>
        <v>17946.090637673882</v>
      </c>
      <c r="E714" s="64">
        <f t="shared" ca="1" si="149"/>
        <v>161.39264814693882</v>
      </c>
      <c r="F714" s="64">
        <f t="shared" ca="1" si="146"/>
        <v>958.9464676070761</v>
      </c>
      <c r="G714" s="64">
        <f t="shared" ca="1" si="146"/>
        <v>-324.84248352541488</v>
      </c>
      <c r="H714" s="64">
        <f t="shared" ca="1" si="146"/>
        <v>186.05324024846993</v>
      </c>
      <c r="I714" s="64">
        <f t="shared" ca="1" si="146"/>
        <v>214.30845740855241</v>
      </c>
      <c r="J714" s="64">
        <f t="shared" ca="1" si="146"/>
        <v>1431.7277076433993</v>
      </c>
      <c r="K714" s="64">
        <f t="shared" ca="1" si="146"/>
        <v>-565.5279748208917</v>
      </c>
      <c r="L714" s="64">
        <f t="shared" ca="1" si="146"/>
        <v>1182.7808070625881</v>
      </c>
      <c r="M714" s="64">
        <f t="shared" ca="1" si="146"/>
        <v>849.5628711299164</v>
      </c>
      <c r="N714" s="64">
        <f t="shared" ca="1" si="146"/>
        <v>1070.6550805236282</v>
      </c>
      <c r="O714" s="115">
        <f t="shared" ca="1" si="147"/>
        <v>5165.0568214242621</v>
      </c>
      <c r="AD714">
        <f t="shared" ca="1" si="139"/>
        <v>1394000</v>
      </c>
      <c r="AE714">
        <f t="shared" ca="1" si="140"/>
        <v>1396000</v>
      </c>
      <c r="AF714">
        <f t="shared" ca="1" si="141"/>
        <v>1000</v>
      </c>
      <c r="AG714">
        <f t="shared" ca="1" si="142"/>
        <v>1000</v>
      </c>
    </row>
    <row r="715" spans="1:33" hidden="1" x14ac:dyDescent="0.25">
      <c r="A715" s="62">
        <f t="shared" si="148"/>
        <v>714</v>
      </c>
      <c r="B715" s="63">
        <f t="shared" ca="1" si="149"/>
        <v>0.15747567852911795</v>
      </c>
      <c r="C715" s="123">
        <f t="shared" ca="1" si="149"/>
        <v>1899.626543784125</v>
      </c>
      <c r="D715" s="99">
        <f t="shared" ca="1" si="138"/>
        <v>5421.089523467951</v>
      </c>
      <c r="E715" s="64">
        <f t="shared" ca="1" si="149"/>
        <v>285.29906966723809</v>
      </c>
      <c r="F715" s="64">
        <f t="shared" ca="1" si="146"/>
        <v>1412.3426137207882</v>
      </c>
      <c r="G715" s="64">
        <f t="shared" ca="1" si="146"/>
        <v>923.16595208125375</v>
      </c>
      <c r="H715" s="64">
        <f t="shared" ca="1" si="146"/>
        <v>1958.1988451969394</v>
      </c>
      <c r="I715" s="64">
        <f t="shared" ca="1" si="146"/>
        <v>415.96418441895656</v>
      </c>
      <c r="J715" s="64">
        <f t="shared" ca="1" si="146"/>
        <v>-60.06560077833803</v>
      </c>
      <c r="K715" s="64">
        <f t="shared" ca="1" si="146"/>
        <v>753.36001337796552</v>
      </c>
      <c r="L715" s="64">
        <f t="shared" ca="1" si="146"/>
        <v>-587.39872706295273</v>
      </c>
      <c r="M715" s="64">
        <f t="shared" ca="1" si="146"/>
        <v>1391.3339253755194</v>
      </c>
      <c r="N715" s="64">
        <f t="shared" ca="1" si="146"/>
        <v>1135.027723570279</v>
      </c>
      <c r="O715" s="115">
        <f t="shared" ca="1" si="147"/>
        <v>7627.227999567649</v>
      </c>
      <c r="AD715">
        <f t="shared" ca="1" si="139"/>
        <v>1396000</v>
      </c>
      <c r="AE715">
        <f t="shared" ca="1" si="140"/>
        <v>1398000</v>
      </c>
      <c r="AF715">
        <f t="shared" ca="1" si="141"/>
        <v>1000</v>
      </c>
      <c r="AG715">
        <f t="shared" ca="1" si="142"/>
        <v>1000</v>
      </c>
    </row>
    <row r="716" spans="1:33" hidden="1" x14ac:dyDescent="0.25">
      <c r="A716" s="62">
        <f t="shared" si="148"/>
        <v>715</v>
      </c>
      <c r="B716" s="63">
        <f t="shared" ca="1" si="149"/>
        <v>-6.9691293988149994E-4</v>
      </c>
      <c r="C716" s="123">
        <f t="shared" ca="1" si="149"/>
        <v>1508.0479211766371</v>
      </c>
      <c r="D716" s="99">
        <f t="shared" ca="1" si="138"/>
        <v>12585.858538325559</v>
      </c>
      <c r="E716" s="64">
        <f t="shared" ca="1" si="149"/>
        <v>-849.86198415000126</v>
      </c>
      <c r="F716" s="64">
        <f t="shared" ca="1" si="146"/>
        <v>1728.4484466160618</v>
      </c>
      <c r="G716" s="64">
        <f t="shared" ca="1" si="146"/>
        <v>-437.19885619127098</v>
      </c>
      <c r="H716" s="64">
        <f t="shared" ca="1" si="146"/>
        <v>297.66033431402548</v>
      </c>
      <c r="I716" s="64">
        <f t="shared" ca="1" si="146"/>
        <v>583.41259535228005</v>
      </c>
      <c r="J716" s="64">
        <f t="shared" ca="1" si="146"/>
        <v>883.87231254671849</v>
      </c>
      <c r="K716" s="64">
        <f t="shared" ca="1" si="146"/>
        <v>519.98722144697194</v>
      </c>
      <c r="L716" s="64">
        <f t="shared" ca="1" si="146"/>
        <v>597.52863978386858</v>
      </c>
      <c r="M716" s="64">
        <f t="shared" ca="1" si="146"/>
        <v>1769.4526237238647</v>
      </c>
      <c r="N716" s="64">
        <f t="shared" ca="1" si="146"/>
        <v>1127.034724757885</v>
      </c>
      <c r="O716" s="115">
        <f t="shared" ca="1" si="147"/>
        <v>6220.3360582004034</v>
      </c>
      <c r="AD716">
        <f t="shared" ca="1" si="139"/>
        <v>1398000</v>
      </c>
      <c r="AE716">
        <f t="shared" ca="1" si="140"/>
        <v>1400000</v>
      </c>
      <c r="AF716">
        <f t="shared" ca="1" si="141"/>
        <v>1000</v>
      </c>
      <c r="AG716">
        <f t="shared" ca="1" si="142"/>
        <v>1000</v>
      </c>
    </row>
    <row r="717" spans="1:33" hidden="1" x14ac:dyDescent="0.25">
      <c r="A717" s="62">
        <f t="shared" si="148"/>
        <v>716</v>
      </c>
      <c r="B717" s="63">
        <f t="shared" ca="1" si="149"/>
        <v>0.19707690800902419</v>
      </c>
      <c r="C717" s="123">
        <f t="shared" ca="1" si="149"/>
        <v>-978.03232686001365</v>
      </c>
      <c r="D717" s="99">
        <f t="shared" ca="1" si="138"/>
        <v>-9656.1623965517156</v>
      </c>
      <c r="E717" s="64">
        <f t="shared" ca="1" si="149"/>
        <v>-468.13180810539853</v>
      </c>
      <c r="F717" s="64">
        <f t="shared" ca="1" si="146"/>
        <v>144.53832325472789</v>
      </c>
      <c r="G717" s="64">
        <f t="shared" ca="1" si="146"/>
        <v>-425.50202166999804</v>
      </c>
      <c r="H717" s="64">
        <f t="shared" ca="1" si="146"/>
        <v>-874.73199577562889</v>
      </c>
      <c r="I717" s="64">
        <f t="shared" ca="1" si="146"/>
        <v>485.02026797258344</v>
      </c>
      <c r="J717" s="64">
        <f t="shared" ca="1" si="146"/>
        <v>-409.80973168525065</v>
      </c>
      <c r="K717" s="64">
        <f t="shared" ca="1" si="146"/>
        <v>-854.69174605032606</v>
      </c>
      <c r="L717" s="64">
        <f t="shared" ca="1" si="146"/>
        <v>-856.61120910694058</v>
      </c>
      <c r="M717" s="64">
        <f t="shared" ca="1" si="146"/>
        <v>614.08170318825455</v>
      </c>
      <c r="N717" s="64">
        <f t="shared" ca="1" si="146"/>
        <v>1165.6464643187005</v>
      </c>
      <c r="O717" s="115">
        <f t="shared" ca="1" si="147"/>
        <v>-1480.1917536592769</v>
      </c>
      <c r="AD717">
        <f t="shared" ca="1" si="139"/>
        <v>1400000</v>
      </c>
      <c r="AE717">
        <f t="shared" ca="1" si="140"/>
        <v>1402000</v>
      </c>
      <c r="AF717">
        <f t="shared" ca="1" si="141"/>
        <v>1000</v>
      </c>
      <c r="AG717">
        <f t="shared" ca="1" si="142"/>
        <v>1000</v>
      </c>
    </row>
    <row r="718" spans="1:33" hidden="1" x14ac:dyDescent="0.25">
      <c r="A718" s="62">
        <f t="shared" si="148"/>
        <v>717</v>
      </c>
      <c r="B718" s="63">
        <f t="shared" ca="1" si="149"/>
        <v>0.15292274166316291</v>
      </c>
      <c r="C718" s="123">
        <f t="shared" ca="1" si="149"/>
        <v>1084.510064905339</v>
      </c>
      <c r="D718" s="99">
        <f t="shared" ref="D718:D782" ca="1" si="150">D$1*($U$1+($W$1-$U$1)*RAND())</f>
        <v>-5844.8303262574882</v>
      </c>
      <c r="E718" s="64">
        <f t="shared" ca="1" si="149"/>
        <v>-683.32062135198601</v>
      </c>
      <c r="F718" s="64">
        <f t="shared" ca="1" si="146"/>
        <v>1266.9410208258735</v>
      </c>
      <c r="G718" s="64">
        <f t="shared" ca="1" si="146"/>
        <v>1113.5109241261746</v>
      </c>
      <c r="H718" s="64">
        <f t="shared" ca="1" si="146"/>
        <v>139.07188858115884</v>
      </c>
      <c r="I718" s="64">
        <f t="shared" ca="1" si="146"/>
        <v>-281.14082981411786</v>
      </c>
      <c r="J718" s="64">
        <f t="shared" ca="1" si="146"/>
        <v>1324.3176334668824</v>
      </c>
      <c r="K718" s="64">
        <f t="shared" ca="1" si="146"/>
        <v>-752.75417736101895</v>
      </c>
      <c r="L718" s="64">
        <f t="shared" ca="1" si="146"/>
        <v>391.47124613355317</v>
      </c>
      <c r="M718" s="64">
        <f t="shared" ca="1" si="146"/>
        <v>-950.59542204487286</v>
      </c>
      <c r="N718" s="64">
        <f t="shared" ca="1" si="146"/>
        <v>-259.41520481198745</v>
      </c>
      <c r="O718" s="115">
        <f t="shared" ca="1" si="147"/>
        <v>1308.0864577496588</v>
      </c>
      <c r="AD718">
        <f t="shared" ca="1" si="139"/>
        <v>1402000</v>
      </c>
      <c r="AE718">
        <f t="shared" ca="1" si="140"/>
        <v>1404000</v>
      </c>
      <c r="AF718">
        <f t="shared" ca="1" si="141"/>
        <v>1000</v>
      </c>
      <c r="AG718">
        <f t="shared" ca="1" si="142"/>
        <v>1000</v>
      </c>
    </row>
    <row r="719" spans="1:33" hidden="1" x14ac:dyDescent="0.25">
      <c r="A719" s="62">
        <f t="shared" si="148"/>
        <v>718</v>
      </c>
      <c r="B719" s="63">
        <f t="shared" ca="1" si="149"/>
        <v>0.19034165071768569</v>
      </c>
      <c r="C719" s="123">
        <f t="shared" ca="1" si="149"/>
        <v>409.81616584138294</v>
      </c>
      <c r="D719" s="99">
        <f t="shared" ca="1" si="150"/>
        <v>-6818.4369543452376</v>
      </c>
      <c r="E719" s="64">
        <f t="shared" ca="1" si="149"/>
        <v>-511.05052111848556</v>
      </c>
      <c r="F719" s="64">
        <f t="shared" ca="1" si="146"/>
        <v>1142.3523698534493</v>
      </c>
      <c r="G719" s="64">
        <f t="shared" ca="1" si="146"/>
        <v>-9.3279054986912531</v>
      </c>
      <c r="H719" s="64">
        <f t="shared" ca="1" si="146"/>
        <v>501.43637922234501</v>
      </c>
      <c r="I719" s="64">
        <f t="shared" ca="1" si="146"/>
        <v>1221.2251422349157</v>
      </c>
      <c r="J719" s="64">
        <f t="shared" ca="1" si="146"/>
        <v>-419.62460708402068</v>
      </c>
      <c r="K719" s="64">
        <f t="shared" ca="1" si="146"/>
        <v>1338.5231699895194</v>
      </c>
      <c r="L719" s="64">
        <f t="shared" ca="1" si="146"/>
        <v>9.9069906662146998</v>
      </c>
      <c r="M719" s="64">
        <f t="shared" ca="1" si="146"/>
        <v>-282.3124390684867</v>
      </c>
      <c r="N719" s="64">
        <f t="shared" ca="1" si="146"/>
        <v>-319.94934533607909</v>
      </c>
      <c r="O719" s="115">
        <f t="shared" ca="1" si="147"/>
        <v>2671.1792338606811</v>
      </c>
      <c r="AD719">
        <f t="shared" ref="AD719:AD782" ca="1" si="151">AE718</f>
        <v>1404000</v>
      </c>
      <c r="AE719">
        <f t="shared" ref="AE719:AE782" ca="1" si="152">AD719+$AB$8</f>
        <v>1406000</v>
      </c>
      <c r="AF719">
        <f t="shared" ref="AF719:AF782" ca="1" si="153">COUNTIF($D$2:$D$1001,"&lt;"&amp;AE719)</f>
        <v>1000</v>
      </c>
      <c r="AG719">
        <f t="shared" ref="AG719:AG782" ca="1" si="154">COUNTIF($O$2:$O$1001,"&lt;"&amp;AE719)</f>
        <v>1000</v>
      </c>
    </row>
    <row r="720" spans="1:33" hidden="1" x14ac:dyDescent="0.25">
      <c r="A720" s="62">
        <f t="shared" si="148"/>
        <v>719</v>
      </c>
      <c r="B720" s="63">
        <f t="shared" ca="1" si="149"/>
        <v>0.1201257587404744</v>
      </c>
      <c r="C720" s="123">
        <f t="shared" ca="1" si="149"/>
        <v>1286.0200287036919</v>
      </c>
      <c r="D720" s="99">
        <f t="shared" ca="1" si="150"/>
        <v>-1545.6804944479054</v>
      </c>
      <c r="E720" s="64">
        <f t="shared" ca="1" si="149"/>
        <v>-258.80043446435684</v>
      </c>
      <c r="F720" s="64">
        <f t="shared" ca="1" si="146"/>
        <v>1155.2808089148207</v>
      </c>
      <c r="G720" s="64">
        <f t="shared" ca="1" si="146"/>
        <v>-78.208958082445349</v>
      </c>
      <c r="H720" s="64">
        <f t="shared" ca="1" si="146"/>
        <v>1908.8511123681781</v>
      </c>
      <c r="I720" s="64">
        <f t="shared" ca="1" si="146"/>
        <v>-878.7115448170448</v>
      </c>
      <c r="J720" s="64">
        <f t="shared" ca="1" si="146"/>
        <v>1693.7610194228789</v>
      </c>
      <c r="K720" s="64">
        <f t="shared" ca="1" si="146"/>
        <v>27.037345908280109</v>
      </c>
      <c r="L720" s="64">
        <f t="shared" ca="1" si="146"/>
        <v>-626.63551458554025</v>
      </c>
      <c r="M720" s="64">
        <f t="shared" ca="1" si="146"/>
        <v>-67.313236493426331</v>
      </c>
      <c r="N720" s="64">
        <f t="shared" ca="1" si="146"/>
        <v>1775.9825529002439</v>
      </c>
      <c r="O720" s="115">
        <f t="shared" ca="1" si="147"/>
        <v>4651.2431510715878</v>
      </c>
      <c r="AD720">
        <f t="shared" ca="1" si="151"/>
        <v>1406000</v>
      </c>
      <c r="AE720">
        <f t="shared" ca="1" si="152"/>
        <v>1408000</v>
      </c>
      <c r="AF720">
        <f t="shared" ca="1" si="153"/>
        <v>1000</v>
      </c>
      <c r="AG720">
        <f t="shared" ca="1" si="154"/>
        <v>1000</v>
      </c>
    </row>
    <row r="721" spans="1:33" hidden="1" x14ac:dyDescent="0.25">
      <c r="A721" s="62">
        <f t="shared" si="148"/>
        <v>720</v>
      </c>
      <c r="B721" s="63">
        <f t="shared" ca="1" si="149"/>
        <v>0.16695759315469841</v>
      </c>
      <c r="C721" s="123">
        <f t="shared" ca="1" si="149"/>
        <v>1397.7342516138287</v>
      </c>
      <c r="D721" s="99">
        <f t="shared" ca="1" si="150"/>
        <v>6863.6618992999829</v>
      </c>
      <c r="E721" s="64">
        <f t="shared" ca="1" si="149"/>
        <v>1505.573199750899</v>
      </c>
      <c r="F721" s="64">
        <f t="shared" ca="1" si="146"/>
        <v>1686.9027266282769</v>
      </c>
      <c r="G721" s="64">
        <f t="shared" ca="1" si="146"/>
        <v>-605.13193073683988</v>
      </c>
      <c r="H721" s="64">
        <f t="shared" ca="1" si="146"/>
        <v>1832.7915029519152</v>
      </c>
      <c r="I721" s="64">
        <f t="shared" ca="1" si="146"/>
        <v>1193.7091990584047</v>
      </c>
      <c r="J721" s="64">
        <f t="shared" ca="1" si="146"/>
        <v>-527.78876247773132</v>
      </c>
      <c r="K721" s="64">
        <f t="shared" ca="1" si="146"/>
        <v>684.92087811471458</v>
      </c>
      <c r="L721" s="64">
        <f t="shared" ca="1" si="146"/>
        <v>-631.64712994732213</v>
      </c>
      <c r="M721" s="64">
        <f t="shared" ca="1" si="146"/>
        <v>804.7212372862017</v>
      </c>
      <c r="N721" s="64">
        <f t="shared" ca="1" si="146"/>
        <v>695.40279831896567</v>
      </c>
      <c r="O721" s="115">
        <f t="shared" ca="1" si="147"/>
        <v>6639.4537189474831</v>
      </c>
      <c r="AD721">
        <f t="shared" ca="1" si="151"/>
        <v>1408000</v>
      </c>
      <c r="AE721">
        <f t="shared" ca="1" si="152"/>
        <v>1410000</v>
      </c>
      <c r="AF721">
        <f t="shared" ca="1" si="153"/>
        <v>1000</v>
      </c>
      <c r="AG721">
        <f t="shared" ca="1" si="154"/>
        <v>1000</v>
      </c>
    </row>
    <row r="722" spans="1:33" hidden="1" x14ac:dyDescent="0.25">
      <c r="A722" s="62">
        <f t="shared" si="148"/>
        <v>721</v>
      </c>
      <c r="B722" s="63">
        <f t="shared" ca="1" si="149"/>
        <v>6.1679684164910181E-3</v>
      </c>
      <c r="C722" s="123">
        <f t="shared" ca="1" si="149"/>
        <v>-491.97645767447324</v>
      </c>
      <c r="D722" s="99">
        <f t="shared" ca="1" si="150"/>
        <v>-4062.7149540117375</v>
      </c>
      <c r="E722" s="64">
        <f t="shared" ca="1" si="149"/>
        <v>1577.7554762779996</v>
      </c>
      <c r="F722" s="64">
        <f t="shared" ca="1" si="146"/>
        <v>-296.43828920945981</v>
      </c>
      <c r="G722" s="64">
        <f t="shared" ca="1" si="146"/>
        <v>-943.41342283366191</v>
      </c>
      <c r="H722" s="64">
        <f t="shared" ca="1" si="146"/>
        <v>292.87072550048032</v>
      </c>
      <c r="I722" s="64">
        <f t="shared" ca="1" si="146"/>
        <v>-210.54817414892929</v>
      </c>
      <c r="J722" s="64">
        <f t="shared" ca="1" si="146"/>
        <v>1711.1720152844609</v>
      </c>
      <c r="K722" s="64">
        <f t="shared" ca="1" si="146"/>
        <v>973.49654243400028</v>
      </c>
      <c r="L722" s="64">
        <f t="shared" ca="1" si="146"/>
        <v>-307.65134541393417</v>
      </c>
      <c r="M722" s="64">
        <f t="shared" ca="1" si="146"/>
        <v>1457.7909680277696</v>
      </c>
      <c r="N722" s="64">
        <f t="shared" ca="1" si="146"/>
        <v>-112.94380753661362</v>
      </c>
      <c r="O722" s="115">
        <f t="shared" ca="1" si="147"/>
        <v>4142.0906883821126</v>
      </c>
      <c r="AD722">
        <f t="shared" ca="1" si="151"/>
        <v>1410000</v>
      </c>
      <c r="AE722">
        <f t="shared" ca="1" si="152"/>
        <v>1412000</v>
      </c>
      <c r="AF722">
        <f t="shared" ca="1" si="153"/>
        <v>1000</v>
      </c>
      <c r="AG722">
        <f t="shared" ca="1" si="154"/>
        <v>1000</v>
      </c>
    </row>
    <row r="723" spans="1:33" hidden="1" x14ac:dyDescent="0.25">
      <c r="A723" s="62">
        <f t="shared" si="148"/>
        <v>722</v>
      </c>
      <c r="B723" s="63">
        <f t="shared" ca="1" si="149"/>
        <v>-2.7351177189028061E-2</v>
      </c>
      <c r="C723" s="123">
        <f t="shared" ca="1" si="149"/>
        <v>1253.8326869952318</v>
      </c>
      <c r="D723" s="99">
        <f t="shared" ca="1" si="150"/>
        <v>16391.890250567012</v>
      </c>
      <c r="E723" s="64">
        <f t="shared" ca="1" si="149"/>
        <v>-392.5081106207063</v>
      </c>
      <c r="F723" s="64">
        <f t="shared" ca="1" si="146"/>
        <v>843.55667633182031</v>
      </c>
      <c r="G723" s="64">
        <f t="shared" ca="1" si="146"/>
        <v>202.21114851999482</v>
      </c>
      <c r="H723" s="64">
        <f t="shared" ca="1" si="146"/>
        <v>733.13398779690533</v>
      </c>
      <c r="I723" s="64">
        <f t="shared" ca="1" si="146"/>
        <v>1969.4422434342575</v>
      </c>
      <c r="J723" s="64">
        <f t="shared" ca="1" si="146"/>
        <v>1865.4378947711516</v>
      </c>
      <c r="K723" s="64">
        <f t="shared" ca="1" si="146"/>
        <v>-167.78210368908682</v>
      </c>
      <c r="L723" s="64">
        <f t="shared" ca="1" si="146"/>
        <v>1509.6169932855805</v>
      </c>
      <c r="M723" s="64">
        <f t="shared" ca="1" si="146"/>
        <v>1565.6781408904039</v>
      </c>
      <c r="N723" s="64">
        <f t="shared" ca="1" si="146"/>
        <v>1770.1878349597148</v>
      </c>
      <c r="O723" s="115">
        <f t="shared" ca="1" si="147"/>
        <v>9898.974705680037</v>
      </c>
      <c r="AD723">
        <f t="shared" ca="1" si="151"/>
        <v>1412000</v>
      </c>
      <c r="AE723">
        <f t="shared" ca="1" si="152"/>
        <v>1414000</v>
      </c>
      <c r="AF723">
        <f t="shared" ca="1" si="153"/>
        <v>1000</v>
      </c>
      <c r="AG723">
        <f t="shared" ca="1" si="154"/>
        <v>1000</v>
      </c>
    </row>
    <row r="724" spans="1:33" hidden="1" x14ac:dyDescent="0.25">
      <c r="A724" s="62">
        <f t="shared" si="148"/>
        <v>723</v>
      </c>
      <c r="B724" s="63">
        <f t="shared" ca="1" si="149"/>
        <v>0.13135069674829253</v>
      </c>
      <c r="C724" s="123">
        <f t="shared" ca="1" si="149"/>
        <v>175.45919720417982</v>
      </c>
      <c r="D724" s="99">
        <f t="shared" ca="1" si="150"/>
        <v>10564.509987465517</v>
      </c>
      <c r="E724" s="64">
        <f t="shared" ca="1" si="149"/>
        <v>-955.26324439029918</v>
      </c>
      <c r="F724" s="64">
        <f t="shared" ca="1" si="146"/>
        <v>-65.782450831049218</v>
      </c>
      <c r="G724" s="64">
        <f t="shared" ca="1" si="146"/>
        <v>-241.22669612149332</v>
      </c>
      <c r="H724" s="64">
        <f t="shared" ca="1" si="146"/>
        <v>278.97275417701985</v>
      </c>
      <c r="I724" s="64">
        <f t="shared" ca="1" si="146"/>
        <v>710.34559961429682</v>
      </c>
      <c r="J724" s="64">
        <f t="shared" ca="1" si="146"/>
        <v>1968.7048347777711</v>
      </c>
      <c r="K724" s="64">
        <f t="shared" ca="1" si="146"/>
        <v>679.02889190804501</v>
      </c>
      <c r="L724" s="64">
        <f t="shared" ca="1" si="146"/>
        <v>462.35093059901061</v>
      </c>
      <c r="M724" s="64">
        <f t="shared" ca="1" si="146"/>
        <v>1613.3579190480671</v>
      </c>
      <c r="N724" s="64">
        <f t="shared" ca="1" si="146"/>
        <v>1956.8253888250829</v>
      </c>
      <c r="O724" s="115">
        <f t="shared" ca="1" si="147"/>
        <v>6407.3139276064512</v>
      </c>
      <c r="AD724">
        <f t="shared" ca="1" si="151"/>
        <v>1414000</v>
      </c>
      <c r="AE724">
        <f t="shared" ca="1" si="152"/>
        <v>1416000</v>
      </c>
      <c r="AF724">
        <f t="shared" ca="1" si="153"/>
        <v>1000</v>
      </c>
      <c r="AG724">
        <f t="shared" ca="1" si="154"/>
        <v>1000</v>
      </c>
    </row>
    <row r="725" spans="1:33" hidden="1" x14ac:dyDescent="0.25">
      <c r="A725" s="62">
        <f t="shared" si="148"/>
        <v>724</v>
      </c>
      <c r="B725" s="63">
        <f t="shared" ca="1" si="149"/>
        <v>2.640838415058816E-2</v>
      </c>
      <c r="C725" s="123">
        <f t="shared" ca="1" si="149"/>
        <v>952.04008650432604</v>
      </c>
      <c r="D725" s="99">
        <f t="shared" ca="1" si="150"/>
        <v>7828.7104673064241</v>
      </c>
      <c r="E725" s="64">
        <f t="shared" ca="1" si="149"/>
        <v>564.22541178578979</v>
      </c>
      <c r="F725" s="64">
        <f t="shared" ca="1" si="146"/>
        <v>544.17923632992665</v>
      </c>
      <c r="G725" s="64">
        <f t="shared" ca="1" si="146"/>
        <v>-897.76641384458412</v>
      </c>
      <c r="H725" s="64">
        <f t="shared" ca="1" si="146"/>
        <v>1477.384640748327</v>
      </c>
      <c r="I725" s="64">
        <f t="shared" ca="1" si="146"/>
        <v>-975.0969504597731</v>
      </c>
      <c r="J725" s="64">
        <f t="shared" ca="1" si="146"/>
        <v>556.81910260044378</v>
      </c>
      <c r="K725" s="64">
        <f t="shared" ca="1" si="146"/>
        <v>1685.5785095046574</v>
      </c>
      <c r="L725" s="64">
        <f t="shared" ca="1" si="146"/>
        <v>552.84011304632952</v>
      </c>
      <c r="M725" s="64">
        <f t="shared" ca="1" si="146"/>
        <v>440.95657504119009</v>
      </c>
      <c r="N725" s="64">
        <f t="shared" ca="1" si="146"/>
        <v>-637.04908894760524</v>
      </c>
      <c r="O725" s="115">
        <f t="shared" ca="1" si="147"/>
        <v>3312.071135804702</v>
      </c>
      <c r="AD725">
        <f t="shared" ca="1" si="151"/>
        <v>1416000</v>
      </c>
      <c r="AE725">
        <f t="shared" ca="1" si="152"/>
        <v>1418000</v>
      </c>
      <c r="AF725">
        <f t="shared" ca="1" si="153"/>
        <v>1000</v>
      </c>
      <c r="AG725">
        <f t="shared" ca="1" si="154"/>
        <v>1000</v>
      </c>
    </row>
    <row r="726" spans="1:33" hidden="1" x14ac:dyDescent="0.25">
      <c r="A726" s="62">
        <f t="shared" si="148"/>
        <v>725</v>
      </c>
      <c r="B726" s="63">
        <f t="shared" ca="1" si="149"/>
        <v>-1.3432590861703217E-2</v>
      </c>
      <c r="C726" s="123">
        <f t="shared" ca="1" si="149"/>
        <v>-695.29328932621854</v>
      </c>
      <c r="D726" s="99">
        <f t="shared" ca="1" si="150"/>
        <v>7858.4051336320344</v>
      </c>
      <c r="E726" s="64">
        <f t="shared" ca="1" si="149"/>
        <v>-999.21195607003017</v>
      </c>
      <c r="F726" s="64">
        <f t="shared" ca="1" si="146"/>
        <v>1786.1344825716199</v>
      </c>
      <c r="G726" s="64">
        <f t="shared" ca="1" si="146"/>
        <v>1945.8692235694389</v>
      </c>
      <c r="H726" s="64">
        <f t="shared" ca="1" si="146"/>
        <v>50.05365030694847</v>
      </c>
      <c r="I726" s="64">
        <f t="shared" ca="1" si="146"/>
        <v>1368.7514394581979</v>
      </c>
      <c r="J726" s="64">
        <f t="shared" ca="1" si="146"/>
        <v>-806.74968924194309</v>
      </c>
      <c r="K726" s="64">
        <f t="shared" ca="1" si="146"/>
        <v>100.45637331352248</v>
      </c>
      <c r="L726" s="64">
        <f t="shared" ca="1" si="146"/>
        <v>-601.30278950330364</v>
      </c>
      <c r="M726" s="64">
        <f t="shared" ca="1" si="146"/>
        <v>1908.9379199043085</v>
      </c>
      <c r="N726" s="64">
        <f t="shared" ca="1" si="146"/>
        <v>-795.40155972529806</v>
      </c>
      <c r="O726" s="115">
        <f t="shared" ca="1" si="147"/>
        <v>3957.5370945834602</v>
      </c>
      <c r="AD726">
        <f t="shared" ca="1" si="151"/>
        <v>1418000</v>
      </c>
      <c r="AE726">
        <f t="shared" ca="1" si="152"/>
        <v>1420000</v>
      </c>
      <c r="AF726">
        <f t="shared" ca="1" si="153"/>
        <v>1000</v>
      </c>
      <c r="AG726">
        <f t="shared" ca="1" si="154"/>
        <v>1000</v>
      </c>
    </row>
    <row r="727" spans="1:33" hidden="1" x14ac:dyDescent="0.25">
      <c r="A727" s="62">
        <f t="shared" si="148"/>
        <v>726</v>
      </c>
      <c r="B727" s="63">
        <f t="shared" ca="1" si="149"/>
        <v>0.15396714262602426</v>
      </c>
      <c r="C727" s="123">
        <f t="shared" ca="1" si="149"/>
        <v>1558.7316918484025</v>
      </c>
      <c r="D727" s="99">
        <f t="shared" ca="1" si="150"/>
        <v>7763.2044648454021</v>
      </c>
      <c r="E727" s="64">
        <f t="shared" ca="1" si="149"/>
        <v>628.03015433189614</v>
      </c>
      <c r="F727" s="64">
        <f t="shared" ca="1" si="146"/>
        <v>686.12860888637351</v>
      </c>
      <c r="G727" s="64">
        <f t="shared" ca="1" si="146"/>
        <v>-503.11639526516853</v>
      </c>
      <c r="H727" s="64">
        <f t="shared" ca="1" si="146"/>
        <v>1671.673208162219</v>
      </c>
      <c r="I727" s="64">
        <f t="shared" ca="1" si="146"/>
        <v>1641.0943519650737</v>
      </c>
      <c r="J727" s="64">
        <f t="shared" ca="1" si="146"/>
        <v>368.84542348370161</v>
      </c>
      <c r="K727" s="64">
        <f t="shared" ca="1" si="146"/>
        <v>639.82371719319337</v>
      </c>
      <c r="L727" s="64">
        <f t="shared" ca="1" si="146"/>
        <v>-310.0994697657805</v>
      </c>
      <c r="M727" s="64">
        <f t="shared" ca="1" si="146"/>
        <v>1948.5915421077284</v>
      </c>
      <c r="N727" s="64">
        <f t="shared" ca="1" si="146"/>
        <v>-400.05486566775409</v>
      </c>
      <c r="O727" s="115">
        <f t="shared" ca="1" si="147"/>
        <v>6370.916275431483</v>
      </c>
      <c r="AD727">
        <f t="shared" ca="1" si="151"/>
        <v>1420000</v>
      </c>
      <c r="AE727">
        <f t="shared" ca="1" si="152"/>
        <v>1422000</v>
      </c>
      <c r="AF727">
        <f t="shared" ca="1" si="153"/>
        <v>1000</v>
      </c>
      <c r="AG727">
        <f t="shared" ca="1" si="154"/>
        <v>1000</v>
      </c>
    </row>
    <row r="728" spans="1:33" hidden="1" x14ac:dyDescent="0.25">
      <c r="A728" s="62">
        <f t="shared" si="148"/>
        <v>727</v>
      </c>
      <c r="B728" s="63">
        <f t="shared" ca="1" si="149"/>
        <v>1.7903430538080953E-2</v>
      </c>
      <c r="C728" s="123">
        <f t="shared" ca="1" si="149"/>
        <v>-866.52050373653935</v>
      </c>
      <c r="D728" s="99">
        <f t="shared" ca="1" si="150"/>
        <v>3013.1711872861206</v>
      </c>
      <c r="E728" s="64">
        <f t="shared" ca="1" si="149"/>
        <v>1316.9345609198947</v>
      </c>
      <c r="F728" s="64">
        <f t="shared" ca="1" si="146"/>
        <v>184.36313204246866</v>
      </c>
      <c r="G728" s="64">
        <f t="shared" ca="1" si="146"/>
        <v>-246.98738958786603</v>
      </c>
      <c r="H728" s="64">
        <f t="shared" ca="1" si="146"/>
        <v>1798.3987697901553</v>
      </c>
      <c r="I728" s="64">
        <f t="shared" ca="1" si="146"/>
        <v>-721.31393273469598</v>
      </c>
      <c r="J728" s="64">
        <f t="shared" ca="1" si="146"/>
        <v>-521.96461266121139</v>
      </c>
      <c r="K728" s="64">
        <f t="shared" ca="1" si="146"/>
        <v>733.63675938090591</v>
      </c>
      <c r="L728" s="64">
        <f t="shared" ca="1" si="146"/>
        <v>1661.4833014150818</v>
      </c>
      <c r="M728" s="64">
        <f t="shared" ca="1" si="146"/>
        <v>1538.8513896743279</v>
      </c>
      <c r="N728" s="64">
        <f t="shared" ca="1" si="146"/>
        <v>627.42784668054662</v>
      </c>
      <c r="O728" s="115">
        <f t="shared" ca="1" si="147"/>
        <v>6370.8298249196068</v>
      </c>
      <c r="AD728">
        <f t="shared" ca="1" si="151"/>
        <v>1422000</v>
      </c>
      <c r="AE728">
        <f t="shared" ca="1" si="152"/>
        <v>1424000</v>
      </c>
      <c r="AF728">
        <f t="shared" ca="1" si="153"/>
        <v>1000</v>
      </c>
      <c r="AG728">
        <f t="shared" ca="1" si="154"/>
        <v>1000</v>
      </c>
    </row>
    <row r="729" spans="1:33" hidden="1" x14ac:dyDescent="0.25">
      <c r="A729" s="62">
        <f t="shared" si="148"/>
        <v>728</v>
      </c>
      <c r="B729" s="63">
        <f t="shared" ca="1" si="149"/>
        <v>8.7569333609975264E-2</v>
      </c>
      <c r="C729" s="123">
        <f t="shared" ca="1" si="149"/>
        <v>-635.36272051913613</v>
      </c>
      <c r="D729" s="99">
        <f t="shared" ca="1" si="150"/>
        <v>5507.5768114420252</v>
      </c>
      <c r="E729" s="64">
        <f t="shared" ca="1" si="149"/>
        <v>821.80474142884657</v>
      </c>
      <c r="F729" s="64">
        <f t="shared" ca="1" si="146"/>
        <v>-864.26234982962865</v>
      </c>
      <c r="G729" s="64">
        <f t="shared" ca="1" si="146"/>
        <v>1170.2939794053709</v>
      </c>
      <c r="H729" s="64">
        <f t="shared" ca="1" si="146"/>
        <v>767.6325314638724</v>
      </c>
      <c r="I729" s="64">
        <f t="shared" ca="1" si="146"/>
        <v>984.62816210366952</v>
      </c>
      <c r="J729" s="64">
        <f t="shared" ca="1" si="146"/>
        <v>1845.1897118484003</v>
      </c>
      <c r="K729" s="64">
        <f t="shared" ca="1" si="146"/>
        <v>-498.73760582358472</v>
      </c>
      <c r="L729" s="64">
        <f t="shared" ca="1" si="146"/>
        <v>1190.9960983611109</v>
      </c>
      <c r="M729" s="64">
        <f t="shared" ca="1" si="146"/>
        <v>1745.3962255164565</v>
      </c>
      <c r="N729" s="64">
        <f t="shared" ca="1" si="146"/>
        <v>830.40672926972115</v>
      </c>
      <c r="O729" s="115">
        <f t="shared" ca="1" si="147"/>
        <v>7993.348223744234</v>
      </c>
      <c r="AD729">
        <f t="shared" ca="1" si="151"/>
        <v>1424000</v>
      </c>
      <c r="AE729">
        <f t="shared" ca="1" si="152"/>
        <v>1426000</v>
      </c>
      <c r="AF729">
        <f t="shared" ca="1" si="153"/>
        <v>1000</v>
      </c>
      <c r="AG729">
        <f t="shared" ca="1" si="154"/>
        <v>1000</v>
      </c>
    </row>
    <row r="730" spans="1:33" hidden="1" x14ac:dyDescent="0.25">
      <c r="A730" s="62">
        <f t="shared" si="148"/>
        <v>729</v>
      </c>
      <c r="B730" s="63">
        <f t="shared" ca="1" si="149"/>
        <v>8.0964419672997362E-2</v>
      </c>
      <c r="C730" s="123">
        <f t="shared" ca="1" si="149"/>
        <v>-387.60913646849656</v>
      </c>
      <c r="D730" s="99">
        <f t="shared" ca="1" si="150"/>
        <v>10824.383049387823</v>
      </c>
      <c r="E730" s="64">
        <f t="shared" ca="1" si="149"/>
        <v>681.10938032569845</v>
      </c>
      <c r="F730" s="64">
        <f t="shared" ca="1" si="146"/>
        <v>598.40301827768008</v>
      </c>
      <c r="G730" s="64">
        <f t="shared" ca="1" si="146"/>
        <v>-931.22635077716427</v>
      </c>
      <c r="H730" s="64">
        <f t="shared" ca="1" si="146"/>
        <v>391.15891102240033</v>
      </c>
      <c r="I730" s="64">
        <f t="shared" ca="1" si="146"/>
        <v>-990.56479458752381</v>
      </c>
      <c r="J730" s="64">
        <f t="shared" ca="1" si="146"/>
        <v>26.540025411561363</v>
      </c>
      <c r="K730" s="64">
        <f t="shared" ca="1" si="146"/>
        <v>-107.73494168814915</v>
      </c>
      <c r="L730" s="64">
        <f t="shared" ca="1" si="146"/>
        <v>283.04561666154973</v>
      </c>
      <c r="M730" s="64">
        <f t="shared" ca="1" si="146"/>
        <v>1835.4851274746329</v>
      </c>
      <c r="N730" s="64">
        <f t="shared" ca="1" si="146"/>
        <v>658.87459858128466</v>
      </c>
      <c r="O730" s="115">
        <f t="shared" ca="1" si="147"/>
        <v>2445.0905907019705</v>
      </c>
      <c r="AD730">
        <f t="shared" ca="1" si="151"/>
        <v>1426000</v>
      </c>
      <c r="AE730">
        <f t="shared" ca="1" si="152"/>
        <v>1428000</v>
      </c>
      <c r="AF730">
        <f t="shared" ca="1" si="153"/>
        <v>1000</v>
      </c>
      <c r="AG730">
        <f t="shared" ca="1" si="154"/>
        <v>1000</v>
      </c>
    </row>
    <row r="731" spans="1:33" hidden="1" x14ac:dyDescent="0.25">
      <c r="A731" s="62">
        <f t="shared" si="148"/>
        <v>730</v>
      </c>
      <c r="B731" s="63">
        <f t="shared" ca="1" si="149"/>
        <v>0.12484059093214703</v>
      </c>
      <c r="C731" s="123">
        <f t="shared" ca="1" si="149"/>
        <v>-432.26270400079687</v>
      </c>
      <c r="D731" s="99">
        <f t="shared" ca="1" si="150"/>
        <v>15164.414412358887</v>
      </c>
      <c r="E731" s="64">
        <f t="shared" ca="1" si="149"/>
        <v>-175.1794312715227</v>
      </c>
      <c r="F731" s="64">
        <f t="shared" ca="1" si="146"/>
        <v>449.10996791588025</v>
      </c>
      <c r="G731" s="64">
        <f t="shared" ca="1" si="146"/>
        <v>686.93287098769679</v>
      </c>
      <c r="H731" s="64">
        <f t="shared" ca="1" si="146"/>
        <v>676.99001396222923</v>
      </c>
      <c r="I731" s="64">
        <f t="shared" ca="1" si="146"/>
        <v>176.49027039074255</v>
      </c>
      <c r="J731" s="64">
        <f t="shared" ca="1" si="146"/>
        <v>1817.3059460497923</v>
      </c>
      <c r="K731" s="64">
        <f t="shared" ca="1" si="146"/>
        <v>867.52630737662321</v>
      </c>
      <c r="L731" s="64">
        <f t="shared" ca="1" si="146"/>
        <v>372.38180869156201</v>
      </c>
      <c r="M731" s="64">
        <f t="shared" ca="1" si="146"/>
        <v>1271.5712729073816</v>
      </c>
      <c r="N731" s="64">
        <f t="shared" ca="1" si="146"/>
        <v>-100.52139645138972</v>
      </c>
      <c r="O731" s="115">
        <f t="shared" ca="1" si="147"/>
        <v>6042.6076305589959</v>
      </c>
      <c r="AD731">
        <f t="shared" ca="1" si="151"/>
        <v>1428000</v>
      </c>
      <c r="AE731">
        <f t="shared" ca="1" si="152"/>
        <v>1430000</v>
      </c>
      <c r="AF731">
        <f t="shared" ca="1" si="153"/>
        <v>1000</v>
      </c>
      <c r="AG731">
        <f t="shared" ca="1" si="154"/>
        <v>1000</v>
      </c>
    </row>
    <row r="732" spans="1:33" hidden="1" x14ac:dyDescent="0.25">
      <c r="A732" s="62">
        <f t="shared" si="148"/>
        <v>731</v>
      </c>
      <c r="B732" s="63">
        <f t="shared" ca="1" si="149"/>
        <v>6.3407160056567852E-2</v>
      </c>
      <c r="C732" s="123">
        <f t="shared" ca="1" si="149"/>
        <v>215.55655765245513</v>
      </c>
      <c r="D732" s="99">
        <f t="shared" ca="1" si="150"/>
        <v>-5004.1627653666255</v>
      </c>
      <c r="E732" s="64">
        <f t="shared" ca="1" si="149"/>
        <v>629.69909692493445</v>
      </c>
      <c r="F732" s="64">
        <f t="shared" ca="1" si="146"/>
        <v>481.75167456580596</v>
      </c>
      <c r="G732" s="64">
        <f t="shared" ca="1" si="146"/>
        <v>-314.56856845742453</v>
      </c>
      <c r="H732" s="64">
        <f t="shared" ca="1" si="146"/>
        <v>-820.67103638221727</v>
      </c>
      <c r="I732" s="64">
        <f t="shared" ca="1" si="146"/>
        <v>1279.1531593327513</v>
      </c>
      <c r="J732" s="64">
        <f t="shared" ca="1" si="146"/>
        <v>662.54068642588538</v>
      </c>
      <c r="K732" s="64">
        <f t="shared" ca="1" si="146"/>
        <v>1724.1899396240176</v>
      </c>
      <c r="L732" s="64">
        <f t="shared" ca="1" si="146"/>
        <v>1424.3037388195723</v>
      </c>
      <c r="M732" s="64">
        <f t="shared" ca="1" si="146"/>
        <v>1829.9718612070983</v>
      </c>
      <c r="N732" s="64">
        <f t="shared" ca="1" si="146"/>
        <v>-721.58355851432214</v>
      </c>
      <c r="O732" s="115">
        <f t="shared" ca="1" si="147"/>
        <v>6174.7869935461013</v>
      </c>
      <c r="AD732">
        <f t="shared" ca="1" si="151"/>
        <v>1430000</v>
      </c>
      <c r="AE732">
        <f t="shared" ca="1" si="152"/>
        <v>1432000</v>
      </c>
      <c r="AF732">
        <f t="shared" ca="1" si="153"/>
        <v>1000</v>
      </c>
      <c r="AG732">
        <f t="shared" ca="1" si="154"/>
        <v>1000</v>
      </c>
    </row>
    <row r="733" spans="1:33" hidden="1" x14ac:dyDescent="0.25">
      <c r="A733" s="62">
        <f t="shared" si="148"/>
        <v>732</v>
      </c>
      <c r="B733" s="63">
        <f t="shared" ca="1" si="149"/>
        <v>0.12804200329254342</v>
      </c>
      <c r="C733" s="123">
        <f t="shared" ca="1" si="149"/>
        <v>-95.716452984221235</v>
      </c>
      <c r="D733" s="99">
        <f t="shared" ca="1" si="150"/>
        <v>-7048.4178793943765</v>
      </c>
      <c r="E733" s="64">
        <f t="shared" ca="1" si="149"/>
        <v>-885.82279334449913</v>
      </c>
      <c r="F733" s="64">
        <f t="shared" ca="1" si="146"/>
        <v>-31.694534570045757</v>
      </c>
      <c r="G733" s="64">
        <f t="shared" ca="1" si="146"/>
        <v>623.98067947747415</v>
      </c>
      <c r="H733" s="64">
        <f t="shared" ca="1" si="146"/>
        <v>-689.26557579454015</v>
      </c>
      <c r="I733" s="64">
        <f t="shared" ca="1" si="146"/>
        <v>682.79751156264581</v>
      </c>
      <c r="J733" s="64">
        <f t="shared" ca="1" si="146"/>
        <v>200.00363249545128</v>
      </c>
      <c r="K733" s="64">
        <f t="shared" ca="1" si="146"/>
        <v>1050.115767320639</v>
      </c>
      <c r="L733" s="64">
        <f t="shared" ca="1" si="146"/>
        <v>1002.9258690298237</v>
      </c>
      <c r="M733" s="64">
        <f t="shared" ca="1" si="146"/>
        <v>-5.1716264241977168</v>
      </c>
      <c r="N733" s="64">
        <f t="shared" ca="1" si="146"/>
        <v>-439.57020009104127</v>
      </c>
      <c r="O733" s="115">
        <f t="shared" ca="1" si="147"/>
        <v>1508.29872966171</v>
      </c>
      <c r="AD733">
        <f t="shared" ca="1" si="151"/>
        <v>1432000</v>
      </c>
      <c r="AE733">
        <f t="shared" ca="1" si="152"/>
        <v>1434000</v>
      </c>
      <c r="AF733">
        <f t="shared" ca="1" si="153"/>
        <v>1000</v>
      </c>
      <c r="AG733">
        <f t="shared" ca="1" si="154"/>
        <v>1000</v>
      </c>
    </row>
    <row r="734" spans="1:33" hidden="1" x14ac:dyDescent="0.25">
      <c r="A734" s="62">
        <f t="shared" si="148"/>
        <v>733</v>
      </c>
      <c r="B734" s="63">
        <f t="shared" ca="1" si="149"/>
        <v>8.6178486762624434E-2</v>
      </c>
      <c r="C734" s="123">
        <f t="shared" ca="1" si="149"/>
        <v>-298.81080142194276</v>
      </c>
      <c r="D734" s="99">
        <f t="shared" ca="1" si="150"/>
        <v>17799.978504957682</v>
      </c>
      <c r="E734" s="64">
        <f t="shared" ca="1" si="149"/>
        <v>-995.32923892891461</v>
      </c>
      <c r="F734" s="64">
        <f t="shared" ca="1" si="146"/>
        <v>374.98037941884553</v>
      </c>
      <c r="G734" s="64">
        <f t="shared" ca="1" si="146"/>
        <v>1093.5383406488227</v>
      </c>
      <c r="H734" s="64">
        <f t="shared" ref="F734:N749" ca="1" si="155">H$1*($U$1+($W$1-$U$1)*RAND())</f>
        <v>567.01638355946545</v>
      </c>
      <c r="I734" s="64">
        <f t="shared" ca="1" si="155"/>
        <v>27.382106690746198</v>
      </c>
      <c r="J734" s="64">
        <f t="shared" ca="1" si="155"/>
        <v>391.10508666602732</v>
      </c>
      <c r="K734" s="64">
        <f t="shared" ca="1" si="155"/>
        <v>-116.92559803636523</v>
      </c>
      <c r="L734" s="64">
        <f t="shared" ca="1" si="155"/>
        <v>842.89983121996454</v>
      </c>
      <c r="M734" s="64">
        <f t="shared" ca="1" si="155"/>
        <v>1749.6552054045465</v>
      </c>
      <c r="N734" s="64">
        <f t="shared" ca="1" si="155"/>
        <v>1982.5509706411929</v>
      </c>
      <c r="O734" s="115">
        <f t="shared" ca="1" si="147"/>
        <v>5916.8734672843311</v>
      </c>
      <c r="AD734">
        <f t="shared" ca="1" si="151"/>
        <v>1434000</v>
      </c>
      <c r="AE734">
        <f t="shared" ca="1" si="152"/>
        <v>1436000</v>
      </c>
      <c r="AF734">
        <f t="shared" ca="1" si="153"/>
        <v>1000</v>
      </c>
      <c r="AG734">
        <f t="shared" ca="1" si="154"/>
        <v>1000</v>
      </c>
    </row>
    <row r="735" spans="1:33" hidden="1" x14ac:dyDescent="0.25">
      <c r="A735" s="62">
        <f t="shared" si="148"/>
        <v>734</v>
      </c>
      <c r="B735" s="63">
        <f t="shared" ca="1" si="149"/>
        <v>7.6305513087406851E-2</v>
      </c>
      <c r="C735" s="123">
        <f t="shared" ca="1" si="149"/>
        <v>1301.6626547246838</v>
      </c>
      <c r="D735" s="99">
        <f t="shared" ca="1" si="150"/>
        <v>-8601.6464869768442</v>
      </c>
      <c r="E735" s="64">
        <f t="shared" ca="1" si="149"/>
        <v>-421.59224755798607</v>
      </c>
      <c r="F735" s="64">
        <f t="shared" ca="1" si="155"/>
        <v>404.53216774938517</v>
      </c>
      <c r="G735" s="64">
        <f t="shared" ca="1" si="155"/>
        <v>1869.4003300606412</v>
      </c>
      <c r="H735" s="64">
        <f t="shared" ca="1" si="155"/>
        <v>1886.8841255007264</v>
      </c>
      <c r="I735" s="64">
        <f t="shared" ca="1" si="155"/>
        <v>753.53353456060506</v>
      </c>
      <c r="J735" s="64">
        <f t="shared" ca="1" si="155"/>
        <v>313.28368931371477</v>
      </c>
      <c r="K735" s="64">
        <f t="shared" ca="1" si="155"/>
        <v>946.12002112466644</v>
      </c>
      <c r="L735" s="64">
        <f t="shared" ca="1" si="155"/>
        <v>1337.9953846705891</v>
      </c>
      <c r="M735" s="64">
        <f t="shared" ca="1" si="155"/>
        <v>168.12593047234773</v>
      </c>
      <c r="N735" s="64">
        <f t="shared" ca="1" si="155"/>
        <v>1176.6390687651674</v>
      </c>
      <c r="O735" s="115">
        <f t="shared" ca="1" si="147"/>
        <v>8434.9220046598566</v>
      </c>
      <c r="AD735">
        <f t="shared" ca="1" si="151"/>
        <v>1436000</v>
      </c>
      <c r="AE735">
        <f t="shared" ca="1" si="152"/>
        <v>1438000</v>
      </c>
      <c r="AF735">
        <f t="shared" ca="1" si="153"/>
        <v>1000</v>
      </c>
      <c r="AG735">
        <f t="shared" ca="1" si="154"/>
        <v>1000</v>
      </c>
    </row>
    <row r="736" spans="1:33" hidden="1" x14ac:dyDescent="0.25">
      <c r="A736" s="62">
        <f t="shared" si="148"/>
        <v>735</v>
      </c>
      <c r="B736" s="63">
        <f t="shared" ca="1" si="149"/>
        <v>0.14989670806465108</v>
      </c>
      <c r="C736" s="123">
        <f t="shared" ca="1" si="149"/>
        <v>-275.34162410589425</v>
      </c>
      <c r="D736" s="99">
        <f t="shared" ca="1" si="150"/>
        <v>-6997.6596394376129</v>
      </c>
      <c r="E736" s="64">
        <f t="shared" ca="1" si="149"/>
        <v>1320.1537386500611</v>
      </c>
      <c r="F736" s="64">
        <f t="shared" ca="1" si="155"/>
        <v>1644.9189395829465</v>
      </c>
      <c r="G736" s="64">
        <f t="shared" ca="1" si="155"/>
        <v>-220.58026268280392</v>
      </c>
      <c r="H736" s="64">
        <f t="shared" ca="1" si="155"/>
        <v>332.45782081989336</v>
      </c>
      <c r="I736" s="64">
        <f t="shared" ca="1" si="155"/>
        <v>907.93795485814348</v>
      </c>
      <c r="J736" s="64">
        <f t="shared" ca="1" si="155"/>
        <v>-456.13576806255838</v>
      </c>
      <c r="K736" s="64">
        <f t="shared" ca="1" si="155"/>
        <v>1658.2966489866149</v>
      </c>
      <c r="L736" s="64">
        <f t="shared" ca="1" si="155"/>
        <v>-213.36996704744982</v>
      </c>
      <c r="M736" s="64">
        <f t="shared" ca="1" si="155"/>
        <v>1927.7273661270115</v>
      </c>
      <c r="N736" s="64">
        <f t="shared" ca="1" si="155"/>
        <v>531.83375645921433</v>
      </c>
      <c r="O736" s="115">
        <f t="shared" ca="1" si="147"/>
        <v>7433.2402276910725</v>
      </c>
      <c r="AD736">
        <f t="shared" ca="1" si="151"/>
        <v>1438000</v>
      </c>
      <c r="AE736">
        <f t="shared" ca="1" si="152"/>
        <v>1440000</v>
      </c>
      <c r="AF736">
        <f t="shared" ca="1" si="153"/>
        <v>1000</v>
      </c>
      <c r="AG736">
        <f t="shared" ca="1" si="154"/>
        <v>1000</v>
      </c>
    </row>
    <row r="737" spans="1:33" hidden="1" x14ac:dyDescent="0.25">
      <c r="A737" s="62">
        <f t="shared" si="148"/>
        <v>736</v>
      </c>
      <c r="B737" s="63">
        <f t="shared" ca="1" si="149"/>
        <v>8.9438009609172364E-2</v>
      </c>
      <c r="C737" s="123">
        <f t="shared" ca="1" si="149"/>
        <v>613.63744633770261</v>
      </c>
      <c r="D737" s="99">
        <f t="shared" ca="1" si="150"/>
        <v>19954.658714550271</v>
      </c>
      <c r="E737" s="64">
        <f t="shared" ca="1" si="149"/>
        <v>1787.3869484889606</v>
      </c>
      <c r="F737" s="64">
        <f t="shared" ca="1" si="155"/>
        <v>1434.01787994868</v>
      </c>
      <c r="G737" s="64">
        <f t="shared" ca="1" si="155"/>
        <v>-770.406302196561</v>
      </c>
      <c r="H737" s="64">
        <f t="shared" ca="1" si="155"/>
        <v>-912.91598477662706</v>
      </c>
      <c r="I737" s="64">
        <f t="shared" ca="1" si="155"/>
        <v>-757.96178660384794</v>
      </c>
      <c r="J737" s="64">
        <f t="shared" ca="1" si="155"/>
        <v>1994.0629654963918</v>
      </c>
      <c r="K737" s="64">
        <f t="shared" ca="1" si="155"/>
        <v>-584.38385191776172</v>
      </c>
      <c r="L737" s="64">
        <f t="shared" ca="1" si="155"/>
        <v>1732.0032463048992</v>
      </c>
      <c r="M737" s="64">
        <f t="shared" ca="1" si="155"/>
        <v>456.15133681783772</v>
      </c>
      <c r="N737" s="64">
        <f t="shared" ca="1" si="155"/>
        <v>328.20620093593237</v>
      </c>
      <c r="O737" s="115">
        <f t="shared" ca="1" si="147"/>
        <v>4706.1606524979034</v>
      </c>
      <c r="AD737">
        <f t="shared" ca="1" si="151"/>
        <v>1440000</v>
      </c>
      <c r="AE737">
        <f t="shared" ca="1" si="152"/>
        <v>1442000</v>
      </c>
      <c r="AF737">
        <f t="shared" ca="1" si="153"/>
        <v>1000</v>
      </c>
      <c r="AG737">
        <f t="shared" ca="1" si="154"/>
        <v>1000</v>
      </c>
    </row>
    <row r="738" spans="1:33" hidden="1" x14ac:dyDescent="0.25">
      <c r="A738" s="62">
        <f t="shared" si="148"/>
        <v>737</v>
      </c>
      <c r="B738" s="63">
        <f t="shared" ca="1" si="149"/>
        <v>8.4156764781358584E-2</v>
      </c>
      <c r="C738" s="123">
        <f t="shared" ca="1" si="149"/>
        <v>16.82145766214574</v>
      </c>
      <c r="D738" s="99">
        <f t="shared" ca="1" si="150"/>
        <v>14033.565888021598</v>
      </c>
      <c r="E738" s="64">
        <f t="shared" ca="1" si="149"/>
        <v>228.49337225816544</v>
      </c>
      <c r="F738" s="64">
        <f t="shared" ca="1" si="155"/>
        <v>-847.90058841240466</v>
      </c>
      <c r="G738" s="64">
        <f t="shared" ca="1" si="155"/>
        <v>1872.2789486634847</v>
      </c>
      <c r="H738" s="64">
        <f t="shared" ca="1" si="155"/>
        <v>1881.9198388569289</v>
      </c>
      <c r="I738" s="64">
        <f t="shared" ca="1" si="155"/>
        <v>500.81530888954421</v>
      </c>
      <c r="J738" s="64">
        <f t="shared" ca="1" si="155"/>
        <v>-452.76012785640347</v>
      </c>
      <c r="K738" s="64">
        <f t="shared" ca="1" si="155"/>
        <v>1937.7892595664805</v>
      </c>
      <c r="L738" s="64">
        <f t="shared" ca="1" si="155"/>
        <v>1682.3115256464157</v>
      </c>
      <c r="M738" s="64">
        <f t="shared" ca="1" si="155"/>
        <v>-130.99808481609591</v>
      </c>
      <c r="N738" s="64">
        <f t="shared" ca="1" si="155"/>
        <v>141.12402084080739</v>
      </c>
      <c r="O738" s="115">
        <f t="shared" ca="1" si="147"/>
        <v>6813.0734736369232</v>
      </c>
      <c r="AD738">
        <f t="shared" ca="1" si="151"/>
        <v>1442000</v>
      </c>
      <c r="AE738">
        <f t="shared" ca="1" si="152"/>
        <v>1444000</v>
      </c>
      <c r="AF738">
        <f t="shared" ca="1" si="153"/>
        <v>1000</v>
      </c>
      <c r="AG738">
        <f t="shared" ca="1" si="154"/>
        <v>1000</v>
      </c>
    </row>
    <row r="739" spans="1:33" hidden="1" x14ac:dyDescent="0.25">
      <c r="A739" s="62">
        <f t="shared" si="148"/>
        <v>738</v>
      </c>
      <c r="B739" s="63">
        <f t="shared" ca="1" si="149"/>
        <v>6.2273930534191863E-2</v>
      </c>
      <c r="C739" s="123">
        <f t="shared" ca="1" si="149"/>
        <v>1102.3153446289193</v>
      </c>
      <c r="D739" s="99">
        <f t="shared" ca="1" si="150"/>
        <v>2326.5433088759087</v>
      </c>
      <c r="E739" s="64">
        <f t="shared" ca="1" si="149"/>
        <v>933.23405583311205</v>
      </c>
      <c r="F739" s="64">
        <f t="shared" ca="1" si="155"/>
        <v>541.53404546411491</v>
      </c>
      <c r="G739" s="64">
        <f t="shared" ca="1" si="155"/>
        <v>1075.1902472941349</v>
      </c>
      <c r="H739" s="64">
        <f t="shared" ca="1" si="155"/>
        <v>-617.80526787427391</v>
      </c>
      <c r="I739" s="64">
        <f t="shared" ca="1" si="155"/>
        <v>-496.43904445284102</v>
      </c>
      <c r="J739" s="64">
        <f t="shared" ca="1" si="155"/>
        <v>-811.78224763086644</v>
      </c>
      <c r="K739" s="64">
        <f t="shared" ca="1" si="155"/>
        <v>207.44967565169108</v>
      </c>
      <c r="L739" s="64">
        <f t="shared" ca="1" si="155"/>
        <v>557.68555011376486</v>
      </c>
      <c r="M739" s="64">
        <f t="shared" ca="1" si="155"/>
        <v>624.39361864425007</v>
      </c>
      <c r="N739" s="64">
        <f t="shared" ca="1" si="155"/>
        <v>-648.57614896671134</v>
      </c>
      <c r="O739" s="115">
        <f t="shared" ca="1" si="147"/>
        <v>1364.8844840763752</v>
      </c>
      <c r="AD739">
        <f t="shared" ca="1" si="151"/>
        <v>1444000</v>
      </c>
      <c r="AE739">
        <f t="shared" ca="1" si="152"/>
        <v>1446000</v>
      </c>
      <c r="AF739">
        <f t="shared" ca="1" si="153"/>
        <v>1000</v>
      </c>
      <c r="AG739">
        <f t="shared" ca="1" si="154"/>
        <v>1000</v>
      </c>
    </row>
    <row r="740" spans="1:33" hidden="1" x14ac:dyDescent="0.25">
      <c r="A740" s="62">
        <f t="shared" si="148"/>
        <v>739</v>
      </c>
      <c r="B740" s="63">
        <f t="shared" ca="1" si="149"/>
        <v>8.2708683688354101E-2</v>
      </c>
      <c r="C740" s="123">
        <f t="shared" ca="1" si="149"/>
        <v>1057.7125326579123</v>
      </c>
      <c r="D740" s="99">
        <f t="shared" ca="1" si="150"/>
        <v>-3661.7137070635035</v>
      </c>
      <c r="E740" s="64">
        <f t="shared" ca="1" si="149"/>
        <v>1840.2987488971348</v>
      </c>
      <c r="F740" s="64">
        <f t="shared" ca="1" si="155"/>
        <v>1870.7772674504367</v>
      </c>
      <c r="G740" s="64">
        <f t="shared" ca="1" si="155"/>
        <v>337.4831937665848</v>
      </c>
      <c r="H740" s="64">
        <f t="shared" ca="1" si="155"/>
        <v>869.73480519074667</v>
      </c>
      <c r="I740" s="64">
        <f t="shared" ca="1" si="155"/>
        <v>-114.73741336539223</v>
      </c>
      <c r="J740" s="64">
        <f t="shared" ca="1" si="155"/>
        <v>1068.4121287729783</v>
      </c>
      <c r="K740" s="64">
        <f t="shared" ca="1" si="155"/>
        <v>328.37294137214451</v>
      </c>
      <c r="L740" s="64">
        <f t="shared" ca="1" si="155"/>
        <v>265.0590103181749</v>
      </c>
      <c r="M740" s="64">
        <f t="shared" ca="1" si="155"/>
        <v>-243.69515367743941</v>
      </c>
      <c r="N740" s="64">
        <f t="shared" ca="1" si="155"/>
        <v>-898.63890909192662</v>
      </c>
      <c r="O740" s="115">
        <f t="shared" ca="1" si="147"/>
        <v>5323.0666196334432</v>
      </c>
      <c r="AD740">
        <f t="shared" ca="1" si="151"/>
        <v>1446000</v>
      </c>
      <c r="AE740">
        <f t="shared" ca="1" si="152"/>
        <v>1448000</v>
      </c>
      <c r="AF740">
        <f t="shared" ca="1" si="153"/>
        <v>1000</v>
      </c>
      <c r="AG740">
        <f t="shared" ca="1" si="154"/>
        <v>1000</v>
      </c>
    </row>
    <row r="741" spans="1:33" hidden="1" x14ac:dyDescent="0.25">
      <c r="A741" s="62">
        <f t="shared" si="148"/>
        <v>740</v>
      </c>
      <c r="B741" s="63">
        <f t="shared" ca="1" si="149"/>
        <v>6.3226729589311526E-2</v>
      </c>
      <c r="C741" s="123">
        <f t="shared" ca="1" si="149"/>
        <v>30.26720709564626</v>
      </c>
      <c r="D741" s="99">
        <f t="shared" ca="1" si="150"/>
        <v>9499.0787500058923</v>
      </c>
      <c r="E741" s="64">
        <f t="shared" ca="1" si="149"/>
        <v>-924.3592117519446</v>
      </c>
      <c r="F741" s="64">
        <f t="shared" ca="1" si="155"/>
        <v>-351.16500882822976</v>
      </c>
      <c r="G741" s="64">
        <f t="shared" ca="1" si="155"/>
        <v>-849.71910241664148</v>
      </c>
      <c r="H741" s="64">
        <f t="shared" ca="1" si="155"/>
        <v>585.53324456360576</v>
      </c>
      <c r="I741" s="64">
        <f t="shared" ca="1" si="155"/>
        <v>-469.37866970736599</v>
      </c>
      <c r="J741" s="64">
        <f t="shared" ca="1" si="155"/>
        <v>655.93454397102573</v>
      </c>
      <c r="K741" s="64">
        <f t="shared" ca="1" si="155"/>
        <v>1659.7721280595865</v>
      </c>
      <c r="L741" s="64">
        <f t="shared" ca="1" si="155"/>
        <v>-106.96904795627223</v>
      </c>
      <c r="M741" s="64">
        <f t="shared" ca="1" si="155"/>
        <v>1977.0240995771574</v>
      </c>
      <c r="N741" s="64">
        <f t="shared" ca="1" si="155"/>
        <v>-493.49480058760554</v>
      </c>
      <c r="O741" s="115">
        <f t="shared" ca="1" si="147"/>
        <v>1683.1781749233157</v>
      </c>
      <c r="AD741">
        <f t="shared" ca="1" si="151"/>
        <v>1448000</v>
      </c>
      <c r="AE741">
        <f t="shared" ca="1" si="152"/>
        <v>1450000</v>
      </c>
      <c r="AF741">
        <f t="shared" ca="1" si="153"/>
        <v>1000</v>
      </c>
      <c r="AG741">
        <f t="shared" ca="1" si="154"/>
        <v>1000</v>
      </c>
    </row>
    <row r="742" spans="1:33" hidden="1" x14ac:dyDescent="0.25">
      <c r="A742" s="62">
        <f t="shared" si="148"/>
        <v>741</v>
      </c>
      <c r="B742" s="63">
        <f t="shared" ca="1" si="149"/>
        <v>9.2719131362085594E-2</v>
      </c>
      <c r="C742" s="123">
        <f t="shared" ca="1" si="149"/>
        <v>956.79826477875793</v>
      </c>
      <c r="D742" s="99">
        <f t="shared" ca="1" si="150"/>
        <v>5632.609972024019</v>
      </c>
      <c r="E742" s="64">
        <f t="shared" ca="1" si="149"/>
        <v>1254.8971259811783</v>
      </c>
      <c r="F742" s="64">
        <f t="shared" ca="1" si="155"/>
        <v>5.4093577633018697</v>
      </c>
      <c r="G742" s="64">
        <f t="shared" ca="1" si="155"/>
        <v>1398.5516543352699</v>
      </c>
      <c r="H742" s="64">
        <f t="shared" ca="1" si="155"/>
        <v>1950.9444215625613</v>
      </c>
      <c r="I742" s="64">
        <f t="shared" ca="1" si="155"/>
        <v>-576.09171585194281</v>
      </c>
      <c r="J742" s="64">
        <f t="shared" ca="1" si="155"/>
        <v>-324.29220762628051</v>
      </c>
      <c r="K742" s="64">
        <f t="shared" ca="1" si="155"/>
        <v>1721.3725953760525</v>
      </c>
      <c r="L742" s="64">
        <f t="shared" ca="1" si="155"/>
        <v>-400.35151523786823</v>
      </c>
      <c r="M742" s="64">
        <f t="shared" ca="1" si="155"/>
        <v>-201.87750346299799</v>
      </c>
      <c r="N742" s="64">
        <f t="shared" ca="1" si="155"/>
        <v>-449.38905427531932</v>
      </c>
      <c r="O742" s="115">
        <f t="shared" ca="1" si="147"/>
        <v>4379.1731585639536</v>
      </c>
      <c r="AD742">
        <f t="shared" ca="1" si="151"/>
        <v>1450000</v>
      </c>
      <c r="AE742">
        <f t="shared" ca="1" si="152"/>
        <v>1452000</v>
      </c>
      <c r="AF742">
        <f t="shared" ca="1" si="153"/>
        <v>1000</v>
      </c>
      <c r="AG742">
        <f t="shared" ca="1" si="154"/>
        <v>1000</v>
      </c>
    </row>
    <row r="743" spans="1:33" hidden="1" x14ac:dyDescent="0.25">
      <c r="A743" s="62">
        <f t="shared" si="148"/>
        <v>742</v>
      </c>
      <c r="B743" s="63">
        <f t="shared" ca="1" si="149"/>
        <v>-7.8271349320981481E-2</v>
      </c>
      <c r="C743" s="123">
        <f t="shared" ca="1" si="149"/>
        <v>886.01157502062074</v>
      </c>
      <c r="D743" s="99">
        <f t="shared" ca="1" si="150"/>
        <v>17982.376217530073</v>
      </c>
      <c r="E743" s="64">
        <f t="shared" ca="1" si="149"/>
        <v>1131.5196567816047</v>
      </c>
      <c r="F743" s="64">
        <f t="shared" ca="1" si="155"/>
        <v>-722.40705527352895</v>
      </c>
      <c r="G743" s="64">
        <f t="shared" ca="1" si="155"/>
        <v>-474.69776174679112</v>
      </c>
      <c r="H743" s="64">
        <f t="shared" ca="1" si="155"/>
        <v>-770.72400575720212</v>
      </c>
      <c r="I743" s="64">
        <f t="shared" ca="1" si="155"/>
        <v>325.07775977618445</v>
      </c>
      <c r="J743" s="64">
        <f t="shared" ca="1" si="155"/>
        <v>645.59676461065806</v>
      </c>
      <c r="K743" s="64">
        <f t="shared" ca="1" si="155"/>
        <v>1783.2709220219608</v>
      </c>
      <c r="L743" s="64">
        <f t="shared" ca="1" si="155"/>
        <v>-954.92029994183326</v>
      </c>
      <c r="M743" s="64">
        <f t="shared" ca="1" si="155"/>
        <v>849.83601510001256</v>
      </c>
      <c r="N743" s="64">
        <f t="shared" ca="1" si="155"/>
        <v>727.4644965486907</v>
      </c>
      <c r="O743" s="115">
        <f t="shared" ca="1" si="147"/>
        <v>2540.0164921197556</v>
      </c>
      <c r="AD743">
        <f t="shared" ca="1" si="151"/>
        <v>1452000</v>
      </c>
      <c r="AE743">
        <f t="shared" ca="1" si="152"/>
        <v>1454000</v>
      </c>
      <c r="AF743">
        <f t="shared" ca="1" si="153"/>
        <v>1000</v>
      </c>
      <c r="AG743">
        <f t="shared" ca="1" si="154"/>
        <v>1000</v>
      </c>
    </row>
    <row r="744" spans="1:33" hidden="1" x14ac:dyDescent="0.25">
      <c r="A744" s="62">
        <f t="shared" si="148"/>
        <v>743</v>
      </c>
      <c r="B744" s="63">
        <f t="shared" ca="1" si="149"/>
        <v>-4.40750485320602E-2</v>
      </c>
      <c r="C744" s="123">
        <f t="shared" ca="1" si="149"/>
        <v>131.35429860269886</v>
      </c>
      <c r="D744" s="99">
        <f t="shared" ca="1" si="150"/>
        <v>-5957.1879628842826</v>
      </c>
      <c r="E744" s="64">
        <f t="shared" ca="1" si="149"/>
        <v>-157.33913214130314</v>
      </c>
      <c r="F744" s="64">
        <f t="shared" ca="1" si="155"/>
        <v>1677.8829117729213</v>
      </c>
      <c r="G744" s="64">
        <f t="shared" ca="1" si="155"/>
        <v>-246.31274303940771</v>
      </c>
      <c r="H744" s="64">
        <f t="shared" ca="1" si="155"/>
        <v>-980.53168362087411</v>
      </c>
      <c r="I744" s="64">
        <f t="shared" ca="1" si="155"/>
        <v>-92.998279114303998</v>
      </c>
      <c r="J744" s="64">
        <f t="shared" ca="1" si="155"/>
        <v>-146.48257234335881</v>
      </c>
      <c r="K744" s="64">
        <f t="shared" ca="1" si="155"/>
        <v>874.60975148201089</v>
      </c>
      <c r="L744" s="64">
        <f t="shared" ca="1" si="155"/>
        <v>564.80001733980964</v>
      </c>
      <c r="M744" s="64">
        <f t="shared" ca="1" si="155"/>
        <v>540.35187271107316</v>
      </c>
      <c r="N744" s="64">
        <f t="shared" ca="1" si="155"/>
        <v>-297.41525689879836</v>
      </c>
      <c r="O744" s="115">
        <f t="shared" ca="1" si="147"/>
        <v>1736.5648861477689</v>
      </c>
      <c r="AD744">
        <f t="shared" ca="1" si="151"/>
        <v>1454000</v>
      </c>
      <c r="AE744">
        <f t="shared" ca="1" si="152"/>
        <v>1456000</v>
      </c>
      <c r="AF744">
        <f t="shared" ca="1" si="153"/>
        <v>1000</v>
      </c>
      <c r="AG744">
        <f t="shared" ca="1" si="154"/>
        <v>1000</v>
      </c>
    </row>
    <row r="745" spans="1:33" hidden="1" x14ac:dyDescent="0.25">
      <c r="A745" s="62">
        <f t="shared" si="148"/>
        <v>744</v>
      </c>
      <c r="B745" s="63">
        <f t="shared" ca="1" si="149"/>
        <v>6.9348266380175938E-2</v>
      </c>
      <c r="C745" s="123">
        <f t="shared" ca="1" si="149"/>
        <v>1909.6111729487234</v>
      </c>
      <c r="D745" s="99">
        <f t="shared" ca="1" si="150"/>
        <v>-711.76797812045754</v>
      </c>
      <c r="E745" s="64">
        <f t="shared" ca="1" si="149"/>
        <v>1783.0596688233654</v>
      </c>
      <c r="F745" s="64">
        <f t="shared" ca="1" si="155"/>
        <v>939.06468381472462</v>
      </c>
      <c r="G745" s="64">
        <f t="shared" ca="1" si="155"/>
        <v>-158.21697245468502</v>
      </c>
      <c r="H745" s="64">
        <f t="shared" ca="1" si="155"/>
        <v>-626.93688795728428</v>
      </c>
      <c r="I745" s="64">
        <f t="shared" ca="1" si="155"/>
        <v>1013.343063237771</v>
      </c>
      <c r="J745" s="64">
        <f t="shared" ca="1" si="155"/>
        <v>65.539315360837179</v>
      </c>
      <c r="K745" s="64">
        <f t="shared" ca="1" si="155"/>
        <v>-747.48754531242457</v>
      </c>
      <c r="L745" s="64">
        <f t="shared" ca="1" si="155"/>
        <v>-408.46703593664421</v>
      </c>
      <c r="M745" s="64">
        <f t="shared" ca="1" si="155"/>
        <v>-83.661433269101721</v>
      </c>
      <c r="N745" s="64">
        <f t="shared" ca="1" si="155"/>
        <v>844.23627583562813</v>
      </c>
      <c r="O745" s="115">
        <f t="shared" ca="1" si="147"/>
        <v>2620.4731321421859</v>
      </c>
      <c r="AD745">
        <f t="shared" ca="1" si="151"/>
        <v>1456000</v>
      </c>
      <c r="AE745">
        <f t="shared" ca="1" si="152"/>
        <v>1458000</v>
      </c>
      <c r="AF745">
        <f t="shared" ca="1" si="153"/>
        <v>1000</v>
      </c>
      <c r="AG745">
        <f t="shared" ca="1" si="154"/>
        <v>1000</v>
      </c>
    </row>
    <row r="746" spans="1:33" hidden="1" x14ac:dyDescent="0.25">
      <c r="A746" s="62">
        <f t="shared" si="148"/>
        <v>745</v>
      </c>
      <c r="B746" s="63">
        <f t="shared" ca="1" si="149"/>
        <v>0.12982014250829901</v>
      </c>
      <c r="C746" s="123">
        <f t="shared" ca="1" si="149"/>
        <v>647.76146910878958</v>
      </c>
      <c r="D746" s="99">
        <f t="shared" ca="1" si="150"/>
        <v>14291.278984344204</v>
      </c>
      <c r="E746" s="64">
        <f t="shared" ca="1" si="149"/>
        <v>1893.0413118865472</v>
      </c>
      <c r="F746" s="64">
        <f t="shared" ca="1" si="155"/>
        <v>1146.6194734950423</v>
      </c>
      <c r="G746" s="64">
        <f t="shared" ca="1" si="155"/>
        <v>1651.9798605488497</v>
      </c>
      <c r="H746" s="64">
        <f t="shared" ca="1" si="155"/>
        <v>1900.7997407959012</v>
      </c>
      <c r="I746" s="64">
        <f t="shared" ca="1" si="155"/>
        <v>1920.7689449773084</v>
      </c>
      <c r="J746" s="64">
        <f t="shared" ca="1" si="155"/>
        <v>1091.5446471471319</v>
      </c>
      <c r="K746" s="64">
        <f t="shared" ca="1" si="155"/>
        <v>-269.55832122103368</v>
      </c>
      <c r="L746" s="64">
        <f t="shared" ca="1" si="155"/>
        <v>7.6529453582832581</v>
      </c>
      <c r="M746" s="64">
        <f t="shared" ca="1" si="155"/>
        <v>313.77566914228686</v>
      </c>
      <c r="N746" s="64">
        <f t="shared" ca="1" si="155"/>
        <v>361.37807798046288</v>
      </c>
      <c r="O746" s="115">
        <f t="shared" ca="1" si="147"/>
        <v>10018.002350110779</v>
      </c>
      <c r="AD746">
        <f t="shared" ca="1" si="151"/>
        <v>1458000</v>
      </c>
      <c r="AE746">
        <f t="shared" ca="1" si="152"/>
        <v>1460000</v>
      </c>
      <c r="AF746">
        <f t="shared" ca="1" si="153"/>
        <v>1000</v>
      </c>
      <c r="AG746">
        <f t="shared" ca="1" si="154"/>
        <v>1000</v>
      </c>
    </row>
    <row r="747" spans="1:33" hidden="1" x14ac:dyDescent="0.25">
      <c r="A747" s="62">
        <f t="shared" si="148"/>
        <v>746</v>
      </c>
      <c r="B747" s="63">
        <f t="shared" ca="1" si="149"/>
        <v>0.11496425611969802</v>
      </c>
      <c r="C747" s="123">
        <f t="shared" ca="1" si="149"/>
        <v>-477.01255934516081</v>
      </c>
      <c r="D747" s="99">
        <f t="shared" ca="1" si="150"/>
        <v>-4966.0822459437168</v>
      </c>
      <c r="E747" s="64">
        <f t="shared" ca="1" si="149"/>
        <v>-43.19418664463101</v>
      </c>
      <c r="F747" s="64">
        <f t="shared" ca="1" si="155"/>
        <v>547.02545565033256</v>
      </c>
      <c r="G747" s="64">
        <f t="shared" ca="1" si="155"/>
        <v>-428.7446113554567</v>
      </c>
      <c r="H747" s="64">
        <f t="shared" ca="1" si="155"/>
        <v>241.33508196211767</v>
      </c>
      <c r="I747" s="64">
        <f t="shared" ca="1" si="155"/>
        <v>663.03887399854011</v>
      </c>
      <c r="J747" s="64">
        <f t="shared" ca="1" si="155"/>
        <v>-920.84497393371987</v>
      </c>
      <c r="K747" s="64">
        <f t="shared" ca="1" si="155"/>
        <v>310.83867951700148</v>
      </c>
      <c r="L747" s="64">
        <f t="shared" ca="1" si="155"/>
        <v>657.60277380085631</v>
      </c>
      <c r="M747" s="64">
        <f t="shared" ca="1" si="155"/>
        <v>578.99367891885072</v>
      </c>
      <c r="N747" s="64">
        <f t="shared" ca="1" si="155"/>
        <v>969.51988474003792</v>
      </c>
      <c r="O747" s="115">
        <f t="shared" ca="1" si="147"/>
        <v>2575.5706566539293</v>
      </c>
      <c r="AD747">
        <f t="shared" ca="1" si="151"/>
        <v>1460000</v>
      </c>
      <c r="AE747">
        <f t="shared" ca="1" si="152"/>
        <v>1462000</v>
      </c>
      <c r="AF747">
        <f t="shared" ca="1" si="153"/>
        <v>1000</v>
      </c>
      <c r="AG747">
        <f t="shared" ca="1" si="154"/>
        <v>1000</v>
      </c>
    </row>
    <row r="748" spans="1:33" hidden="1" x14ac:dyDescent="0.25">
      <c r="A748" s="62">
        <f t="shared" si="148"/>
        <v>747</v>
      </c>
      <c r="B748" s="63">
        <f t="shared" ca="1" si="149"/>
        <v>3.6802467564871905E-2</v>
      </c>
      <c r="C748" s="123">
        <f t="shared" ca="1" si="149"/>
        <v>633.91480895878624</v>
      </c>
      <c r="D748" s="99">
        <f t="shared" ca="1" si="150"/>
        <v>1833.9072983767551</v>
      </c>
      <c r="E748" s="64">
        <f t="shared" ca="1" si="149"/>
        <v>1169.5982657179652</v>
      </c>
      <c r="F748" s="64">
        <f t="shared" ca="1" si="155"/>
        <v>1120.2908142664526</v>
      </c>
      <c r="G748" s="64">
        <f t="shared" ca="1" si="155"/>
        <v>-731.61543372240044</v>
      </c>
      <c r="H748" s="64">
        <f t="shared" ca="1" si="155"/>
        <v>1484.6086596108787</v>
      </c>
      <c r="I748" s="64">
        <f t="shared" ca="1" si="155"/>
        <v>605.72080841095192</v>
      </c>
      <c r="J748" s="64">
        <f t="shared" ca="1" si="155"/>
        <v>72.977836127861295</v>
      </c>
      <c r="K748" s="64">
        <f t="shared" ca="1" si="155"/>
        <v>-739.64305128553644</v>
      </c>
      <c r="L748" s="64">
        <f t="shared" ca="1" si="155"/>
        <v>-202.31656546595644</v>
      </c>
      <c r="M748" s="64">
        <f t="shared" ca="1" si="155"/>
        <v>-598.48312969433448</v>
      </c>
      <c r="N748" s="64">
        <f t="shared" ca="1" si="155"/>
        <v>-185.15491893634731</v>
      </c>
      <c r="O748" s="115">
        <f t="shared" ca="1" si="147"/>
        <v>1995.9832850295347</v>
      </c>
      <c r="AD748">
        <f t="shared" ca="1" si="151"/>
        <v>1462000</v>
      </c>
      <c r="AE748">
        <f t="shared" ca="1" si="152"/>
        <v>1464000</v>
      </c>
      <c r="AF748">
        <f t="shared" ca="1" si="153"/>
        <v>1000</v>
      </c>
      <c r="AG748">
        <f t="shared" ca="1" si="154"/>
        <v>1000</v>
      </c>
    </row>
    <row r="749" spans="1:33" hidden="1" x14ac:dyDescent="0.25">
      <c r="A749" s="62">
        <f t="shared" si="148"/>
        <v>748</v>
      </c>
      <c r="B749" s="63">
        <f t="shared" ca="1" si="149"/>
        <v>-8.2860649536597775E-2</v>
      </c>
      <c r="C749" s="123">
        <f t="shared" ca="1" si="149"/>
        <v>33.809891127590113</v>
      </c>
      <c r="D749" s="99">
        <f t="shared" ca="1" si="150"/>
        <v>16319.668697627751</v>
      </c>
      <c r="E749" s="64">
        <f t="shared" ca="1" si="149"/>
        <v>374.72953939702984</v>
      </c>
      <c r="F749" s="64">
        <f t="shared" ca="1" si="155"/>
        <v>1561.2490502616458</v>
      </c>
      <c r="G749" s="64">
        <f t="shared" ca="1" si="155"/>
        <v>284.59875912434455</v>
      </c>
      <c r="H749" s="64">
        <f t="shared" ca="1" si="155"/>
        <v>611.82227239768235</v>
      </c>
      <c r="I749" s="64">
        <f t="shared" ca="1" si="155"/>
        <v>628.59899167255844</v>
      </c>
      <c r="J749" s="64">
        <f t="shared" ca="1" si="155"/>
        <v>228.65968251969974</v>
      </c>
      <c r="K749" s="64">
        <f t="shared" ca="1" si="155"/>
        <v>-487.82372773253127</v>
      </c>
      <c r="L749" s="64">
        <f t="shared" ca="1" si="155"/>
        <v>1977.6800870125257</v>
      </c>
      <c r="M749" s="64">
        <f t="shared" ca="1" si="155"/>
        <v>1725.1375497800211</v>
      </c>
      <c r="N749" s="64">
        <f t="shared" ca="1" si="155"/>
        <v>823.3097289408073</v>
      </c>
      <c r="O749" s="115">
        <f t="shared" ca="1" si="147"/>
        <v>7727.9619333737837</v>
      </c>
      <c r="AD749">
        <f t="shared" ca="1" si="151"/>
        <v>1464000</v>
      </c>
      <c r="AE749">
        <f t="shared" ca="1" si="152"/>
        <v>1466000</v>
      </c>
      <c r="AF749">
        <f t="shared" ca="1" si="153"/>
        <v>1000</v>
      </c>
      <c r="AG749">
        <f t="shared" ca="1" si="154"/>
        <v>1000</v>
      </c>
    </row>
    <row r="750" spans="1:33" hidden="1" x14ac:dyDescent="0.25">
      <c r="A750" s="62">
        <f t="shared" si="148"/>
        <v>749</v>
      </c>
      <c r="B750" s="63">
        <f t="shared" ca="1" si="149"/>
        <v>-1.3147168747768972E-2</v>
      </c>
      <c r="C750" s="123">
        <f t="shared" ca="1" si="149"/>
        <v>-847.40158133659861</v>
      </c>
      <c r="D750" s="99">
        <f t="shared" ca="1" si="150"/>
        <v>14146.306804721933</v>
      </c>
      <c r="E750" s="64">
        <f t="shared" ca="1" si="149"/>
        <v>244.34921484450103</v>
      </c>
      <c r="F750" s="64">
        <f t="shared" ref="F750:N765" ca="1" si="156">F$1*($U$1+($W$1-$U$1)*RAND())</f>
        <v>878.40856485142729</v>
      </c>
      <c r="G750" s="64">
        <f t="shared" ca="1" si="156"/>
        <v>1110.6285073049469</v>
      </c>
      <c r="H750" s="64">
        <f t="shared" ca="1" si="156"/>
        <v>-515.13469520898127</v>
      </c>
      <c r="I750" s="64">
        <f t="shared" ca="1" si="156"/>
        <v>-565.08725169493437</v>
      </c>
      <c r="J750" s="64">
        <f t="shared" ca="1" si="156"/>
        <v>490.22536694085875</v>
      </c>
      <c r="K750" s="64">
        <f t="shared" ca="1" si="156"/>
        <v>733.38709611483148</v>
      </c>
      <c r="L750" s="64">
        <f t="shared" ca="1" si="156"/>
        <v>1758.5485445717716</v>
      </c>
      <c r="M750" s="64">
        <f t="shared" ca="1" si="156"/>
        <v>808.81816332966764</v>
      </c>
      <c r="N750" s="64">
        <f t="shared" ca="1" si="156"/>
        <v>1452.4044129659785</v>
      </c>
      <c r="O750" s="115">
        <f t="shared" ca="1" si="147"/>
        <v>6396.5479240200684</v>
      </c>
      <c r="AD750">
        <f t="shared" ca="1" si="151"/>
        <v>1466000</v>
      </c>
      <c r="AE750">
        <f t="shared" ca="1" si="152"/>
        <v>1468000</v>
      </c>
      <c r="AF750">
        <f t="shared" ca="1" si="153"/>
        <v>1000</v>
      </c>
      <c r="AG750">
        <f t="shared" ca="1" si="154"/>
        <v>1000</v>
      </c>
    </row>
    <row r="751" spans="1:33" hidden="1" x14ac:dyDescent="0.25">
      <c r="A751" s="62">
        <f t="shared" si="148"/>
        <v>750</v>
      </c>
      <c r="B751" s="63">
        <f t="shared" ca="1" si="149"/>
        <v>3.0389630621215635E-2</v>
      </c>
      <c r="C751" s="123">
        <f t="shared" ca="1" si="149"/>
        <v>955.76197531362732</v>
      </c>
      <c r="D751" s="99">
        <f t="shared" ca="1" si="150"/>
        <v>14207.070337040368</v>
      </c>
      <c r="E751" s="64">
        <f t="shared" ca="1" si="149"/>
        <v>280.08309718230981</v>
      </c>
      <c r="F751" s="64">
        <f t="shared" ca="1" si="156"/>
        <v>803.72269518856763</v>
      </c>
      <c r="G751" s="64">
        <f t="shared" ca="1" si="156"/>
        <v>1332.0080697351245</v>
      </c>
      <c r="H751" s="64">
        <f t="shared" ca="1" si="156"/>
        <v>430.65942401178751</v>
      </c>
      <c r="I751" s="64">
        <f t="shared" ca="1" si="156"/>
        <v>1911.7398259214799</v>
      </c>
      <c r="J751" s="64">
        <f t="shared" ca="1" si="156"/>
        <v>-427.43159842129529</v>
      </c>
      <c r="K751" s="64">
        <f t="shared" ca="1" si="156"/>
        <v>1551.6231295376563</v>
      </c>
      <c r="L751" s="64">
        <f t="shared" ca="1" si="156"/>
        <v>-592.35564223463916</v>
      </c>
      <c r="M751" s="64">
        <f t="shared" ca="1" si="156"/>
        <v>842.85796889244568</v>
      </c>
      <c r="N751" s="64">
        <f t="shared" ca="1" si="156"/>
        <v>62.110032719559783</v>
      </c>
      <c r="O751" s="115">
        <f t="shared" ca="1" si="147"/>
        <v>6195.0170025329971</v>
      </c>
      <c r="AD751">
        <f t="shared" ca="1" si="151"/>
        <v>1468000</v>
      </c>
      <c r="AE751">
        <f t="shared" ca="1" si="152"/>
        <v>1470000</v>
      </c>
      <c r="AF751">
        <f t="shared" ca="1" si="153"/>
        <v>1000</v>
      </c>
      <c r="AG751">
        <f t="shared" ca="1" si="154"/>
        <v>1000</v>
      </c>
    </row>
    <row r="752" spans="1:33" hidden="1" x14ac:dyDescent="0.25">
      <c r="A752" s="62">
        <f t="shared" si="148"/>
        <v>751</v>
      </c>
      <c r="B752" s="63">
        <f t="shared" ca="1" si="149"/>
        <v>-4.1458144233092187E-3</v>
      </c>
      <c r="C752" s="123">
        <f t="shared" ca="1" si="149"/>
        <v>-339.72563776432293</v>
      </c>
      <c r="D752" s="99">
        <f t="shared" ca="1" si="150"/>
        <v>14965.648428761013</v>
      </c>
      <c r="E752" s="64">
        <f t="shared" ca="1" si="149"/>
        <v>-370.03238661206859</v>
      </c>
      <c r="F752" s="64">
        <f t="shared" ca="1" si="156"/>
        <v>-221.20629791857971</v>
      </c>
      <c r="G752" s="64">
        <f t="shared" ca="1" si="156"/>
        <v>1957.922692080409</v>
      </c>
      <c r="H752" s="64">
        <f t="shared" ca="1" si="156"/>
        <v>1164.4745111395955</v>
      </c>
      <c r="I752" s="64">
        <f t="shared" ca="1" si="156"/>
        <v>932.70664899309099</v>
      </c>
      <c r="J752" s="64">
        <f t="shared" ca="1" si="156"/>
        <v>1257.417619048209</v>
      </c>
      <c r="K752" s="64">
        <f t="shared" ca="1" si="156"/>
        <v>-115.67774982000428</v>
      </c>
      <c r="L752" s="64">
        <f t="shared" ca="1" si="156"/>
        <v>-167.88269325567069</v>
      </c>
      <c r="M752" s="64">
        <f t="shared" ca="1" si="156"/>
        <v>881.35718072240218</v>
      </c>
      <c r="N752" s="64">
        <f t="shared" ca="1" si="156"/>
        <v>1853.1209875674517</v>
      </c>
      <c r="O752" s="115">
        <f t="shared" ca="1" si="147"/>
        <v>7172.2005119448368</v>
      </c>
      <c r="AD752">
        <f t="shared" ca="1" si="151"/>
        <v>1470000</v>
      </c>
      <c r="AE752">
        <f t="shared" ca="1" si="152"/>
        <v>1472000</v>
      </c>
      <c r="AF752">
        <f t="shared" ca="1" si="153"/>
        <v>1000</v>
      </c>
      <c r="AG752">
        <f t="shared" ca="1" si="154"/>
        <v>1000</v>
      </c>
    </row>
    <row r="753" spans="1:33" hidden="1" x14ac:dyDescent="0.25">
      <c r="A753" s="62">
        <f t="shared" si="148"/>
        <v>752</v>
      </c>
      <c r="B753" s="63">
        <f t="shared" ca="1" si="149"/>
        <v>0.10449980037673492</v>
      </c>
      <c r="C753" s="123">
        <f t="shared" ca="1" si="149"/>
        <v>830.69170380437572</v>
      </c>
      <c r="D753" s="99">
        <f t="shared" ca="1" si="150"/>
        <v>-8690.1132690183131</v>
      </c>
      <c r="E753" s="64">
        <f t="shared" ca="1" si="149"/>
        <v>-47.202122555995288</v>
      </c>
      <c r="F753" s="64">
        <f t="shared" ca="1" si="156"/>
        <v>-933.78165182996634</v>
      </c>
      <c r="G753" s="64">
        <f t="shared" ca="1" si="156"/>
        <v>-12.031933105812465</v>
      </c>
      <c r="H753" s="64">
        <f t="shared" ca="1" si="156"/>
        <v>-381.48427423859403</v>
      </c>
      <c r="I753" s="64">
        <f t="shared" ca="1" si="156"/>
        <v>-497.36735374194518</v>
      </c>
      <c r="J753" s="64">
        <f t="shared" ca="1" si="156"/>
        <v>446.40565825426552</v>
      </c>
      <c r="K753" s="64">
        <f t="shared" ca="1" si="156"/>
        <v>399.09234074987893</v>
      </c>
      <c r="L753" s="64">
        <f t="shared" ca="1" si="156"/>
        <v>1004.3264033543045</v>
      </c>
      <c r="M753" s="64">
        <f t="shared" ca="1" si="156"/>
        <v>302.37954809047784</v>
      </c>
      <c r="N753" s="64">
        <f t="shared" ca="1" si="156"/>
        <v>797.36828915988735</v>
      </c>
      <c r="O753" s="115">
        <f t="shared" ca="1" si="147"/>
        <v>1077.704904136501</v>
      </c>
      <c r="AD753">
        <f t="shared" ca="1" si="151"/>
        <v>1472000</v>
      </c>
      <c r="AE753">
        <f t="shared" ca="1" si="152"/>
        <v>1474000</v>
      </c>
      <c r="AF753">
        <f t="shared" ca="1" si="153"/>
        <v>1000</v>
      </c>
      <c r="AG753">
        <f t="shared" ca="1" si="154"/>
        <v>1000</v>
      </c>
    </row>
    <row r="754" spans="1:33" hidden="1" x14ac:dyDescent="0.25">
      <c r="A754" s="62">
        <f t="shared" si="148"/>
        <v>753</v>
      </c>
      <c r="B754" s="63">
        <f t="shared" ca="1" si="149"/>
        <v>-7.3759620086702032E-2</v>
      </c>
      <c r="C754" s="123">
        <f t="shared" ca="1" si="149"/>
        <v>943.17304625767736</v>
      </c>
      <c r="D754" s="99">
        <f t="shared" ca="1" si="150"/>
        <v>8988.5714363745792</v>
      </c>
      <c r="E754" s="64">
        <f t="shared" ca="1" si="149"/>
        <v>-786.1732507346544</v>
      </c>
      <c r="F754" s="64">
        <f t="shared" ca="1" si="156"/>
        <v>1950.6925632037562</v>
      </c>
      <c r="G754" s="64">
        <f t="shared" ca="1" si="156"/>
        <v>-940.26386348500466</v>
      </c>
      <c r="H754" s="64">
        <f t="shared" ca="1" si="156"/>
        <v>257.45303021537381</v>
      </c>
      <c r="I754" s="64">
        <f t="shared" ca="1" si="156"/>
        <v>-313.40208618835197</v>
      </c>
      <c r="J754" s="64">
        <f t="shared" ca="1" si="156"/>
        <v>780.4915968940096</v>
      </c>
      <c r="K754" s="64">
        <f t="shared" ca="1" si="156"/>
        <v>1486.6266378557159</v>
      </c>
      <c r="L754" s="64">
        <f t="shared" ca="1" si="156"/>
        <v>1893.9737459569114</v>
      </c>
      <c r="M754" s="64">
        <f t="shared" ca="1" si="156"/>
        <v>472.36943759051547</v>
      </c>
      <c r="N754" s="64">
        <f t="shared" ca="1" si="156"/>
        <v>-767.93622591613178</v>
      </c>
      <c r="O754" s="115">
        <f t="shared" ca="1" si="147"/>
        <v>4033.8315853921395</v>
      </c>
      <c r="AD754">
        <f t="shared" ca="1" si="151"/>
        <v>1474000</v>
      </c>
      <c r="AE754">
        <f t="shared" ca="1" si="152"/>
        <v>1476000</v>
      </c>
      <c r="AF754">
        <f t="shared" ca="1" si="153"/>
        <v>1000</v>
      </c>
      <c r="AG754">
        <f t="shared" ca="1" si="154"/>
        <v>1000</v>
      </c>
    </row>
    <row r="755" spans="1:33" hidden="1" x14ac:dyDescent="0.25">
      <c r="A755" s="62">
        <f t="shared" si="148"/>
        <v>754</v>
      </c>
      <c r="B755" s="63">
        <f t="shared" ca="1" si="149"/>
        <v>0.18865832457960838</v>
      </c>
      <c r="C755" s="123">
        <f t="shared" ca="1" si="149"/>
        <v>-295.52842287025231</v>
      </c>
      <c r="D755" s="99">
        <f t="shared" ca="1" si="150"/>
        <v>-1365.0602585482022</v>
      </c>
      <c r="E755" s="64">
        <f t="shared" ca="1" si="149"/>
        <v>-867.89626780230071</v>
      </c>
      <c r="F755" s="64">
        <f t="shared" ca="1" si="156"/>
        <v>1901.2240035488685</v>
      </c>
      <c r="G755" s="64">
        <f t="shared" ca="1" si="156"/>
        <v>-670.58279052020612</v>
      </c>
      <c r="H755" s="64">
        <f t="shared" ca="1" si="156"/>
        <v>945.91530304888931</v>
      </c>
      <c r="I755" s="64">
        <f t="shared" ca="1" si="156"/>
        <v>429.02910447435852</v>
      </c>
      <c r="J755" s="64">
        <f t="shared" ca="1" si="156"/>
        <v>942.02743992308183</v>
      </c>
      <c r="K755" s="64">
        <f t="shared" ca="1" si="156"/>
        <v>-316.23607006914386</v>
      </c>
      <c r="L755" s="64">
        <f t="shared" ca="1" si="156"/>
        <v>71.876569583157604</v>
      </c>
      <c r="M755" s="64">
        <f t="shared" ca="1" si="156"/>
        <v>1822.7526060501684</v>
      </c>
      <c r="N755" s="64">
        <f t="shared" ca="1" si="156"/>
        <v>1286.328053037683</v>
      </c>
      <c r="O755" s="115">
        <f t="shared" ca="1" si="147"/>
        <v>5544.4379512745572</v>
      </c>
      <c r="AD755">
        <f t="shared" ca="1" si="151"/>
        <v>1476000</v>
      </c>
      <c r="AE755">
        <f t="shared" ca="1" si="152"/>
        <v>1478000</v>
      </c>
      <c r="AF755">
        <f t="shared" ca="1" si="153"/>
        <v>1000</v>
      </c>
      <c r="AG755">
        <f t="shared" ca="1" si="154"/>
        <v>1000</v>
      </c>
    </row>
    <row r="756" spans="1:33" hidden="1" x14ac:dyDescent="0.25">
      <c r="A756" s="62">
        <f t="shared" si="148"/>
        <v>755</v>
      </c>
      <c r="B756" s="63">
        <f t="shared" ca="1" si="149"/>
        <v>8.892395059505423E-2</v>
      </c>
      <c r="C756" s="123">
        <f t="shared" ca="1" si="149"/>
        <v>501.32536033336396</v>
      </c>
      <c r="D756" s="99">
        <f t="shared" ca="1" si="150"/>
        <v>6281.1785394109584</v>
      </c>
      <c r="E756" s="64">
        <f t="shared" ca="1" si="149"/>
        <v>1290.3788285001499</v>
      </c>
      <c r="F756" s="64">
        <f t="shared" ca="1" si="156"/>
        <v>1350.9370471538484</v>
      </c>
      <c r="G756" s="64">
        <f t="shared" ca="1" si="156"/>
        <v>1481.2947354675209</v>
      </c>
      <c r="H756" s="64">
        <f t="shared" ca="1" si="156"/>
        <v>29.548063296832431</v>
      </c>
      <c r="I756" s="64">
        <f t="shared" ca="1" si="156"/>
        <v>53.707255649740603</v>
      </c>
      <c r="J756" s="64">
        <f t="shared" ca="1" si="156"/>
        <v>-498.65473712053779</v>
      </c>
      <c r="K756" s="64">
        <f t="shared" ca="1" si="156"/>
        <v>1914.2386069315883</v>
      </c>
      <c r="L756" s="64">
        <f t="shared" ca="1" si="156"/>
        <v>-843.22833235565599</v>
      </c>
      <c r="M756" s="64">
        <f t="shared" ca="1" si="156"/>
        <v>-695.46162927400258</v>
      </c>
      <c r="N756" s="64">
        <f t="shared" ca="1" si="156"/>
        <v>1457.8308908687648</v>
      </c>
      <c r="O756" s="115">
        <f t="shared" ca="1" si="147"/>
        <v>5540.5907291182493</v>
      </c>
      <c r="AD756">
        <f t="shared" ca="1" si="151"/>
        <v>1478000</v>
      </c>
      <c r="AE756">
        <f t="shared" ca="1" si="152"/>
        <v>1480000</v>
      </c>
      <c r="AF756">
        <f t="shared" ca="1" si="153"/>
        <v>1000</v>
      </c>
      <c r="AG756">
        <f t="shared" ca="1" si="154"/>
        <v>1000</v>
      </c>
    </row>
    <row r="757" spans="1:33" hidden="1" x14ac:dyDescent="0.25">
      <c r="A757" s="62">
        <f t="shared" si="148"/>
        <v>756</v>
      </c>
      <c r="B757" s="63">
        <f t="shared" ca="1" si="149"/>
        <v>-4.0879210109885863E-2</v>
      </c>
      <c r="C757" s="123">
        <f t="shared" ca="1" si="149"/>
        <v>765.81745228629677</v>
      </c>
      <c r="D757" s="99">
        <f t="shared" ca="1" si="150"/>
        <v>17264.94210810657</v>
      </c>
      <c r="E757" s="64">
        <f t="shared" ca="1" si="149"/>
        <v>1547.6350227362486</v>
      </c>
      <c r="F757" s="64">
        <f t="shared" ca="1" si="156"/>
        <v>1059.4919995708019</v>
      </c>
      <c r="G757" s="64">
        <f t="shared" ca="1" si="156"/>
        <v>124.20179202064868</v>
      </c>
      <c r="H757" s="64">
        <f t="shared" ca="1" si="156"/>
        <v>-838.21016815900737</v>
      </c>
      <c r="I757" s="64">
        <f t="shared" ca="1" si="156"/>
        <v>-458.85138549977023</v>
      </c>
      <c r="J757" s="64">
        <f t="shared" ca="1" si="156"/>
        <v>1519.1423064321998</v>
      </c>
      <c r="K757" s="64">
        <f t="shared" ca="1" si="156"/>
        <v>963.73612060302924</v>
      </c>
      <c r="L757" s="64">
        <f t="shared" ca="1" si="156"/>
        <v>1054.338424356956</v>
      </c>
      <c r="M757" s="64">
        <f t="shared" ca="1" si="156"/>
        <v>-474.35475282640937</v>
      </c>
      <c r="N757" s="64">
        <f t="shared" ca="1" si="156"/>
        <v>-269.95131830352307</v>
      </c>
      <c r="O757" s="115">
        <f t="shared" ca="1" si="147"/>
        <v>4227.1780409311741</v>
      </c>
      <c r="AD757">
        <f t="shared" ca="1" si="151"/>
        <v>1480000</v>
      </c>
      <c r="AE757">
        <f t="shared" ca="1" si="152"/>
        <v>1482000</v>
      </c>
      <c r="AF757">
        <f t="shared" ca="1" si="153"/>
        <v>1000</v>
      </c>
      <c r="AG757">
        <f t="shared" ca="1" si="154"/>
        <v>1000</v>
      </c>
    </row>
    <row r="758" spans="1:33" hidden="1" x14ac:dyDescent="0.25">
      <c r="A758" s="62">
        <f t="shared" si="148"/>
        <v>757</v>
      </c>
      <c r="B758" s="63">
        <f t="shared" ca="1" si="149"/>
        <v>4.9189083491431307E-3</v>
      </c>
      <c r="C758" s="123">
        <f t="shared" ca="1" si="149"/>
        <v>1918.3473402983934</v>
      </c>
      <c r="D758" s="99">
        <f t="shared" ca="1" si="150"/>
        <v>18555.936872152404</v>
      </c>
      <c r="E758" s="64">
        <f t="shared" ca="1" si="149"/>
        <v>1192.5230090093416</v>
      </c>
      <c r="F758" s="64">
        <f t="shared" ca="1" si="156"/>
        <v>705.55221304908821</v>
      </c>
      <c r="G758" s="64">
        <f t="shared" ca="1" si="156"/>
        <v>1871.0125532145069</v>
      </c>
      <c r="H758" s="64">
        <f t="shared" ca="1" si="156"/>
        <v>-990.60875996837581</v>
      </c>
      <c r="I758" s="64">
        <f t="shared" ca="1" si="156"/>
        <v>915.85336282596847</v>
      </c>
      <c r="J758" s="64">
        <f t="shared" ca="1" si="156"/>
        <v>469.21473878506288</v>
      </c>
      <c r="K758" s="64">
        <f t="shared" ca="1" si="156"/>
        <v>-500.66640567064229</v>
      </c>
      <c r="L758" s="64">
        <f t="shared" ca="1" si="156"/>
        <v>14.229442648460294</v>
      </c>
      <c r="M758" s="64">
        <f t="shared" ca="1" si="156"/>
        <v>1536.5955199654616</v>
      </c>
      <c r="N758" s="64">
        <f t="shared" ca="1" si="156"/>
        <v>1448.9234910900689</v>
      </c>
      <c r="O758" s="115">
        <f t="shared" ca="1" si="147"/>
        <v>6662.6291649489403</v>
      </c>
      <c r="AD758">
        <f t="shared" ca="1" si="151"/>
        <v>1482000</v>
      </c>
      <c r="AE758">
        <f t="shared" ca="1" si="152"/>
        <v>1484000</v>
      </c>
      <c r="AF758">
        <f t="shared" ca="1" si="153"/>
        <v>1000</v>
      </c>
      <c r="AG758">
        <f t="shared" ca="1" si="154"/>
        <v>1000</v>
      </c>
    </row>
    <row r="759" spans="1:33" hidden="1" x14ac:dyDescent="0.25">
      <c r="A759" s="62">
        <f t="shared" si="148"/>
        <v>758</v>
      </c>
      <c r="B759" s="63">
        <f t="shared" ca="1" si="149"/>
        <v>0.13123582159947986</v>
      </c>
      <c r="C759" s="123">
        <f t="shared" ca="1" si="149"/>
        <v>1443.7196651739737</v>
      </c>
      <c r="D759" s="99">
        <f t="shared" ca="1" si="150"/>
        <v>-7126.8351270063094</v>
      </c>
      <c r="E759" s="64">
        <f t="shared" ca="1" si="149"/>
        <v>1448.8440317225413</v>
      </c>
      <c r="F759" s="64">
        <f t="shared" ca="1" si="156"/>
        <v>-868.171441805207</v>
      </c>
      <c r="G759" s="64">
        <f t="shared" ca="1" si="156"/>
        <v>-979.0430406651476</v>
      </c>
      <c r="H759" s="64">
        <f t="shared" ca="1" si="156"/>
        <v>-44.305666721400769</v>
      </c>
      <c r="I759" s="64">
        <f t="shared" ca="1" si="156"/>
        <v>-78.835783078090728</v>
      </c>
      <c r="J759" s="64">
        <f t="shared" ca="1" si="156"/>
        <v>11.624410241613953</v>
      </c>
      <c r="K759" s="64">
        <f t="shared" ca="1" si="156"/>
        <v>604.27580764906872</v>
      </c>
      <c r="L759" s="64">
        <f t="shared" ca="1" si="156"/>
        <v>770.69334588239894</v>
      </c>
      <c r="M759" s="64">
        <f t="shared" ca="1" si="156"/>
        <v>235.11767725079986</v>
      </c>
      <c r="N759" s="64">
        <f t="shared" ca="1" si="156"/>
        <v>-778.23310887534842</v>
      </c>
      <c r="O759" s="115">
        <f t="shared" ca="1" si="147"/>
        <v>321.96623160122829</v>
      </c>
      <c r="AD759">
        <f t="shared" ca="1" si="151"/>
        <v>1484000</v>
      </c>
      <c r="AE759">
        <f t="shared" ca="1" si="152"/>
        <v>1486000</v>
      </c>
      <c r="AF759">
        <f t="shared" ca="1" si="153"/>
        <v>1000</v>
      </c>
      <c r="AG759">
        <f t="shared" ca="1" si="154"/>
        <v>1000</v>
      </c>
    </row>
    <row r="760" spans="1:33" hidden="1" x14ac:dyDescent="0.25">
      <c r="A760" s="62">
        <f t="shared" si="148"/>
        <v>759</v>
      </c>
      <c r="B760" s="63">
        <f t="shared" ca="1" si="149"/>
        <v>-7.4605437518152143E-2</v>
      </c>
      <c r="C760" s="123">
        <f t="shared" ca="1" si="149"/>
        <v>157.82454052348848</v>
      </c>
      <c r="D760" s="99">
        <f t="shared" ca="1" si="150"/>
        <v>17217.40336090546</v>
      </c>
      <c r="E760" s="64">
        <f t="shared" ca="1" si="149"/>
        <v>317.13056505924766</v>
      </c>
      <c r="F760" s="64">
        <f t="shared" ca="1" si="156"/>
        <v>933.40493283929459</v>
      </c>
      <c r="G760" s="64">
        <f t="shared" ca="1" si="156"/>
        <v>1376.5433373643314</v>
      </c>
      <c r="H760" s="64">
        <f t="shared" ca="1" si="156"/>
        <v>894.22249023630968</v>
      </c>
      <c r="I760" s="64">
        <f t="shared" ca="1" si="156"/>
        <v>-580.34491377370807</v>
      </c>
      <c r="J760" s="64">
        <f t="shared" ca="1" si="156"/>
        <v>1557.719282134394</v>
      </c>
      <c r="K760" s="64">
        <f t="shared" ca="1" si="156"/>
        <v>983.60241435461489</v>
      </c>
      <c r="L760" s="64">
        <f t="shared" ca="1" si="156"/>
        <v>679.99643281626084</v>
      </c>
      <c r="M760" s="64">
        <f t="shared" ca="1" si="156"/>
        <v>-245.66546536029742</v>
      </c>
      <c r="N760" s="64">
        <f t="shared" ca="1" si="156"/>
        <v>1795.291167500759</v>
      </c>
      <c r="O760" s="115">
        <f t="shared" ca="1" si="147"/>
        <v>7711.9002431712061</v>
      </c>
      <c r="AD760">
        <f t="shared" ca="1" si="151"/>
        <v>1486000</v>
      </c>
      <c r="AE760">
        <f t="shared" ca="1" si="152"/>
        <v>1488000</v>
      </c>
      <c r="AF760">
        <f t="shared" ca="1" si="153"/>
        <v>1000</v>
      </c>
      <c r="AG760">
        <f t="shared" ca="1" si="154"/>
        <v>1000</v>
      </c>
    </row>
    <row r="761" spans="1:33" hidden="1" x14ac:dyDescent="0.25">
      <c r="A761" s="62">
        <f t="shared" si="148"/>
        <v>760</v>
      </c>
      <c r="B761" s="63">
        <f t="shared" ca="1" si="149"/>
        <v>0.1210913069704628</v>
      </c>
      <c r="C761" s="123">
        <f t="shared" ca="1" si="149"/>
        <v>-922.78898315259983</v>
      </c>
      <c r="D761" s="99">
        <f t="shared" ca="1" si="150"/>
        <v>13684.353401831384</v>
      </c>
      <c r="E761" s="64">
        <f t="shared" ca="1" si="149"/>
        <v>1449.2816266621767</v>
      </c>
      <c r="F761" s="64">
        <f t="shared" ca="1" si="156"/>
        <v>85.683268074218248</v>
      </c>
      <c r="G761" s="64">
        <f t="shared" ca="1" si="156"/>
        <v>717.2020747479055</v>
      </c>
      <c r="H761" s="64">
        <f t="shared" ca="1" si="156"/>
        <v>-852.11059958460305</v>
      </c>
      <c r="I761" s="64">
        <f t="shared" ca="1" si="156"/>
        <v>104.08491523929614</v>
      </c>
      <c r="J761" s="64">
        <f t="shared" ca="1" si="156"/>
        <v>575.53990193841753</v>
      </c>
      <c r="K761" s="64">
        <f t="shared" ca="1" si="156"/>
        <v>636.17934612495958</v>
      </c>
      <c r="L761" s="64">
        <f t="shared" ca="1" si="156"/>
        <v>-697.11863455781554</v>
      </c>
      <c r="M761" s="64">
        <f t="shared" ca="1" si="156"/>
        <v>372.15127702110914</v>
      </c>
      <c r="N761" s="64">
        <f t="shared" ca="1" si="156"/>
        <v>1183.8326250591419</v>
      </c>
      <c r="O761" s="115">
        <f t="shared" ca="1" si="147"/>
        <v>3574.7258007248056</v>
      </c>
      <c r="AD761">
        <f t="shared" ca="1" si="151"/>
        <v>1488000</v>
      </c>
      <c r="AE761">
        <f t="shared" ca="1" si="152"/>
        <v>1490000</v>
      </c>
      <c r="AF761">
        <f t="shared" ca="1" si="153"/>
        <v>1000</v>
      </c>
      <c r="AG761">
        <f t="shared" ca="1" si="154"/>
        <v>1000</v>
      </c>
    </row>
    <row r="762" spans="1:33" hidden="1" x14ac:dyDescent="0.25">
      <c r="A762" s="62">
        <f t="shared" si="148"/>
        <v>761</v>
      </c>
      <c r="B762" s="63">
        <f t="shared" ca="1" si="149"/>
        <v>0.10053453035807131</v>
      </c>
      <c r="C762" s="123">
        <f t="shared" ca="1" si="149"/>
        <v>1398.2540769404311</v>
      </c>
      <c r="D762" s="99">
        <f t="shared" ca="1" si="150"/>
        <v>-8343.3632346130471</v>
      </c>
      <c r="E762" s="64">
        <f t="shared" ca="1" si="149"/>
        <v>995.94954416739688</v>
      </c>
      <c r="F762" s="64">
        <f t="shared" ca="1" si="156"/>
        <v>1328.4359961061004</v>
      </c>
      <c r="G762" s="64">
        <f t="shared" ca="1" si="156"/>
        <v>-905.44276504657444</v>
      </c>
      <c r="H762" s="64">
        <f t="shared" ca="1" si="156"/>
        <v>1920.2166144274015</v>
      </c>
      <c r="I762" s="64">
        <f t="shared" ca="1" si="156"/>
        <v>1538.6495231710965</v>
      </c>
      <c r="J762" s="64">
        <f t="shared" ca="1" si="156"/>
        <v>-833.18776340542888</v>
      </c>
      <c r="K762" s="64">
        <f t="shared" ca="1" si="156"/>
        <v>1307.5789843241716</v>
      </c>
      <c r="L762" s="64">
        <f t="shared" ca="1" si="156"/>
        <v>1907.683851002698</v>
      </c>
      <c r="M762" s="64">
        <f t="shared" ca="1" si="156"/>
        <v>-129.34836794240053</v>
      </c>
      <c r="N762" s="64">
        <f t="shared" ca="1" si="156"/>
        <v>1784.4624765566562</v>
      </c>
      <c r="O762" s="115">
        <f t="shared" ca="1" si="147"/>
        <v>8914.9980933611168</v>
      </c>
      <c r="AD762">
        <f t="shared" ca="1" si="151"/>
        <v>1490000</v>
      </c>
      <c r="AE762">
        <f t="shared" ca="1" si="152"/>
        <v>1492000</v>
      </c>
      <c r="AF762">
        <f t="shared" ca="1" si="153"/>
        <v>1000</v>
      </c>
      <c r="AG762">
        <f t="shared" ca="1" si="154"/>
        <v>1000</v>
      </c>
    </row>
    <row r="763" spans="1:33" hidden="1" x14ac:dyDescent="0.25">
      <c r="A763" s="62">
        <f t="shared" si="148"/>
        <v>762</v>
      </c>
      <c r="B763" s="63">
        <f t="shared" ca="1" si="149"/>
        <v>6.0797696758538217E-2</v>
      </c>
      <c r="C763" s="123">
        <f t="shared" ca="1" si="149"/>
        <v>-536.06377492111721</v>
      </c>
      <c r="D763" s="99">
        <f t="shared" ca="1" si="150"/>
        <v>-252.2540536092105</v>
      </c>
      <c r="E763" s="64">
        <f t="shared" ca="1" si="149"/>
        <v>-279.40614685611541</v>
      </c>
      <c r="F763" s="64">
        <f t="shared" ca="1" si="156"/>
        <v>1123.2947941834827</v>
      </c>
      <c r="G763" s="64">
        <f t="shared" ca="1" si="156"/>
        <v>29.819750052796497</v>
      </c>
      <c r="H763" s="64">
        <f t="shared" ca="1" si="156"/>
        <v>631.28832940460654</v>
      </c>
      <c r="I763" s="64">
        <f t="shared" ca="1" si="156"/>
        <v>26.825973386532809</v>
      </c>
      <c r="J763" s="64">
        <f t="shared" ca="1" si="156"/>
        <v>1838.1656738434885</v>
      </c>
      <c r="K763" s="64">
        <f t="shared" ca="1" si="156"/>
        <v>-742.01322605462099</v>
      </c>
      <c r="L763" s="64">
        <f t="shared" ca="1" si="156"/>
        <v>1444.9342670614044</v>
      </c>
      <c r="M763" s="64">
        <f t="shared" ca="1" si="156"/>
        <v>1255.5814458005416</v>
      </c>
      <c r="N763" s="64">
        <f t="shared" ca="1" si="156"/>
        <v>-344.21350147070473</v>
      </c>
      <c r="O763" s="115">
        <f t="shared" ca="1" si="147"/>
        <v>4984.2773593514121</v>
      </c>
      <c r="AD763">
        <f t="shared" ca="1" si="151"/>
        <v>1492000</v>
      </c>
      <c r="AE763">
        <f t="shared" ca="1" si="152"/>
        <v>1494000</v>
      </c>
      <c r="AF763">
        <f t="shared" ca="1" si="153"/>
        <v>1000</v>
      </c>
      <c r="AG763">
        <f t="shared" ca="1" si="154"/>
        <v>1000</v>
      </c>
    </row>
    <row r="764" spans="1:33" hidden="1" x14ac:dyDescent="0.25">
      <c r="A764" s="62">
        <f t="shared" si="148"/>
        <v>763</v>
      </c>
      <c r="B764" s="63">
        <f t="shared" ca="1" si="149"/>
        <v>8.6652652844193545E-2</v>
      </c>
      <c r="C764" s="123">
        <f t="shared" ca="1" si="149"/>
        <v>1826.3988105373289</v>
      </c>
      <c r="D764" s="99">
        <f t="shared" ca="1" si="150"/>
        <v>-9830.8810208951927</v>
      </c>
      <c r="E764" s="64">
        <f t="shared" ca="1" si="149"/>
        <v>777.50952370099685</v>
      </c>
      <c r="F764" s="64">
        <f t="shared" ca="1" si="156"/>
        <v>1292.2118954331145</v>
      </c>
      <c r="G764" s="64">
        <f t="shared" ca="1" si="156"/>
        <v>-997.43013928237281</v>
      </c>
      <c r="H764" s="64">
        <f t="shared" ca="1" si="156"/>
        <v>824.12009402222952</v>
      </c>
      <c r="I764" s="64">
        <f t="shared" ca="1" si="156"/>
        <v>1006.5888845398255</v>
      </c>
      <c r="J764" s="64">
        <f t="shared" ca="1" si="156"/>
        <v>-142.69242161292522</v>
      </c>
      <c r="K764" s="64">
        <f t="shared" ca="1" si="156"/>
        <v>1665.478517334403</v>
      </c>
      <c r="L764" s="64">
        <f t="shared" ca="1" si="156"/>
        <v>-686.92476812015138</v>
      </c>
      <c r="M764" s="64">
        <f t="shared" ca="1" si="156"/>
        <v>-709.06875174813194</v>
      </c>
      <c r="N764" s="64">
        <f t="shared" ca="1" si="156"/>
        <v>698.44447293717531</v>
      </c>
      <c r="O764" s="115">
        <f t="shared" ca="1" si="147"/>
        <v>3728.2373072041637</v>
      </c>
      <c r="AD764">
        <f t="shared" ca="1" si="151"/>
        <v>1494000</v>
      </c>
      <c r="AE764">
        <f t="shared" ca="1" si="152"/>
        <v>1496000</v>
      </c>
      <c r="AF764">
        <f t="shared" ca="1" si="153"/>
        <v>1000</v>
      </c>
      <c r="AG764">
        <f t="shared" ca="1" si="154"/>
        <v>1000</v>
      </c>
    </row>
    <row r="765" spans="1:33" hidden="1" x14ac:dyDescent="0.25">
      <c r="A765" s="62">
        <f t="shared" si="148"/>
        <v>764</v>
      </c>
      <c r="B765" s="63">
        <f t="shared" ca="1" si="149"/>
        <v>4.5378418761570644E-2</v>
      </c>
      <c r="C765" s="123">
        <f t="shared" ca="1" si="149"/>
        <v>-743.30274556941345</v>
      </c>
      <c r="D765" s="99">
        <f t="shared" ca="1" si="150"/>
        <v>362.25727715688828</v>
      </c>
      <c r="E765" s="64">
        <f t="shared" ca="1" si="149"/>
        <v>1020.6285969689383</v>
      </c>
      <c r="F765" s="64">
        <f t="shared" ca="1" si="156"/>
        <v>-461.86743103163036</v>
      </c>
      <c r="G765" s="64">
        <f t="shared" ca="1" si="156"/>
        <v>601.30785059090306</v>
      </c>
      <c r="H765" s="64">
        <f t="shared" ca="1" si="156"/>
        <v>1857.5677012145561</v>
      </c>
      <c r="I765" s="64">
        <f t="shared" ca="1" si="156"/>
        <v>1951.0493538786436</v>
      </c>
      <c r="J765" s="64">
        <f t="shared" ca="1" si="156"/>
        <v>1522.4774894831207</v>
      </c>
      <c r="K765" s="64">
        <f t="shared" ca="1" si="156"/>
        <v>1006.6463318414093</v>
      </c>
      <c r="L765" s="64">
        <f t="shared" ca="1" si="156"/>
        <v>1642.2387468889608</v>
      </c>
      <c r="M765" s="64">
        <f t="shared" ca="1" si="156"/>
        <v>1753.8283944631507</v>
      </c>
      <c r="N765" s="64">
        <f t="shared" ca="1" si="156"/>
        <v>-130.148793853634</v>
      </c>
      <c r="O765" s="115">
        <f t="shared" ca="1" si="147"/>
        <v>10763.728240444418</v>
      </c>
      <c r="AD765">
        <f t="shared" ca="1" si="151"/>
        <v>1496000</v>
      </c>
      <c r="AE765">
        <f t="shared" ca="1" si="152"/>
        <v>1498000</v>
      </c>
      <c r="AF765">
        <f t="shared" ca="1" si="153"/>
        <v>1000</v>
      </c>
      <c r="AG765">
        <f t="shared" ca="1" si="154"/>
        <v>1000</v>
      </c>
    </row>
    <row r="766" spans="1:33" hidden="1" x14ac:dyDescent="0.25">
      <c r="A766" s="62">
        <f t="shared" si="148"/>
        <v>765</v>
      </c>
      <c r="B766" s="63">
        <f t="shared" ca="1" si="149"/>
        <v>0.18163572975615119</v>
      </c>
      <c r="C766" s="123">
        <f t="shared" ca="1" si="149"/>
        <v>1230.0906568134653</v>
      </c>
      <c r="D766" s="99">
        <f t="shared" ca="1" si="150"/>
        <v>977.86968219650964</v>
      </c>
      <c r="E766" s="64">
        <f t="shared" ca="1" si="149"/>
        <v>218.98006200114216</v>
      </c>
      <c r="F766" s="64">
        <f t="shared" ref="F766:N769" ca="1" si="157">F$1*($U$1+($W$1-$U$1)*RAND())</f>
        <v>-856.50281817543885</v>
      </c>
      <c r="G766" s="64">
        <f t="shared" ca="1" si="157"/>
        <v>-161.42417933022111</v>
      </c>
      <c r="H766" s="64">
        <f t="shared" ca="1" si="157"/>
        <v>54.829355882006077</v>
      </c>
      <c r="I766" s="64">
        <f t="shared" ca="1" si="157"/>
        <v>157.65342350131468</v>
      </c>
      <c r="J766" s="64">
        <f t="shared" ca="1" si="157"/>
        <v>752.8196027272088</v>
      </c>
      <c r="K766" s="64">
        <f t="shared" ca="1" si="157"/>
        <v>-314.78965280290328</v>
      </c>
      <c r="L766" s="64">
        <f t="shared" ca="1" si="157"/>
        <v>1681.4140416574005</v>
      </c>
      <c r="M766" s="64">
        <f t="shared" ca="1" si="157"/>
        <v>-312.97419761233556</v>
      </c>
      <c r="N766" s="64">
        <f t="shared" ca="1" si="157"/>
        <v>1569.7787858101794</v>
      </c>
      <c r="O766" s="115">
        <f t="shared" ca="1" si="147"/>
        <v>2789.7844236583533</v>
      </c>
      <c r="AD766">
        <f t="shared" ca="1" si="151"/>
        <v>1498000</v>
      </c>
      <c r="AE766">
        <f t="shared" ca="1" si="152"/>
        <v>1500000</v>
      </c>
      <c r="AF766">
        <f t="shared" ca="1" si="153"/>
        <v>1000</v>
      </c>
      <c r="AG766">
        <f t="shared" ca="1" si="154"/>
        <v>1000</v>
      </c>
    </row>
    <row r="767" spans="1:33" hidden="1" x14ac:dyDescent="0.25">
      <c r="A767" s="62">
        <f t="shared" si="148"/>
        <v>766</v>
      </c>
      <c r="B767" s="63">
        <f t="shared" ca="1" si="149"/>
        <v>-7.9416154226270103E-2</v>
      </c>
      <c r="C767" s="123">
        <f t="shared" ca="1" si="149"/>
        <v>1413.0343518942768</v>
      </c>
      <c r="D767" s="99">
        <f t="shared" ca="1" si="150"/>
        <v>-6844.0514771762273</v>
      </c>
      <c r="E767" s="64">
        <f t="shared" ca="1" si="149"/>
        <v>106.314696600152</v>
      </c>
      <c r="F767" s="64">
        <f t="shared" ca="1" si="157"/>
        <v>1631.6727128261614</v>
      </c>
      <c r="G767" s="64">
        <f t="shared" ca="1" si="157"/>
        <v>1679.8068923278306</v>
      </c>
      <c r="H767" s="64">
        <f t="shared" ca="1" si="157"/>
        <v>19.708951813271341</v>
      </c>
      <c r="I767" s="64">
        <f t="shared" ca="1" si="157"/>
        <v>-188.89281583837973</v>
      </c>
      <c r="J767" s="64">
        <f t="shared" ca="1" si="157"/>
        <v>231.22252004145042</v>
      </c>
      <c r="K767" s="64">
        <f t="shared" ca="1" si="157"/>
        <v>129.27139549659668</v>
      </c>
      <c r="L767" s="64">
        <f t="shared" ca="1" si="157"/>
        <v>1650.4759290296242</v>
      </c>
      <c r="M767" s="64">
        <f t="shared" ca="1" si="157"/>
        <v>140.66378688212103</v>
      </c>
      <c r="N767" s="64">
        <f t="shared" ca="1" si="157"/>
        <v>998.87322526975356</v>
      </c>
      <c r="O767" s="115">
        <f t="shared" ca="1" si="147"/>
        <v>6399.1172944485816</v>
      </c>
      <c r="AD767">
        <f t="shared" ca="1" si="151"/>
        <v>1500000</v>
      </c>
      <c r="AE767">
        <f t="shared" ca="1" si="152"/>
        <v>1502000</v>
      </c>
      <c r="AF767">
        <f t="shared" ca="1" si="153"/>
        <v>1000</v>
      </c>
      <c r="AG767">
        <f t="shared" ca="1" si="154"/>
        <v>1000</v>
      </c>
    </row>
    <row r="768" spans="1:33" hidden="1" x14ac:dyDescent="0.25">
      <c r="A768" s="62">
        <f t="shared" si="148"/>
        <v>767</v>
      </c>
      <c r="B768" s="63">
        <f t="shared" ca="1" si="149"/>
        <v>-9.8253396905221904E-2</v>
      </c>
      <c r="C768" s="123">
        <f t="shared" ca="1" si="149"/>
        <v>679.90657007807488</v>
      </c>
      <c r="D768" s="99">
        <f t="shared" ca="1" si="150"/>
        <v>-8719.1864219053841</v>
      </c>
      <c r="E768" s="64">
        <f t="shared" ca="1" si="149"/>
        <v>-907.19238581568663</v>
      </c>
      <c r="F768" s="64">
        <f t="shared" ca="1" si="157"/>
        <v>33.300234665802066</v>
      </c>
      <c r="G768" s="64">
        <f t="shared" ca="1" si="157"/>
        <v>1594.625413856465</v>
      </c>
      <c r="H768" s="64">
        <f t="shared" ca="1" si="157"/>
        <v>5.2171460759613266</v>
      </c>
      <c r="I768" s="64">
        <f t="shared" ca="1" si="157"/>
        <v>-751.05350299957945</v>
      </c>
      <c r="J768" s="64">
        <f t="shared" ca="1" si="157"/>
        <v>-417.80615051547642</v>
      </c>
      <c r="K768" s="64">
        <f t="shared" ca="1" si="157"/>
        <v>1357.1407041916725</v>
      </c>
      <c r="L768" s="64">
        <f t="shared" ca="1" si="157"/>
        <v>527.47281010697816</v>
      </c>
      <c r="M768" s="64">
        <f t="shared" ca="1" si="157"/>
        <v>174.51102654323245</v>
      </c>
      <c r="N768" s="64">
        <f t="shared" ca="1" si="157"/>
        <v>1270.6601213506397</v>
      </c>
      <c r="O768" s="115">
        <f t="shared" ca="1" si="147"/>
        <v>2886.875417460009</v>
      </c>
      <c r="AD768">
        <f t="shared" ca="1" si="151"/>
        <v>1502000</v>
      </c>
      <c r="AE768">
        <f t="shared" ca="1" si="152"/>
        <v>1504000</v>
      </c>
      <c r="AF768">
        <f t="shared" ca="1" si="153"/>
        <v>1000</v>
      </c>
      <c r="AG768">
        <f t="shared" ca="1" si="154"/>
        <v>1000</v>
      </c>
    </row>
    <row r="769" spans="1:33" hidden="1" x14ac:dyDescent="0.25">
      <c r="A769" s="62">
        <f t="shared" si="148"/>
        <v>768</v>
      </c>
      <c r="B769" s="63">
        <f t="shared" ca="1" si="149"/>
        <v>0.12546095664432685</v>
      </c>
      <c r="C769" s="123">
        <f t="shared" ca="1" si="149"/>
        <v>-188.63022916901727</v>
      </c>
      <c r="D769" s="99">
        <f t="shared" ca="1" si="150"/>
        <v>-4168.1172465058135</v>
      </c>
      <c r="E769" s="64">
        <f t="shared" ca="1" si="149"/>
        <v>1740.5533800454396</v>
      </c>
      <c r="F769" s="64">
        <f t="shared" ca="1" si="157"/>
        <v>-67.634011243056648</v>
      </c>
      <c r="G769" s="64">
        <f t="shared" ca="1" si="157"/>
        <v>603.4815189174883</v>
      </c>
      <c r="H769" s="64">
        <f t="shared" ca="1" si="157"/>
        <v>-188.67967558291107</v>
      </c>
      <c r="I769" s="64">
        <f t="shared" ca="1" si="157"/>
        <v>882.99878810130349</v>
      </c>
      <c r="J769" s="64">
        <f t="shared" ca="1" si="157"/>
        <v>2.8177830878395316</v>
      </c>
      <c r="K769" s="64">
        <f t="shared" ca="1" si="157"/>
        <v>-975.16090267782499</v>
      </c>
      <c r="L769" s="64">
        <f t="shared" ca="1" si="157"/>
        <v>1243.5446930902444</v>
      </c>
      <c r="M769" s="64">
        <f t="shared" ca="1" si="157"/>
        <v>1998.2730723524337</v>
      </c>
      <c r="N769" s="64">
        <f t="shared" ca="1" si="157"/>
        <v>-468.28849156172254</v>
      </c>
      <c r="O769" s="115">
        <f t="shared" ca="1" si="147"/>
        <v>4771.9061545292343</v>
      </c>
      <c r="AD769">
        <f t="shared" ca="1" si="151"/>
        <v>1504000</v>
      </c>
      <c r="AE769">
        <f t="shared" ca="1" si="152"/>
        <v>1506000</v>
      </c>
      <c r="AF769">
        <f t="shared" ca="1" si="153"/>
        <v>1000</v>
      </c>
      <c r="AG769">
        <f t="shared" ca="1" si="154"/>
        <v>1000</v>
      </c>
    </row>
    <row r="770" spans="1:33" hidden="1" x14ac:dyDescent="0.25">
      <c r="A770" s="62">
        <f t="shared" si="148"/>
        <v>769</v>
      </c>
      <c r="B770" s="63">
        <f t="shared" ca="1" si="149"/>
        <v>0.17929999005009042</v>
      </c>
      <c r="C770" s="123">
        <f t="shared" ca="1" si="149"/>
        <v>-809.02602653397105</v>
      </c>
      <c r="D770" s="99">
        <f t="shared" ca="1" si="150"/>
        <v>1665.7295909752761</v>
      </c>
      <c r="E770" s="64">
        <f t="shared" ref="E770:N798" ca="1" si="158">E$1*($U$1+($W$1-$U$1)*RAND())</f>
        <v>1547.1270811769614</v>
      </c>
      <c r="F770" s="64">
        <f t="shared" ca="1" si="158"/>
        <v>-554.42732715910495</v>
      </c>
      <c r="G770" s="64">
        <f t="shared" ca="1" si="158"/>
        <v>-549.70393228696628</v>
      </c>
      <c r="H770" s="64">
        <f t="shared" ca="1" si="158"/>
        <v>154.76036466807065</v>
      </c>
      <c r="I770" s="64">
        <f t="shared" ca="1" si="158"/>
        <v>-501.76273831959037</v>
      </c>
      <c r="J770" s="64">
        <f t="shared" ca="1" si="158"/>
        <v>-505.09779751717338</v>
      </c>
      <c r="K770" s="64">
        <f t="shared" ca="1" si="158"/>
        <v>-805.00242465276563</v>
      </c>
      <c r="L770" s="64">
        <f t="shared" ca="1" si="158"/>
        <v>958.58710418835255</v>
      </c>
      <c r="M770" s="64">
        <f t="shared" ca="1" si="158"/>
        <v>1019.1885358338978</v>
      </c>
      <c r="N770" s="64">
        <f t="shared" ca="1" si="158"/>
        <v>1005.006979570463</v>
      </c>
      <c r="O770" s="115">
        <f t="shared" ref="O770:O833" ca="1" si="159">SUM(E770:N770)</f>
        <v>1768.675845502145</v>
      </c>
      <c r="AD770">
        <f t="shared" ca="1" si="151"/>
        <v>1506000</v>
      </c>
      <c r="AE770">
        <f t="shared" ca="1" si="152"/>
        <v>1508000</v>
      </c>
      <c r="AF770">
        <f t="shared" ca="1" si="153"/>
        <v>1000</v>
      </c>
      <c r="AG770">
        <f t="shared" ca="1" si="154"/>
        <v>1000</v>
      </c>
    </row>
    <row r="771" spans="1:33" hidden="1" x14ac:dyDescent="0.25">
      <c r="A771" s="62">
        <f t="shared" ref="A771:A834" si="160">1+A770</f>
        <v>770</v>
      </c>
      <c r="B771" s="63">
        <f t="shared" ref="B771:E834" ca="1" si="161">B$1*($U$1+($W$1-$U$1)*RAND())</f>
        <v>0.18722045874957385</v>
      </c>
      <c r="C771" s="123">
        <f t="shared" ca="1" si="161"/>
        <v>-289.16548672233921</v>
      </c>
      <c r="D771" s="99">
        <f t="shared" ca="1" si="150"/>
        <v>1855.0779903236642</v>
      </c>
      <c r="E771" s="64">
        <f t="shared" ca="1" si="161"/>
        <v>1972.5975986914498</v>
      </c>
      <c r="F771" s="64">
        <f t="shared" ca="1" si="158"/>
        <v>-790.22373030709446</v>
      </c>
      <c r="G771" s="64">
        <f t="shared" ca="1" si="158"/>
        <v>1238.7975766677152</v>
      </c>
      <c r="H771" s="64">
        <f t="shared" ca="1" si="158"/>
        <v>1771.403757461951</v>
      </c>
      <c r="I771" s="64">
        <f t="shared" ca="1" si="158"/>
        <v>1592.6006514110893</v>
      </c>
      <c r="J771" s="64">
        <f t="shared" ca="1" si="158"/>
        <v>1685.545278779945</v>
      </c>
      <c r="K771" s="64">
        <f t="shared" ca="1" si="158"/>
        <v>-910.5886702335855</v>
      </c>
      <c r="L771" s="64">
        <f t="shared" ca="1" si="158"/>
        <v>7.3643748407567493</v>
      </c>
      <c r="M771" s="64">
        <f t="shared" ca="1" si="158"/>
        <v>916.22878659873788</v>
      </c>
      <c r="N771" s="64">
        <f t="shared" ca="1" si="158"/>
        <v>-527.61322567525735</v>
      </c>
      <c r="O771" s="115">
        <f t="shared" ca="1" si="159"/>
        <v>6956.1123982357076</v>
      </c>
      <c r="AD771">
        <f t="shared" ca="1" si="151"/>
        <v>1508000</v>
      </c>
      <c r="AE771">
        <f t="shared" ca="1" si="152"/>
        <v>1510000</v>
      </c>
      <c r="AF771">
        <f t="shared" ca="1" si="153"/>
        <v>1000</v>
      </c>
      <c r="AG771">
        <f t="shared" ca="1" si="154"/>
        <v>1000</v>
      </c>
    </row>
    <row r="772" spans="1:33" hidden="1" x14ac:dyDescent="0.25">
      <c r="A772" s="62">
        <f t="shared" si="160"/>
        <v>771</v>
      </c>
      <c r="B772" s="63">
        <f t="shared" ca="1" si="161"/>
        <v>6.7055806808573926E-2</v>
      </c>
      <c r="C772" s="123">
        <f t="shared" ca="1" si="161"/>
        <v>1685.8152362115184</v>
      </c>
      <c r="D772" s="99">
        <f t="shared" ca="1" si="150"/>
        <v>4579.9419860764274</v>
      </c>
      <c r="E772" s="64">
        <f t="shared" ca="1" si="161"/>
        <v>367.4453741025979</v>
      </c>
      <c r="F772" s="64">
        <f t="shared" ca="1" si="158"/>
        <v>1308.3072268824912</v>
      </c>
      <c r="G772" s="64">
        <f t="shared" ca="1" si="158"/>
        <v>1066.3755147675272</v>
      </c>
      <c r="H772" s="64">
        <f t="shared" ca="1" si="158"/>
        <v>1333.8541484465618</v>
      </c>
      <c r="I772" s="64">
        <f t="shared" ca="1" si="158"/>
        <v>-484.87524817048177</v>
      </c>
      <c r="J772" s="64">
        <f t="shared" ca="1" si="158"/>
        <v>563.27616814187718</v>
      </c>
      <c r="K772" s="64">
        <f t="shared" ca="1" si="158"/>
        <v>-699.85827108140359</v>
      </c>
      <c r="L772" s="64">
        <f t="shared" ca="1" si="158"/>
        <v>962.18441227844539</v>
      </c>
      <c r="M772" s="64">
        <f t="shared" ca="1" si="158"/>
        <v>-142.52769507597228</v>
      </c>
      <c r="N772" s="64">
        <f t="shared" ca="1" si="158"/>
        <v>-657.56886583063681</v>
      </c>
      <c r="O772" s="115">
        <f t="shared" ca="1" si="159"/>
        <v>3616.6127644610056</v>
      </c>
      <c r="AD772">
        <f t="shared" ca="1" si="151"/>
        <v>1510000</v>
      </c>
      <c r="AE772">
        <f t="shared" ca="1" si="152"/>
        <v>1512000</v>
      </c>
      <c r="AF772">
        <f t="shared" ca="1" si="153"/>
        <v>1000</v>
      </c>
      <c r="AG772">
        <f t="shared" ca="1" si="154"/>
        <v>1000</v>
      </c>
    </row>
    <row r="773" spans="1:33" hidden="1" x14ac:dyDescent="0.25">
      <c r="A773" s="62">
        <f t="shared" si="160"/>
        <v>772</v>
      </c>
      <c r="B773" s="63">
        <f t="shared" ca="1" si="161"/>
        <v>8.8551781297769222E-2</v>
      </c>
      <c r="C773" s="123">
        <f t="shared" ca="1" si="161"/>
        <v>-119.63609586369037</v>
      </c>
      <c r="D773" s="99">
        <f t="shared" ca="1" si="150"/>
        <v>19142.456631379206</v>
      </c>
      <c r="E773" s="64">
        <f t="shared" ca="1" si="161"/>
        <v>-384.25828885686371</v>
      </c>
      <c r="F773" s="64">
        <f t="shared" ca="1" si="158"/>
        <v>-455.59809669744271</v>
      </c>
      <c r="G773" s="64">
        <f t="shared" ca="1" si="158"/>
        <v>1272.3352127143839</v>
      </c>
      <c r="H773" s="64">
        <f t="shared" ca="1" si="158"/>
        <v>232.62874020458847</v>
      </c>
      <c r="I773" s="64">
        <f t="shared" ca="1" si="158"/>
        <v>-898.59592237563072</v>
      </c>
      <c r="J773" s="64">
        <f t="shared" ca="1" si="158"/>
        <v>1490.3582366199566</v>
      </c>
      <c r="K773" s="64">
        <f t="shared" ca="1" si="158"/>
        <v>149.45925124778131</v>
      </c>
      <c r="L773" s="64">
        <f t="shared" ca="1" si="158"/>
        <v>-661.49724469943419</v>
      </c>
      <c r="M773" s="64">
        <f t="shared" ca="1" si="158"/>
        <v>1147.476838149574</v>
      </c>
      <c r="N773" s="64">
        <f t="shared" ca="1" si="158"/>
        <v>641.63396523389565</v>
      </c>
      <c r="O773" s="115">
        <f t="shared" ca="1" si="159"/>
        <v>2533.9426915408085</v>
      </c>
      <c r="AD773">
        <f t="shared" ca="1" si="151"/>
        <v>1512000</v>
      </c>
      <c r="AE773">
        <f t="shared" ca="1" si="152"/>
        <v>1514000</v>
      </c>
      <c r="AF773">
        <f t="shared" ca="1" si="153"/>
        <v>1000</v>
      </c>
      <c r="AG773">
        <f t="shared" ca="1" si="154"/>
        <v>1000</v>
      </c>
    </row>
    <row r="774" spans="1:33" hidden="1" x14ac:dyDescent="0.25">
      <c r="A774" s="62">
        <f t="shared" si="160"/>
        <v>773</v>
      </c>
      <c r="B774" s="63">
        <f t="shared" ca="1" si="161"/>
        <v>0.18493393380992887</v>
      </c>
      <c r="C774" s="123">
        <f t="shared" ca="1" si="161"/>
        <v>-14.702369737071146</v>
      </c>
      <c r="D774" s="99">
        <f t="shared" ca="1" si="150"/>
        <v>-2777.1009008340006</v>
      </c>
      <c r="E774" s="64">
        <f t="shared" ca="1" si="161"/>
        <v>-527.41096172124844</v>
      </c>
      <c r="F774" s="64">
        <f t="shared" ca="1" si="158"/>
        <v>1100.6849612228023</v>
      </c>
      <c r="G774" s="64">
        <f t="shared" ca="1" si="158"/>
        <v>-773.61225710364033</v>
      </c>
      <c r="H774" s="64">
        <f t="shared" ca="1" si="158"/>
        <v>1589.9418330634221</v>
      </c>
      <c r="I774" s="64">
        <f t="shared" ca="1" si="158"/>
        <v>1504.3387027993474</v>
      </c>
      <c r="J774" s="64">
        <f t="shared" ca="1" si="158"/>
        <v>1099.9366751716675</v>
      </c>
      <c r="K774" s="64">
        <f t="shared" ca="1" si="158"/>
        <v>-724.48236751926618</v>
      </c>
      <c r="L774" s="64">
        <f t="shared" ca="1" si="158"/>
        <v>-469.99618831371714</v>
      </c>
      <c r="M774" s="64">
        <f t="shared" ca="1" si="158"/>
        <v>1772.1776407884872</v>
      </c>
      <c r="N774" s="64">
        <f t="shared" ca="1" si="158"/>
        <v>1758.741344746865</v>
      </c>
      <c r="O774" s="115">
        <f t="shared" ca="1" si="159"/>
        <v>6330.3193831347198</v>
      </c>
      <c r="AD774">
        <f t="shared" ca="1" si="151"/>
        <v>1514000</v>
      </c>
      <c r="AE774">
        <f t="shared" ca="1" si="152"/>
        <v>1516000</v>
      </c>
      <c r="AF774">
        <f t="shared" ca="1" si="153"/>
        <v>1000</v>
      </c>
      <c r="AG774">
        <f t="shared" ca="1" si="154"/>
        <v>1000</v>
      </c>
    </row>
    <row r="775" spans="1:33" hidden="1" x14ac:dyDescent="0.25">
      <c r="A775" s="62">
        <f t="shared" si="160"/>
        <v>774</v>
      </c>
      <c r="B775" s="63">
        <f t="shared" ca="1" si="161"/>
        <v>-4.8280274813456855E-2</v>
      </c>
      <c r="C775" s="123">
        <f t="shared" ca="1" si="161"/>
        <v>1929.1646249443593</v>
      </c>
      <c r="D775" s="99">
        <f t="shared" ca="1" si="150"/>
        <v>-5684.8092900070742</v>
      </c>
      <c r="E775" s="64">
        <f t="shared" ca="1" si="161"/>
        <v>-631.83503854581579</v>
      </c>
      <c r="F775" s="64">
        <f t="shared" ca="1" si="158"/>
        <v>654.8663474887245</v>
      </c>
      <c r="G775" s="64">
        <f t="shared" ca="1" si="158"/>
        <v>-911.95231164471818</v>
      </c>
      <c r="H775" s="64">
        <f t="shared" ca="1" si="158"/>
        <v>1582.571456091119</v>
      </c>
      <c r="I775" s="64">
        <f t="shared" ca="1" si="158"/>
        <v>119.14948998866387</v>
      </c>
      <c r="J775" s="64">
        <f t="shared" ca="1" si="158"/>
        <v>502.81176470362124</v>
      </c>
      <c r="K775" s="64">
        <f t="shared" ca="1" si="158"/>
        <v>1070.7395524320839</v>
      </c>
      <c r="L775" s="64">
        <f t="shared" ca="1" si="158"/>
        <v>-121.64855740482705</v>
      </c>
      <c r="M775" s="64">
        <f t="shared" ca="1" si="158"/>
        <v>-859.47607846452831</v>
      </c>
      <c r="N775" s="64">
        <f t="shared" ca="1" si="158"/>
        <v>1225.4330928251625</v>
      </c>
      <c r="O775" s="115">
        <f t="shared" ca="1" si="159"/>
        <v>2630.6597174694857</v>
      </c>
      <c r="AD775">
        <f t="shared" ca="1" si="151"/>
        <v>1516000</v>
      </c>
      <c r="AE775">
        <f t="shared" ca="1" si="152"/>
        <v>1518000</v>
      </c>
      <c r="AF775">
        <f t="shared" ca="1" si="153"/>
        <v>1000</v>
      </c>
      <c r="AG775">
        <f t="shared" ca="1" si="154"/>
        <v>1000</v>
      </c>
    </row>
    <row r="776" spans="1:33" hidden="1" x14ac:dyDescent="0.25">
      <c r="A776" s="62">
        <f t="shared" si="160"/>
        <v>775</v>
      </c>
      <c r="B776" s="63">
        <f t="shared" ca="1" si="161"/>
        <v>0.18962129244813095</v>
      </c>
      <c r="C776" s="123">
        <f t="shared" ca="1" si="161"/>
        <v>-965.86054120707138</v>
      </c>
      <c r="D776" s="99">
        <f t="shared" ca="1" si="150"/>
        <v>3811.8554470841418</v>
      </c>
      <c r="E776" s="64">
        <f t="shared" ca="1" si="161"/>
        <v>999.91804653716679</v>
      </c>
      <c r="F776" s="64">
        <f t="shared" ca="1" si="158"/>
        <v>65.128475485565914</v>
      </c>
      <c r="G776" s="64">
        <f t="shared" ca="1" si="158"/>
        <v>1853.2266537413509</v>
      </c>
      <c r="H776" s="64">
        <f t="shared" ca="1" si="158"/>
        <v>-488.88060900794096</v>
      </c>
      <c r="I776" s="64">
        <f t="shared" ca="1" si="158"/>
        <v>509.26704569393024</v>
      </c>
      <c r="J776" s="64">
        <f t="shared" ca="1" si="158"/>
        <v>1189.2821084846992</v>
      </c>
      <c r="K776" s="64">
        <f t="shared" ca="1" si="158"/>
        <v>-434.33172741520241</v>
      </c>
      <c r="L776" s="64">
        <f t="shared" ca="1" si="158"/>
        <v>78.133116814824433</v>
      </c>
      <c r="M776" s="64">
        <f t="shared" ca="1" si="158"/>
        <v>-256.64153649750568</v>
      </c>
      <c r="N776" s="64">
        <f t="shared" ca="1" si="158"/>
        <v>-75.48482279698176</v>
      </c>
      <c r="O776" s="115">
        <f t="shared" ca="1" si="159"/>
        <v>3439.6167510399068</v>
      </c>
      <c r="AD776">
        <f t="shared" ca="1" si="151"/>
        <v>1518000</v>
      </c>
      <c r="AE776">
        <f t="shared" ca="1" si="152"/>
        <v>1520000</v>
      </c>
      <c r="AF776">
        <f t="shared" ca="1" si="153"/>
        <v>1000</v>
      </c>
      <c r="AG776">
        <f t="shared" ca="1" si="154"/>
        <v>1000</v>
      </c>
    </row>
    <row r="777" spans="1:33" hidden="1" x14ac:dyDescent="0.25">
      <c r="A777" s="62">
        <f t="shared" si="160"/>
        <v>776</v>
      </c>
      <c r="B777" s="63">
        <f t="shared" ca="1" si="161"/>
        <v>4.124088981682647E-2</v>
      </c>
      <c r="C777" s="123">
        <f t="shared" ca="1" si="161"/>
        <v>1608.3319770723356</v>
      </c>
      <c r="D777" s="99">
        <f t="shared" ca="1" si="150"/>
        <v>4632.1964809243636</v>
      </c>
      <c r="E777" s="64">
        <f t="shared" ca="1" si="161"/>
        <v>-455.73803005031186</v>
      </c>
      <c r="F777" s="64">
        <f t="shared" ca="1" si="158"/>
        <v>1653.4984498360575</v>
      </c>
      <c r="G777" s="64">
        <f t="shared" ca="1" si="158"/>
        <v>-205.95162561779054</v>
      </c>
      <c r="H777" s="64">
        <f t="shared" ca="1" si="158"/>
        <v>580.97812521034302</v>
      </c>
      <c r="I777" s="64">
        <f t="shared" ca="1" si="158"/>
        <v>-66.57257417185896</v>
      </c>
      <c r="J777" s="64">
        <f t="shared" ca="1" si="158"/>
        <v>665.1326265284988</v>
      </c>
      <c r="K777" s="64">
        <f t="shared" ca="1" si="158"/>
        <v>1647.2034564950895</v>
      </c>
      <c r="L777" s="64">
        <f t="shared" ca="1" si="158"/>
        <v>-283.60666552080318</v>
      </c>
      <c r="M777" s="64">
        <f t="shared" ca="1" si="158"/>
        <v>1424.9239969522766</v>
      </c>
      <c r="N777" s="64">
        <f t="shared" ca="1" si="158"/>
        <v>-415.28439406984364</v>
      </c>
      <c r="O777" s="115">
        <f t="shared" ca="1" si="159"/>
        <v>4544.5833655916567</v>
      </c>
      <c r="AD777">
        <f t="shared" ca="1" si="151"/>
        <v>1520000</v>
      </c>
      <c r="AE777">
        <f t="shared" ca="1" si="152"/>
        <v>1522000</v>
      </c>
      <c r="AF777">
        <f t="shared" ca="1" si="153"/>
        <v>1000</v>
      </c>
      <c r="AG777">
        <f t="shared" ca="1" si="154"/>
        <v>1000</v>
      </c>
    </row>
    <row r="778" spans="1:33" hidden="1" x14ac:dyDescent="0.25">
      <c r="A778" s="62">
        <f t="shared" si="160"/>
        <v>777</v>
      </c>
      <c r="B778" s="63">
        <f t="shared" ca="1" si="161"/>
        <v>1.5194308879872026E-2</v>
      </c>
      <c r="C778" s="123">
        <f t="shared" ca="1" si="161"/>
        <v>367.53078608052073</v>
      </c>
      <c r="D778" s="99">
        <f t="shared" ca="1" si="150"/>
        <v>-8729.9650659791278</v>
      </c>
      <c r="E778" s="64">
        <f t="shared" ca="1" si="161"/>
        <v>1257.1263235829053</v>
      </c>
      <c r="F778" s="64">
        <f t="shared" ca="1" si="158"/>
        <v>-910.45216973402898</v>
      </c>
      <c r="G778" s="64">
        <f t="shared" ca="1" si="158"/>
        <v>670.45990889346126</v>
      </c>
      <c r="H778" s="64">
        <f t="shared" ca="1" si="158"/>
        <v>1113.9389867827654</v>
      </c>
      <c r="I778" s="64">
        <f t="shared" ca="1" si="158"/>
        <v>1956.1416268817918</v>
      </c>
      <c r="J778" s="64">
        <f t="shared" ca="1" si="158"/>
        <v>1605.6168808069401</v>
      </c>
      <c r="K778" s="64">
        <f t="shared" ca="1" si="158"/>
        <v>928.58583075899003</v>
      </c>
      <c r="L778" s="64">
        <f t="shared" ca="1" si="158"/>
        <v>1094.598617869965</v>
      </c>
      <c r="M778" s="64">
        <f t="shared" ca="1" si="158"/>
        <v>-705.87513692559276</v>
      </c>
      <c r="N778" s="64">
        <f t="shared" ca="1" si="158"/>
        <v>46.710308032756473</v>
      </c>
      <c r="O778" s="115">
        <f t="shared" ca="1" si="159"/>
        <v>7056.8511769499528</v>
      </c>
      <c r="AD778">
        <f t="shared" ca="1" si="151"/>
        <v>1522000</v>
      </c>
      <c r="AE778">
        <f t="shared" ca="1" si="152"/>
        <v>1524000</v>
      </c>
      <c r="AF778">
        <f t="shared" ca="1" si="153"/>
        <v>1000</v>
      </c>
      <c r="AG778">
        <f t="shared" ca="1" si="154"/>
        <v>1000</v>
      </c>
    </row>
    <row r="779" spans="1:33" hidden="1" x14ac:dyDescent="0.25">
      <c r="A779" s="62">
        <f t="shared" si="160"/>
        <v>778</v>
      </c>
      <c r="B779" s="63">
        <f t="shared" ca="1" si="161"/>
        <v>9.5676446523091041E-2</v>
      </c>
      <c r="C779" s="123">
        <f t="shared" ca="1" si="161"/>
        <v>1431.2139825764555</v>
      </c>
      <c r="D779" s="99">
        <f t="shared" ca="1" si="150"/>
        <v>3888.2972068234903</v>
      </c>
      <c r="E779" s="64">
        <f t="shared" ca="1" si="161"/>
        <v>852.16850590189347</v>
      </c>
      <c r="F779" s="64">
        <f t="shared" ca="1" si="158"/>
        <v>473.85073650360016</v>
      </c>
      <c r="G779" s="64">
        <f t="shared" ca="1" si="158"/>
        <v>1892.2903557909974</v>
      </c>
      <c r="H779" s="64">
        <f t="shared" ca="1" si="158"/>
        <v>973.25785563747297</v>
      </c>
      <c r="I779" s="64">
        <f t="shared" ca="1" si="158"/>
        <v>262.2970291092663</v>
      </c>
      <c r="J779" s="64">
        <f t="shared" ca="1" si="158"/>
        <v>1150.417170861878</v>
      </c>
      <c r="K779" s="64">
        <f t="shared" ca="1" si="158"/>
        <v>626.20072785368632</v>
      </c>
      <c r="L779" s="64">
        <f t="shared" ca="1" si="158"/>
        <v>1372.4378461443182</v>
      </c>
      <c r="M779" s="64">
        <f t="shared" ca="1" si="158"/>
        <v>1375.1412358019154</v>
      </c>
      <c r="N779" s="64">
        <f t="shared" ca="1" si="158"/>
        <v>-331.8957137398927</v>
      </c>
      <c r="O779" s="115">
        <f t="shared" ca="1" si="159"/>
        <v>8646.1657498651366</v>
      </c>
      <c r="AD779">
        <f t="shared" ca="1" si="151"/>
        <v>1524000</v>
      </c>
      <c r="AE779">
        <f t="shared" ca="1" si="152"/>
        <v>1526000</v>
      </c>
      <c r="AF779">
        <f t="shared" ca="1" si="153"/>
        <v>1000</v>
      </c>
      <c r="AG779">
        <f t="shared" ca="1" si="154"/>
        <v>1000</v>
      </c>
    </row>
    <row r="780" spans="1:33" hidden="1" x14ac:dyDescent="0.25">
      <c r="A780" s="62">
        <f t="shared" si="160"/>
        <v>779</v>
      </c>
      <c r="B780" s="63">
        <f t="shared" ca="1" si="161"/>
        <v>2.1256513711860575E-2</v>
      </c>
      <c r="C780" s="123">
        <f t="shared" ca="1" si="161"/>
        <v>1772.4544380681564</v>
      </c>
      <c r="D780" s="99">
        <f t="shared" ca="1" si="150"/>
        <v>13965.422867353469</v>
      </c>
      <c r="E780" s="64">
        <f t="shared" ca="1" si="161"/>
        <v>1163.0626540468343</v>
      </c>
      <c r="F780" s="64">
        <f t="shared" ca="1" si="158"/>
        <v>923.9973959454079</v>
      </c>
      <c r="G780" s="64">
        <f t="shared" ca="1" si="158"/>
        <v>1260.6114710289814</v>
      </c>
      <c r="H780" s="64">
        <f t="shared" ca="1" si="158"/>
        <v>1621.5979487968616</v>
      </c>
      <c r="I780" s="64">
        <f t="shared" ca="1" si="158"/>
        <v>-820.96619004805495</v>
      </c>
      <c r="J780" s="64">
        <f t="shared" ca="1" si="158"/>
        <v>657.37747286120145</v>
      </c>
      <c r="K780" s="64">
        <f t="shared" ca="1" si="158"/>
        <v>1811.883565180518</v>
      </c>
      <c r="L780" s="64">
        <f t="shared" ca="1" si="158"/>
        <v>-404.9531740752825</v>
      </c>
      <c r="M780" s="64">
        <f t="shared" ca="1" si="158"/>
        <v>-495.88568710011089</v>
      </c>
      <c r="N780" s="64">
        <f t="shared" ca="1" si="158"/>
        <v>-985.96020425915231</v>
      </c>
      <c r="O780" s="115">
        <f t="shared" ca="1" si="159"/>
        <v>4730.765252377204</v>
      </c>
      <c r="AD780">
        <f t="shared" ca="1" si="151"/>
        <v>1526000</v>
      </c>
      <c r="AE780">
        <f t="shared" ca="1" si="152"/>
        <v>1528000</v>
      </c>
      <c r="AF780">
        <f t="shared" ca="1" si="153"/>
        <v>1000</v>
      </c>
      <c r="AG780">
        <f t="shared" ca="1" si="154"/>
        <v>1000</v>
      </c>
    </row>
    <row r="781" spans="1:33" hidden="1" x14ac:dyDescent="0.25">
      <c r="A781" s="62">
        <f t="shared" si="160"/>
        <v>780</v>
      </c>
      <c r="B781" s="63">
        <f t="shared" ca="1" si="161"/>
        <v>-9.9118841239679983E-3</v>
      </c>
      <c r="C781" s="123">
        <f t="shared" ca="1" si="161"/>
        <v>1908.8356104650636</v>
      </c>
      <c r="D781" s="99">
        <f t="shared" ca="1" si="150"/>
        <v>19596.988988555844</v>
      </c>
      <c r="E781" s="64">
        <f t="shared" ca="1" si="161"/>
        <v>1179.6709338597411</v>
      </c>
      <c r="F781" s="64">
        <f t="shared" ca="1" si="158"/>
        <v>-775.35177106138474</v>
      </c>
      <c r="G781" s="64">
        <f t="shared" ca="1" si="158"/>
        <v>1847.4592987730773</v>
      </c>
      <c r="H781" s="64">
        <f t="shared" ca="1" si="158"/>
        <v>1934.8515307535511</v>
      </c>
      <c r="I781" s="64">
        <f t="shared" ca="1" si="158"/>
        <v>1284.2436218691348</v>
      </c>
      <c r="J781" s="64">
        <f t="shared" ca="1" si="158"/>
        <v>227.49247821607781</v>
      </c>
      <c r="K781" s="64">
        <f t="shared" ca="1" si="158"/>
        <v>372.16757558220155</v>
      </c>
      <c r="L781" s="64">
        <f t="shared" ca="1" si="158"/>
        <v>1247.6709724867158</v>
      </c>
      <c r="M781" s="64">
        <f t="shared" ca="1" si="158"/>
        <v>903.83212534404367</v>
      </c>
      <c r="N781" s="64">
        <f t="shared" ca="1" si="158"/>
        <v>1587.920242548397</v>
      </c>
      <c r="O781" s="115">
        <f t="shared" ca="1" si="159"/>
        <v>9809.9570083715553</v>
      </c>
      <c r="AD781">
        <f t="shared" ca="1" si="151"/>
        <v>1528000</v>
      </c>
      <c r="AE781">
        <f t="shared" ca="1" si="152"/>
        <v>1530000</v>
      </c>
      <c r="AF781">
        <f t="shared" ca="1" si="153"/>
        <v>1000</v>
      </c>
      <c r="AG781">
        <f t="shared" ca="1" si="154"/>
        <v>1000</v>
      </c>
    </row>
    <row r="782" spans="1:33" hidden="1" x14ac:dyDescent="0.25">
      <c r="A782" s="62">
        <f t="shared" si="160"/>
        <v>781</v>
      </c>
      <c r="B782" s="63">
        <f t="shared" ca="1" si="161"/>
        <v>8.9688141965829388E-2</v>
      </c>
      <c r="C782" s="123">
        <f t="shared" ca="1" si="161"/>
        <v>907.05893933207267</v>
      </c>
      <c r="D782" s="99">
        <f t="shared" ca="1" si="150"/>
        <v>-2532.7330970511734</v>
      </c>
      <c r="E782" s="64">
        <f t="shared" ca="1" si="161"/>
        <v>1895.8360365644874</v>
      </c>
      <c r="F782" s="64">
        <f t="shared" ca="1" si="158"/>
        <v>1698.7403329013691</v>
      </c>
      <c r="G782" s="64">
        <f t="shared" ca="1" si="158"/>
        <v>1347.2896214790035</v>
      </c>
      <c r="H782" s="64">
        <f t="shared" ca="1" si="158"/>
        <v>-468.22619062930823</v>
      </c>
      <c r="I782" s="64">
        <f t="shared" ca="1" si="158"/>
        <v>-891.99717485831468</v>
      </c>
      <c r="J782" s="64">
        <f t="shared" ca="1" si="158"/>
        <v>142.50138379626881</v>
      </c>
      <c r="K782" s="64">
        <f t="shared" ca="1" si="158"/>
        <v>554.98650206691752</v>
      </c>
      <c r="L782" s="64">
        <f t="shared" ca="1" si="158"/>
        <v>702.68276786506487</v>
      </c>
      <c r="M782" s="64">
        <f t="shared" ca="1" si="158"/>
        <v>-379.76782210235024</v>
      </c>
      <c r="N782" s="64">
        <f t="shared" ca="1" si="158"/>
        <v>925.13591677317265</v>
      </c>
      <c r="O782" s="115">
        <f t="shared" ca="1" si="159"/>
        <v>5527.1813738563114</v>
      </c>
      <c r="AD782">
        <f t="shared" ca="1" si="151"/>
        <v>1530000</v>
      </c>
      <c r="AE782">
        <f t="shared" ca="1" si="152"/>
        <v>1532000</v>
      </c>
      <c r="AF782">
        <f t="shared" ca="1" si="153"/>
        <v>1000</v>
      </c>
      <c r="AG782">
        <f t="shared" ca="1" si="154"/>
        <v>1000</v>
      </c>
    </row>
    <row r="783" spans="1:33" hidden="1" x14ac:dyDescent="0.25">
      <c r="A783" s="62">
        <f t="shared" si="160"/>
        <v>782</v>
      </c>
      <c r="B783" s="63">
        <f t="shared" ca="1" si="161"/>
        <v>0.12119362086055807</v>
      </c>
      <c r="C783" s="123">
        <f t="shared" ca="1" si="161"/>
        <v>855.9654028672536</v>
      </c>
      <c r="D783" s="99">
        <f t="shared" ref="D783:D847" ca="1" si="162">D$1*($U$1+($W$1-$U$1)*RAND())</f>
        <v>3359.5395877252577</v>
      </c>
      <c r="E783" s="64">
        <f t="shared" ca="1" si="161"/>
        <v>-897.139066089518</v>
      </c>
      <c r="F783" s="64">
        <f t="shared" ca="1" si="158"/>
        <v>1745.6867692819203</v>
      </c>
      <c r="G783" s="64">
        <f t="shared" ca="1" si="158"/>
        <v>1471.6329629637128</v>
      </c>
      <c r="H783" s="64">
        <f t="shared" ca="1" si="158"/>
        <v>746.36839184639621</v>
      </c>
      <c r="I783" s="64">
        <f t="shared" ca="1" si="158"/>
        <v>582.76020226588514</v>
      </c>
      <c r="J783" s="64">
        <f t="shared" ca="1" si="158"/>
        <v>-292.42510733050023</v>
      </c>
      <c r="K783" s="64">
        <f t="shared" ca="1" si="158"/>
        <v>-454.82366424813114</v>
      </c>
      <c r="L783" s="64">
        <f t="shared" ca="1" si="158"/>
        <v>799.23624508200669</v>
      </c>
      <c r="M783" s="64">
        <f t="shared" ca="1" si="158"/>
        <v>-582.07384370003115</v>
      </c>
      <c r="N783" s="64">
        <f t="shared" ca="1" si="158"/>
        <v>1493.8787779638885</v>
      </c>
      <c r="O783" s="115">
        <f t="shared" ca="1" si="159"/>
        <v>4613.1016680356297</v>
      </c>
      <c r="AD783">
        <f t="shared" ref="AD783:AD846" ca="1" si="163">AE782</f>
        <v>1532000</v>
      </c>
      <c r="AE783">
        <f t="shared" ref="AE783:AE846" ca="1" si="164">AD783+$AB$8</f>
        <v>1534000</v>
      </c>
      <c r="AF783">
        <f t="shared" ref="AF783:AF846" ca="1" si="165">COUNTIF($D$2:$D$1001,"&lt;"&amp;AE783)</f>
        <v>1000</v>
      </c>
      <c r="AG783">
        <f t="shared" ref="AG783:AG846" ca="1" si="166">COUNTIF($O$2:$O$1001,"&lt;"&amp;AE783)</f>
        <v>1000</v>
      </c>
    </row>
    <row r="784" spans="1:33" hidden="1" x14ac:dyDescent="0.25">
      <c r="A784" s="62">
        <f t="shared" si="160"/>
        <v>783</v>
      </c>
      <c r="B784" s="63">
        <f t="shared" ca="1" si="161"/>
        <v>0.15002494440357386</v>
      </c>
      <c r="C784" s="123">
        <f t="shared" ca="1" si="161"/>
        <v>-714.77130533181355</v>
      </c>
      <c r="D784" s="99">
        <f t="shared" ca="1" si="162"/>
        <v>11332.327243053716</v>
      </c>
      <c r="E784" s="64">
        <f t="shared" ca="1" si="161"/>
        <v>-592.16404595964707</v>
      </c>
      <c r="F784" s="64">
        <f t="shared" ca="1" si="158"/>
        <v>-266.7623345044716</v>
      </c>
      <c r="G784" s="64">
        <f t="shared" ca="1" si="158"/>
        <v>320.94596928457702</v>
      </c>
      <c r="H784" s="64">
        <f t="shared" ca="1" si="158"/>
        <v>1835.4807266939429</v>
      </c>
      <c r="I784" s="64">
        <f t="shared" ca="1" si="158"/>
        <v>1816.211487695705</v>
      </c>
      <c r="J784" s="64">
        <f t="shared" ca="1" si="158"/>
        <v>-215.67213668197917</v>
      </c>
      <c r="K784" s="64">
        <f t="shared" ca="1" si="158"/>
        <v>-971.90499916452006</v>
      </c>
      <c r="L784" s="64">
        <f t="shared" ca="1" si="158"/>
        <v>1203.3481028238987</v>
      </c>
      <c r="M784" s="64">
        <f t="shared" ca="1" si="158"/>
        <v>676.48420400813256</v>
      </c>
      <c r="N784" s="64">
        <f t="shared" ca="1" si="158"/>
        <v>-123.79934703061299</v>
      </c>
      <c r="O784" s="115">
        <f t="shared" ca="1" si="159"/>
        <v>3682.1676271650254</v>
      </c>
      <c r="AD784">
        <f t="shared" ca="1" si="163"/>
        <v>1534000</v>
      </c>
      <c r="AE784">
        <f t="shared" ca="1" si="164"/>
        <v>1536000</v>
      </c>
      <c r="AF784">
        <f t="shared" ca="1" si="165"/>
        <v>1000</v>
      </c>
      <c r="AG784">
        <f t="shared" ca="1" si="166"/>
        <v>1000</v>
      </c>
    </row>
    <row r="785" spans="1:33" hidden="1" x14ac:dyDescent="0.25">
      <c r="A785" s="62">
        <f t="shared" si="160"/>
        <v>784</v>
      </c>
      <c r="B785" s="63">
        <f t="shared" ca="1" si="161"/>
        <v>-2.7042085586621106E-2</v>
      </c>
      <c r="C785" s="123">
        <f t="shared" ca="1" si="161"/>
        <v>1307.100098615377</v>
      </c>
      <c r="D785" s="99">
        <f t="shared" ca="1" si="162"/>
        <v>-1186.261491894179</v>
      </c>
      <c r="E785" s="64">
        <f t="shared" ca="1" si="161"/>
        <v>1043.6302633571029</v>
      </c>
      <c r="F785" s="64">
        <f t="shared" ca="1" si="158"/>
        <v>1322.6937854123405</v>
      </c>
      <c r="G785" s="64">
        <f t="shared" ca="1" si="158"/>
        <v>-615.63306772765873</v>
      </c>
      <c r="H785" s="64">
        <f t="shared" ca="1" si="158"/>
        <v>-826.54309052859503</v>
      </c>
      <c r="I785" s="64">
        <f t="shared" ca="1" si="158"/>
        <v>-465.97714068582292</v>
      </c>
      <c r="J785" s="64">
        <f t="shared" ca="1" si="158"/>
        <v>-830.1607220978907</v>
      </c>
      <c r="K785" s="64">
        <f t="shared" ca="1" si="158"/>
        <v>-799.61457795322929</v>
      </c>
      <c r="L785" s="64">
        <f t="shared" ca="1" si="158"/>
        <v>671.43818746604165</v>
      </c>
      <c r="M785" s="64">
        <f t="shared" ca="1" si="158"/>
        <v>1179.9351556572262</v>
      </c>
      <c r="N785" s="64">
        <f t="shared" ca="1" si="158"/>
        <v>666.56898990619914</v>
      </c>
      <c r="O785" s="115">
        <f t="shared" ca="1" si="159"/>
        <v>1346.3377828057137</v>
      </c>
      <c r="AD785">
        <f t="shared" ca="1" si="163"/>
        <v>1536000</v>
      </c>
      <c r="AE785">
        <f t="shared" ca="1" si="164"/>
        <v>1538000</v>
      </c>
      <c r="AF785">
        <f t="shared" ca="1" si="165"/>
        <v>1000</v>
      </c>
      <c r="AG785">
        <f t="shared" ca="1" si="166"/>
        <v>1000</v>
      </c>
    </row>
    <row r="786" spans="1:33" hidden="1" x14ac:dyDescent="0.25">
      <c r="A786" s="62">
        <f t="shared" si="160"/>
        <v>785</v>
      </c>
      <c r="B786" s="63">
        <f t="shared" ca="1" si="161"/>
        <v>0.12673248135531021</v>
      </c>
      <c r="C786" s="123">
        <f t="shared" ca="1" si="161"/>
        <v>604.24607347428582</v>
      </c>
      <c r="D786" s="99">
        <f t="shared" ca="1" si="162"/>
        <v>-8491.8195100529156</v>
      </c>
      <c r="E786" s="64">
        <f t="shared" ca="1" si="161"/>
        <v>1200.3957903058304</v>
      </c>
      <c r="F786" s="64">
        <f t="shared" ca="1" si="158"/>
        <v>-758.62207928164662</v>
      </c>
      <c r="G786" s="64">
        <f t="shared" ca="1" si="158"/>
        <v>1796.838149688358</v>
      </c>
      <c r="H786" s="64">
        <f t="shared" ca="1" si="158"/>
        <v>-66.988552273861416</v>
      </c>
      <c r="I786" s="64">
        <f t="shared" ca="1" si="158"/>
        <v>-622.2450539005107</v>
      </c>
      <c r="J786" s="64">
        <f t="shared" ca="1" si="158"/>
        <v>1534.8201745346198</v>
      </c>
      <c r="K786" s="64">
        <f t="shared" ca="1" si="158"/>
        <v>411.96225306874919</v>
      </c>
      <c r="L786" s="64">
        <f t="shared" ca="1" si="158"/>
        <v>-124.66226307355305</v>
      </c>
      <c r="M786" s="64">
        <f t="shared" ca="1" si="158"/>
        <v>-421.51395299883876</v>
      </c>
      <c r="N786" s="64">
        <f t="shared" ca="1" si="158"/>
        <v>963.32663015839285</v>
      </c>
      <c r="O786" s="115">
        <f t="shared" ca="1" si="159"/>
        <v>3913.3110962275405</v>
      </c>
      <c r="AD786">
        <f t="shared" ca="1" si="163"/>
        <v>1538000</v>
      </c>
      <c r="AE786">
        <f t="shared" ca="1" si="164"/>
        <v>1540000</v>
      </c>
      <c r="AF786">
        <f t="shared" ca="1" si="165"/>
        <v>1000</v>
      </c>
      <c r="AG786">
        <f t="shared" ca="1" si="166"/>
        <v>1000</v>
      </c>
    </row>
    <row r="787" spans="1:33" hidden="1" x14ac:dyDescent="0.25">
      <c r="A787" s="62">
        <f t="shared" si="160"/>
        <v>786</v>
      </c>
      <c r="B787" s="63">
        <f t="shared" ca="1" si="161"/>
        <v>0.13641541222518833</v>
      </c>
      <c r="C787" s="123">
        <f t="shared" ca="1" si="161"/>
        <v>1171.2148785995194</v>
      </c>
      <c r="D787" s="99">
        <f t="shared" ca="1" si="162"/>
        <v>-6562.0239695031478</v>
      </c>
      <c r="E787" s="64">
        <f t="shared" ca="1" si="161"/>
        <v>1758.7303767494902</v>
      </c>
      <c r="F787" s="64">
        <f t="shared" ca="1" si="158"/>
        <v>-262.07102324174502</v>
      </c>
      <c r="G787" s="64">
        <f t="shared" ca="1" si="158"/>
        <v>-881.50033473731435</v>
      </c>
      <c r="H787" s="64">
        <f t="shared" ca="1" si="158"/>
        <v>-984.07239934734002</v>
      </c>
      <c r="I787" s="64">
        <f t="shared" ca="1" si="158"/>
        <v>-71.251964999566042</v>
      </c>
      <c r="J787" s="64">
        <f t="shared" ca="1" si="158"/>
        <v>-556.02349963516508</v>
      </c>
      <c r="K787" s="64">
        <f t="shared" ca="1" si="158"/>
        <v>-789.14360563785453</v>
      </c>
      <c r="L787" s="64">
        <f t="shared" ca="1" si="158"/>
        <v>1943.6819425807819</v>
      </c>
      <c r="M787" s="64">
        <f t="shared" ca="1" si="158"/>
        <v>-990.61336856015373</v>
      </c>
      <c r="N787" s="64">
        <f t="shared" ca="1" si="158"/>
        <v>1549.7075750191084</v>
      </c>
      <c r="O787" s="115">
        <f t="shared" ca="1" si="159"/>
        <v>717.44369819024178</v>
      </c>
      <c r="AD787">
        <f t="shared" ca="1" si="163"/>
        <v>1540000</v>
      </c>
      <c r="AE787">
        <f t="shared" ca="1" si="164"/>
        <v>1542000</v>
      </c>
      <c r="AF787">
        <f t="shared" ca="1" si="165"/>
        <v>1000</v>
      </c>
      <c r="AG787">
        <f t="shared" ca="1" si="166"/>
        <v>1000</v>
      </c>
    </row>
    <row r="788" spans="1:33" hidden="1" x14ac:dyDescent="0.25">
      <c r="A788" s="62">
        <f t="shared" si="160"/>
        <v>787</v>
      </c>
      <c r="B788" s="63">
        <f t="shared" ca="1" si="161"/>
        <v>-6.7230907948598789E-2</v>
      </c>
      <c r="C788" s="123">
        <f t="shared" ca="1" si="161"/>
        <v>1955.7031394397848</v>
      </c>
      <c r="D788" s="99">
        <f t="shared" ca="1" si="162"/>
        <v>2334.7318287583562</v>
      </c>
      <c r="E788" s="64">
        <f t="shared" ca="1" si="161"/>
        <v>-332.95649704435465</v>
      </c>
      <c r="F788" s="64">
        <f t="shared" ca="1" si="158"/>
        <v>-292.1991705173557</v>
      </c>
      <c r="G788" s="64">
        <f t="shared" ca="1" si="158"/>
        <v>-562.19386219612147</v>
      </c>
      <c r="H788" s="64">
        <f t="shared" ca="1" si="158"/>
        <v>-385.73613618719457</v>
      </c>
      <c r="I788" s="64">
        <f t="shared" ca="1" si="158"/>
        <v>296.41730931317113</v>
      </c>
      <c r="J788" s="64">
        <f t="shared" ca="1" si="158"/>
        <v>282.15485828266134</v>
      </c>
      <c r="K788" s="64">
        <f t="shared" ca="1" si="158"/>
        <v>1160.0288835641052</v>
      </c>
      <c r="L788" s="64">
        <f t="shared" ca="1" si="158"/>
        <v>187.60762950709858</v>
      </c>
      <c r="M788" s="64">
        <f t="shared" ca="1" si="158"/>
        <v>-123.23874344142367</v>
      </c>
      <c r="N788" s="64">
        <f t="shared" ca="1" si="158"/>
        <v>553.63305563349593</v>
      </c>
      <c r="O788" s="115">
        <f t="shared" ca="1" si="159"/>
        <v>783.5173269140821</v>
      </c>
      <c r="AD788">
        <f t="shared" ca="1" si="163"/>
        <v>1542000</v>
      </c>
      <c r="AE788">
        <f t="shared" ca="1" si="164"/>
        <v>1544000</v>
      </c>
      <c r="AF788">
        <f t="shared" ca="1" si="165"/>
        <v>1000</v>
      </c>
      <c r="AG788">
        <f t="shared" ca="1" si="166"/>
        <v>1000</v>
      </c>
    </row>
    <row r="789" spans="1:33" hidden="1" x14ac:dyDescent="0.25">
      <c r="A789" s="62">
        <f t="shared" si="160"/>
        <v>788</v>
      </c>
      <c r="B789" s="63">
        <f t="shared" ca="1" si="161"/>
        <v>-7.2622214706552099E-2</v>
      </c>
      <c r="C789" s="123">
        <f t="shared" ca="1" si="161"/>
        <v>1247.5610471658965</v>
      </c>
      <c r="D789" s="99">
        <f t="shared" ca="1" si="162"/>
        <v>-4438.0552318925156</v>
      </c>
      <c r="E789" s="64">
        <f t="shared" ca="1" si="161"/>
        <v>1396.5320985969445</v>
      </c>
      <c r="F789" s="64">
        <f t="shared" ca="1" si="158"/>
        <v>901.99244741713289</v>
      </c>
      <c r="G789" s="64">
        <f t="shared" ca="1" si="158"/>
        <v>-714.9274498010119</v>
      </c>
      <c r="H789" s="64">
        <f t="shared" ca="1" si="158"/>
        <v>-700.32704775664172</v>
      </c>
      <c r="I789" s="64">
        <f t="shared" ca="1" si="158"/>
        <v>-773.14579620737902</v>
      </c>
      <c r="J789" s="64">
        <f t="shared" ca="1" si="158"/>
        <v>-109.88923194136856</v>
      </c>
      <c r="K789" s="64">
        <f t="shared" ca="1" si="158"/>
        <v>1991.4818992142211</v>
      </c>
      <c r="L789" s="64">
        <f t="shared" ca="1" si="158"/>
        <v>1597.1895483944934</v>
      </c>
      <c r="M789" s="64">
        <f t="shared" ca="1" si="158"/>
        <v>420.42931404049216</v>
      </c>
      <c r="N789" s="64">
        <f t="shared" ca="1" si="158"/>
        <v>251.4014474548093</v>
      </c>
      <c r="O789" s="115">
        <f t="shared" ca="1" si="159"/>
        <v>4260.7372294116922</v>
      </c>
      <c r="AD789">
        <f t="shared" ca="1" si="163"/>
        <v>1544000</v>
      </c>
      <c r="AE789">
        <f t="shared" ca="1" si="164"/>
        <v>1546000</v>
      </c>
      <c r="AF789">
        <f t="shared" ca="1" si="165"/>
        <v>1000</v>
      </c>
      <c r="AG789">
        <f t="shared" ca="1" si="166"/>
        <v>1000</v>
      </c>
    </row>
    <row r="790" spans="1:33" hidden="1" x14ac:dyDescent="0.25">
      <c r="A790" s="62">
        <f t="shared" si="160"/>
        <v>789</v>
      </c>
      <c r="B790" s="63">
        <f t="shared" ca="1" si="161"/>
        <v>0.14560141998274312</v>
      </c>
      <c r="C790" s="123">
        <f t="shared" ca="1" si="161"/>
        <v>-575.46898266065114</v>
      </c>
      <c r="D790" s="99">
        <f t="shared" ca="1" si="162"/>
        <v>4061.6571579300848</v>
      </c>
      <c r="E790" s="64">
        <f t="shared" ca="1" si="161"/>
        <v>990.70778477873068</v>
      </c>
      <c r="F790" s="64">
        <f t="shared" ca="1" si="158"/>
        <v>1043.9522480998655</v>
      </c>
      <c r="G790" s="64">
        <f t="shared" ca="1" si="158"/>
        <v>1843.2266423051954</v>
      </c>
      <c r="H790" s="64">
        <f t="shared" ca="1" si="158"/>
        <v>1158.3987175093055</v>
      </c>
      <c r="I790" s="64">
        <f t="shared" ca="1" si="158"/>
        <v>138.97365234602165</v>
      </c>
      <c r="J790" s="64">
        <f t="shared" ca="1" si="158"/>
        <v>1000.7599812446674</v>
      </c>
      <c r="K790" s="64">
        <f t="shared" ca="1" si="158"/>
        <v>-976.0180488939202</v>
      </c>
      <c r="L790" s="64">
        <f t="shared" ca="1" si="158"/>
        <v>586.28906363522333</v>
      </c>
      <c r="M790" s="64">
        <f t="shared" ca="1" si="158"/>
        <v>44.089143653349709</v>
      </c>
      <c r="N790" s="64">
        <f t="shared" ca="1" si="158"/>
        <v>-78.724165165353213</v>
      </c>
      <c r="O790" s="115">
        <f t="shared" ca="1" si="159"/>
        <v>5751.6550195130849</v>
      </c>
      <c r="AD790">
        <f t="shared" ca="1" si="163"/>
        <v>1546000</v>
      </c>
      <c r="AE790">
        <f t="shared" ca="1" si="164"/>
        <v>1548000</v>
      </c>
      <c r="AF790">
        <f t="shared" ca="1" si="165"/>
        <v>1000</v>
      </c>
      <c r="AG790">
        <f t="shared" ca="1" si="166"/>
        <v>1000</v>
      </c>
    </row>
    <row r="791" spans="1:33" hidden="1" x14ac:dyDescent="0.25">
      <c r="A791" s="62">
        <f t="shared" si="160"/>
        <v>790</v>
      </c>
      <c r="B791" s="63">
        <f t="shared" ca="1" si="161"/>
        <v>0.1031425027852666</v>
      </c>
      <c r="C791" s="123">
        <f t="shared" ca="1" si="161"/>
        <v>-98.703114806532597</v>
      </c>
      <c r="D791" s="99">
        <f t="shared" ca="1" si="162"/>
        <v>2623.721811097615</v>
      </c>
      <c r="E791" s="64">
        <f t="shared" ca="1" si="161"/>
        <v>850.71511373825297</v>
      </c>
      <c r="F791" s="64">
        <f t="shared" ca="1" si="158"/>
        <v>888.74279657497448</v>
      </c>
      <c r="G791" s="64">
        <f t="shared" ca="1" si="158"/>
        <v>1466.3006734397368</v>
      </c>
      <c r="H791" s="64">
        <f t="shared" ca="1" si="158"/>
        <v>687.28105090597091</v>
      </c>
      <c r="I791" s="64">
        <f t="shared" ca="1" si="158"/>
        <v>-680.11391146260337</v>
      </c>
      <c r="J791" s="64">
        <f t="shared" ca="1" si="158"/>
        <v>69.13654646498054</v>
      </c>
      <c r="K791" s="64">
        <f t="shared" ca="1" si="158"/>
        <v>810.40039357407034</v>
      </c>
      <c r="L791" s="64">
        <f t="shared" ca="1" si="158"/>
        <v>315.58144109148338</v>
      </c>
      <c r="M791" s="64">
        <f t="shared" ca="1" si="158"/>
        <v>-528.06625036673756</v>
      </c>
      <c r="N791" s="64">
        <f t="shared" ca="1" si="158"/>
        <v>1505.8106234840509</v>
      </c>
      <c r="O791" s="115">
        <f t="shared" ca="1" si="159"/>
        <v>5385.7884774441791</v>
      </c>
      <c r="AD791">
        <f t="shared" ca="1" si="163"/>
        <v>1548000</v>
      </c>
      <c r="AE791">
        <f t="shared" ca="1" si="164"/>
        <v>1550000</v>
      </c>
      <c r="AF791">
        <f t="shared" ca="1" si="165"/>
        <v>1000</v>
      </c>
      <c r="AG791">
        <f t="shared" ca="1" si="166"/>
        <v>1000</v>
      </c>
    </row>
    <row r="792" spans="1:33" hidden="1" x14ac:dyDescent="0.25">
      <c r="A792" s="62">
        <f t="shared" si="160"/>
        <v>791</v>
      </c>
      <c r="B792" s="63">
        <f t="shared" ca="1" si="161"/>
        <v>5.2185327260514336E-2</v>
      </c>
      <c r="C792" s="123">
        <f t="shared" ca="1" si="161"/>
        <v>-16.026699579940324</v>
      </c>
      <c r="D792" s="99">
        <f t="shared" ca="1" si="162"/>
        <v>15808.554439737285</v>
      </c>
      <c r="E792" s="64">
        <f t="shared" ca="1" si="161"/>
        <v>-563.42076685932329</v>
      </c>
      <c r="F792" s="64">
        <f t="shared" ca="1" si="158"/>
        <v>1294.2755323533609</v>
      </c>
      <c r="G792" s="64">
        <f t="shared" ca="1" si="158"/>
        <v>489.83363083929868</v>
      </c>
      <c r="H792" s="64">
        <f t="shared" ca="1" si="158"/>
        <v>-615.33265482754177</v>
      </c>
      <c r="I792" s="64">
        <f t="shared" ca="1" si="158"/>
        <v>763.94219881366746</v>
      </c>
      <c r="J792" s="64">
        <f t="shared" ca="1" si="158"/>
        <v>-19.498646876498356</v>
      </c>
      <c r="K792" s="64">
        <f t="shared" ca="1" si="158"/>
        <v>-172.62590575711624</v>
      </c>
      <c r="L792" s="64">
        <f t="shared" ca="1" si="158"/>
        <v>1770.1818516058956</v>
      </c>
      <c r="M792" s="64">
        <f t="shared" ca="1" si="158"/>
        <v>847.51451570204745</v>
      </c>
      <c r="N792" s="64">
        <f t="shared" ca="1" si="158"/>
        <v>1545.9439600361272</v>
      </c>
      <c r="O792" s="115">
        <f t="shared" ca="1" si="159"/>
        <v>5340.8137150299171</v>
      </c>
      <c r="AD792">
        <f t="shared" ca="1" si="163"/>
        <v>1550000</v>
      </c>
      <c r="AE792">
        <f t="shared" ca="1" si="164"/>
        <v>1552000</v>
      </c>
      <c r="AF792">
        <f t="shared" ca="1" si="165"/>
        <v>1000</v>
      </c>
      <c r="AG792">
        <f t="shared" ca="1" si="166"/>
        <v>1000</v>
      </c>
    </row>
    <row r="793" spans="1:33" hidden="1" x14ac:dyDescent="0.25">
      <c r="A793" s="62">
        <f t="shared" si="160"/>
        <v>792</v>
      </c>
      <c r="B793" s="63">
        <f t="shared" ca="1" si="161"/>
        <v>-2.5231210503975227E-2</v>
      </c>
      <c r="C793" s="123">
        <f t="shared" ca="1" si="161"/>
        <v>29.01592012695367</v>
      </c>
      <c r="D793" s="99">
        <f t="shared" ca="1" si="162"/>
        <v>11701.650962641008</v>
      </c>
      <c r="E793" s="64">
        <f t="shared" ca="1" si="161"/>
        <v>1792.0720637006657</v>
      </c>
      <c r="F793" s="64">
        <f t="shared" ca="1" si="158"/>
        <v>-599.24619368176229</v>
      </c>
      <c r="G793" s="64">
        <f t="shared" ca="1" si="158"/>
        <v>-405.48741475361612</v>
      </c>
      <c r="H793" s="64">
        <f t="shared" ca="1" si="158"/>
        <v>-623.06584495202901</v>
      </c>
      <c r="I793" s="64">
        <f t="shared" ca="1" si="158"/>
        <v>1557.6418684525709</v>
      </c>
      <c r="J793" s="64">
        <f t="shared" ca="1" si="158"/>
        <v>1699.769318021099</v>
      </c>
      <c r="K793" s="64">
        <f t="shared" ca="1" si="158"/>
        <v>209.1216989387637</v>
      </c>
      <c r="L793" s="64">
        <f t="shared" ca="1" si="158"/>
        <v>515.11598349806866</v>
      </c>
      <c r="M793" s="64">
        <f t="shared" ca="1" si="158"/>
        <v>506.02227194812303</v>
      </c>
      <c r="N793" s="64">
        <f t="shared" ca="1" si="158"/>
        <v>-368.54348126689263</v>
      </c>
      <c r="O793" s="115">
        <f t="shared" ca="1" si="159"/>
        <v>4283.4002699049915</v>
      </c>
      <c r="AD793">
        <f t="shared" ca="1" si="163"/>
        <v>1552000</v>
      </c>
      <c r="AE793">
        <f t="shared" ca="1" si="164"/>
        <v>1554000</v>
      </c>
      <c r="AF793">
        <f t="shared" ca="1" si="165"/>
        <v>1000</v>
      </c>
      <c r="AG793">
        <f t="shared" ca="1" si="166"/>
        <v>1000</v>
      </c>
    </row>
    <row r="794" spans="1:33" hidden="1" x14ac:dyDescent="0.25">
      <c r="A794" s="62">
        <f t="shared" si="160"/>
        <v>793</v>
      </c>
      <c r="B794" s="63">
        <f t="shared" ca="1" si="161"/>
        <v>1.9642103375512032E-3</v>
      </c>
      <c r="C794" s="123">
        <f t="shared" ca="1" si="161"/>
        <v>495.14258891316081</v>
      </c>
      <c r="D794" s="99">
        <f t="shared" ca="1" si="162"/>
        <v>-3803.5482554608834</v>
      </c>
      <c r="E794" s="64">
        <f t="shared" ca="1" si="161"/>
        <v>882.76539567179179</v>
      </c>
      <c r="F794" s="64">
        <f t="shared" ca="1" si="158"/>
        <v>682.3507503880993</v>
      </c>
      <c r="G794" s="64">
        <f t="shared" ca="1" si="158"/>
        <v>-290.65426074994241</v>
      </c>
      <c r="H794" s="64">
        <f t="shared" ca="1" si="158"/>
        <v>-370.36165502096668</v>
      </c>
      <c r="I794" s="64">
        <f t="shared" ca="1" si="158"/>
        <v>-442.75190396995441</v>
      </c>
      <c r="J794" s="64">
        <f t="shared" ca="1" si="158"/>
        <v>1877.630534285051</v>
      </c>
      <c r="K794" s="64">
        <f t="shared" ca="1" si="158"/>
        <v>616.56853561665537</v>
      </c>
      <c r="L794" s="64">
        <f t="shared" ca="1" si="158"/>
        <v>1709.9494715049632</v>
      </c>
      <c r="M794" s="64">
        <f t="shared" ca="1" si="158"/>
        <v>-156.70979323184702</v>
      </c>
      <c r="N794" s="64">
        <f t="shared" ca="1" si="158"/>
        <v>1155.5521072525073</v>
      </c>
      <c r="O794" s="115">
        <f t="shared" ca="1" si="159"/>
        <v>5664.3391817463571</v>
      </c>
      <c r="AD794">
        <f t="shared" ca="1" si="163"/>
        <v>1554000</v>
      </c>
      <c r="AE794">
        <f t="shared" ca="1" si="164"/>
        <v>1556000</v>
      </c>
      <c r="AF794">
        <f t="shared" ca="1" si="165"/>
        <v>1000</v>
      </c>
      <c r="AG794">
        <f t="shared" ca="1" si="166"/>
        <v>1000</v>
      </c>
    </row>
    <row r="795" spans="1:33" hidden="1" x14ac:dyDescent="0.25">
      <c r="A795" s="62">
        <f t="shared" si="160"/>
        <v>794</v>
      </c>
      <c r="B795" s="63">
        <f t="shared" ca="1" si="161"/>
        <v>-4.2193707703566702E-2</v>
      </c>
      <c r="C795" s="123">
        <f t="shared" ca="1" si="161"/>
        <v>1479.2659818837342</v>
      </c>
      <c r="D795" s="99">
        <f t="shared" ca="1" si="162"/>
        <v>9172.7319407163104</v>
      </c>
      <c r="E795" s="64">
        <f t="shared" ca="1" si="161"/>
        <v>1078.1709155269161</v>
      </c>
      <c r="F795" s="64">
        <f t="shared" ca="1" si="158"/>
        <v>1606.3858290141766</v>
      </c>
      <c r="G795" s="64">
        <f t="shared" ca="1" si="158"/>
        <v>719.08822679193349</v>
      </c>
      <c r="H795" s="64">
        <f t="shared" ca="1" si="158"/>
        <v>809.81426420150547</v>
      </c>
      <c r="I795" s="64">
        <f t="shared" ca="1" si="158"/>
        <v>684.15861603560586</v>
      </c>
      <c r="J795" s="64">
        <f t="shared" ca="1" si="158"/>
        <v>-454.64410009500284</v>
      </c>
      <c r="K795" s="64">
        <f t="shared" ca="1" si="158"/>
        <v>-455.58739686704939</v>
      </c>
      <c r="L795" s="64">
        <f t="shared" ca="1" si="158"/>
        <v>1746.3410090942714</v>
      </c>
      <c r="M795" s="64">
        <f t="shared" ca="1" si="158"/>
        <v>-509.18956052995702</v>
      </c>
      <c r="N795" s="64">
        <f t="shared" ca="1" si="158"/>
        <v>791.92466339703947</v>
      </c>
      <c r="O795" s="115">
        <f t="shared" ca="1" si="159"/>
        <v>6016.4624665694391</v>
      </c>
      <c r="AD795">
        <f t="shared" ca="1" si="163"/>
        <v>1556000</v>
      </c>
      <c r="AE795">
        <f t="shared" ca="1" si="164"/>
        <v>1558000</v>
      </c>
      <c r="AF795">
        <f t="shared" ca="1" si="165"/>
        <v>1000</v>
      </c>
      <c r="AG795">
        <f t="shared" ca="1" si="166"/>
        <v>1000</v>
      </c>
    </row>
    <row r="796" spans="1:33" hidden="1" x14ac:dyDescent="0.25">
      <c r="A796" s="62">
        <f t="shared" si="160"/>
        <v>795</v>
      </c>
      <c r="B796" s="63">
        <f t="shared" ca="1" si="161"/>
        <v>0.12121722659630474</v>
      </c>
      <c r="C796" s="123">
        <f t="shared" ca="1" si="161"/>
        <v>-493.41898740753044</v>
      </c>
      <c r="D796" s="99">
        <f t="shared" ca="1" si="162"/>
        <v>-5508.87146155141</v>
      </c>
      <c r="E796" s="64">
        <f t="shared" ca="1" si="161"/>
        <v>1127.0050531309007</v>
      </c>
      <c r="F796" s="64">
        <f t="shared" ca="1" si="158"/>
        <v>1410.2488109838682</v>
      </c>
      <c r="G796" s="64">
        <f t="shared" ca="1" si="158"/>
        <v>1963.7410639068928</v>
      </c>
      <c r="H796" s="64">
        <f t="shared" ca="1" si="158"/>
        <v>1354.6375582215658</v>
      </c>
      <c r="I796" s="64">
        <f t="shared" ca="1" si="158"/>
        <v>-272.24128795608618</v>
      </c>
      <c r="J796" s="64">
        <f t="shared" ca="1" si="158"/>
        <v>1756.9093295473251</v>
      </c>
      <c r="K796" s="64">
        <f t="shared" ca="1" si="158"/>
        <v>108.40149116935788</v>
      </c>
      <c r="L796" s="64">
        <f t="shared" ca="1" si="158"/>
        <v>207.38125815052203</v>
      </c>
      <c r="M796" s="64">
        <f t="shared" ca="1" si="158"/>
        <v>1343.7257291986441</v>
      </c>
      <c r="N796" s="64">
        <f t="shared" ca="1" si="158"/>
        <v>272.28622561503158</v>
      </c>
      <c r="O796" s="115">
        <f t="shared" ca="1" si="159"/>
        <v>9272.09523196802</v>
      </c>
      <c r="AD796">
        <f t="shared" ca="1" si="163"/>
        <v>1558000</v>
      </c>
      <c r="AE796">
        <f t="shared" ca="1" si="164"/>
        <v>1560000</v>
      </c>
      <c r="AF796">
        <f t="shared" ca="1" si="165"/>
        <v>1000</v>
      </c>
      <c r="AG796">
        <f t="shared" ca="1" si="166"/>
        <v>1000</v>
      </c>
    </row>
    <row r="797" spans="1:33" hidden="1" x14ac:dyDescent="0.25">
      <c r="A797" s="62">
        <f t="shared" si="160"/>
        <v>796</v>
      </c>
      <c r="B797" s="63">
        <f t="shared" ca="1" si="161"/>
        <v>-4.7483980628942088E-2</v>
      </c>
      <c r="C797" s="123">
        <f t="shared" ca="1" si="161"/>
        <v>1419.6215746713465</v>
      </c>
      <c r="D797" s="99">
        <f t="shared" ca="1" si="162"/>
        <v>12849.374657975284</v>
      </c>
      <c r="E797" s="64">
        <f t="shared" ca="1" si="161"/>
        <v>-69.389322381728647</v>
      </c>
      <c r="F797" s="64">
        <f t="shared" ca="1" si="158"/>
        <v>1269.2656316863229</v>
      </c>
      <c r="G797" s="64">
        <f t="shared" ca="1" si="158"/>
        <v>-310.88334721155962</v>
      </c>
      <c r="H797" s="64">
        <f t="shared" ca="1" si="158"/>
        <v>-629.66445868391827</v>
      </c>
      <c r="I797" s="64">
        <f t="shared" ca="1" si="158"/>
        <v>1640.6285731350974</v>
      </c>
      <c r="J797" s="64">
        <f t="shared" ca="1" si="158"/>
        <v>117.29797485976773</v>
      </c>
      <c r="K797" s="64">
        <f t="shared" ca="1" si="158"/>
        <v>1451.9883251913709</v>
      </c>
      <c r="L797" s="64">
        <f t="shared" ca="1" si="158"/>
        <v>-921.941378282139</v>
      </c>
      <c r="M797" s="64">
        <f t="shared" ca="1" si="158"/>
        <v>46.642425325971736</v>
      </c>
      <c r="N797" s="64">
        <f t="shared" ca="1" si="158"/>
        <v>1164.8917530569217</v>
      </c>
      <c r="O797" s="115">
        <f t="shared" ca="1" si="159"/>
        <v>3758.836176696107</v>
      </c>
      <c r="AD797">
        <f t="shared" ca="1" si="163"/>
        <v>1560000</v>
      </c>
      <c r="AE797">
        <f t="shared" ca="1" si="164"/>
        <v>1562000</v>
      </c>
      <c r="AF797">
        <f t="shared" ca="1" si="165"/>
        <v>1000</v>
      </c>
      <c r="AG797">
        <f t="shared" ca="1" si="166"/>
        <v>1000</v>
      </c>
    </row>
    <row r="798" spans="1:33" hidden="1" x14ac:dyDescent="0.25">
      <c r="A798" s="62">
        <f t="shared" si="160"/>
        <v>797</v>
      </c>
      <c r="B798" s="63">
        <f t="shared" ca="1" si="161"/>
        <v>9.7652452621512426E-2</v>
      </c>
      <c r="C798" s="123">
        <f t="shared" ca="1" si="161"/>
        <v>936.8335932438107</v>
      </c>
      <c r="D798" s="99">
        <f t="shared" ca="1" si="162"/>
        <v>7987.849313405085</v>
      </c>
      <c r="E798" s="64">
        <f t="shared" ca="1" si="161"/>
        <v>1945.1498594323621</v>
      </c>
      <c r="F798" s="64">
        <f t="shared" ca="1" si="158"/>
        <v>723.32314485817449</v>
      </c>
      <c r="G798" s="64">
        <f t="shared" ca="1" si="158"/>
        <v>251.90721920578335</v>
      </c>
      <c r="H798" s="64">
        <f t="shared" ref="F798:N813" ca="1" si="167">H$1*($U$1+($W$1-$U$1)*RAND())</f>
        <v>1914.5640964968854</v>
      </c>
      <c r="I798" s="64">
        <f t="shared" ca="1" si="167"/>
        <v>-566.4885031511385</v>
      </c>
      <c r="J798" s="64">
        <f t="shared" ca="1" si="167"/>
        <v>1830.1148786740748</v>
      </c>
      <c r="K798" s="64">
        <f t="shared" ca="1" si="167"/>
        <v>-696.32555972029877</v>
      </c>
      <c r="L798" s="64">
        <f t="shared" ca="1" si="167"/>
        <v>-215.81882378966174</v>
      </c>
      <c r="M798" s="64">
        <f t="shared" ca="1" si="167"/>
        <v>-362.940956122383</v>
      </c>
      <c r="N798" s="64">
        <f t="shared" ca="1" si="167"/>
        <v>-842.39015535975875</v>
      </c>
      <c r="O798" s="115">
        <f t="shared" ca="1" si="159"/>
        <v>3981.0952005240397</v>
      </c>
      <c r="AD798">
        <f t="shared" ca="1" si="163"/>
        <v>1562000</v>
      </c>
      <c r="AE798">
        <f t="shared" ca="1" si="164"/>
        <v>1564000</v>
      </c>
      <c r="AF798">
        <f t="shared" ca="1" si="165"/>
        <v>1000</v>
      </c>
      <c r="AG798">
        <f t="shared" ca="1" si="166"/>
        <v>1000</v>
      </c>
    </row>
    <row r="799" spans="1:33" hidden="1" x14ac:dyDescent="0.25">
      <c r="A799" s="62">
        <f t="shared" si="160"/>
        <v>798</v>
      </c>
      <c r="B799" s="63">
        <f t="shared" ca="1" si="161"/>
        <v>0.18475818224172944</v>
      </c>
      <c r="C799" s="123">
        <f t="shared" ca="1" si="161"/>
        <v>-719.67848369061835</v>
      </c>
      <c r="D799" s="99">
        <f t="shared" ca="1" si="162"/>
        <v>9878.2163203792261</v>
      </c>
      <c r="E799" s="64">
        <f t="shared" ca="1" si="161"/>
        <v>-522.83433276424751</v>
      </c>
      <c r="F799" s="64">
        <f t="shared" ca="1" si="167"/>
        <v>-755.03508349054368</v>
      </c>
      <c r="G799" s="64">
        <f t="shared" ca="1" si="167"/>
        <v>1225.9855569935605</v>
      </c>
      <c r="H799" s="64">
        <f t="shared" ca="1" si="167"/>
        <v>-831.41999199707175</v>
      </c>
      <c r="I799" s="64">
        <f t="shared" ca="1" si="167"/>
        <v>-837.98166310833119</v>
      </c>
      <c r="J799" s="64">
        <f t="shared" ca="1" si="167"/>
        <v>708.22652909210274</v>
      </c>
      <c r="K799" s="64">
        <f t="shared" ca="1" si="167"/>
        <v>845.26624739986619</v>
      </c>
      <c r="L799" s="64">
        <f t="shared" ca="1" si="167"/>
        <v>1902.076479202944</v>
      </c>
      <c r="M799" s="64">
        <f t="shared" ca="1" si="167"/>
        <v>1736.0732048807301</v>
      </c>
      <c r="N799" s="64">
        <f t="shared" ca="1" si="167"/>
        <v>1652.3860589930414</v>
      </c>
      <c r="O799" s="115">
        <f t="shared" ca="1" si="159"/>
        <v>5122.74300520205</v>
      </c>
      <c r="AD799">
        <f t="shared" ca="1" si="163"/>
        <v>1564000</v>
      </c>
      <c r="AE799">
        <f t="shared" ca="1" si="164"/>
        <v>1566000</v>
      </c>
      <c r="AF799">
        <f t="shared" ca="1" si="165"/>
        <v>1000</v>
      </c>
      <c r="AG799">
        <f t="shared" ca="1" si="166"/>
        <v>1000</v>
      </c>
    </row>
    <row r="800" spans="1:33" hidden="1" x14ac:dyDescent="0.25">
      <c r="A800" s="62">
        <f t="shared" si="160"/>
        <v>799</v>
      </c>
      <c r="B800" s="63">
        <f t="shared" ca="1" si="161"/>
        <v>0.18351959499806156</v>
      </c>
      <c r="C800" s="123">
        <f t="shared" ca="1" si="161"/>
        <v>-817.06611088599811</v>
      </c>
      <c r="D800" s="99">
        <f t="shared" ca="1" si="162"/>
        <v>7142.3436426189091</v>
      </c>
      <c r="E800" s="64">
        <f t="shared" ca="1" si="161"/>
        <v>-865.68839663488643</v>
      </c>
      <c r="F800" s="64">
        <f t="shared" ca="1" si="167"/>
        <v>393.38053314935786</v>
      </c>
      <c r="G800" s="64">
        <f t="shared" ca="1" si="167"/>
        <v>567.25541774172109</v>
      </c>
      <c r="H800" s="64">
        <f t="shared" ca="1" si="167"/>
        <v>1542.7190568568462</v>
      </c>
      <c r="I800" s="64">
        <f t="shared" ca="1" si="167"/>
        <v>1234.872809378893</v>
      </c>
      <c r="J800" s="64">
        <f t="shared" ca="1" si="167"/>
        <v>727.41071808335721</v>
      </c>
      <c r="K800" s="64">
        <f t="shared" ca="1" si="167"/>
        <v>-877.17024891692142</v>
      </c>
      <c r="L800" s="64">
        <f t="shared" ca="1" si="167"/>
        <v>15.748206931291003</v>
      </c>
      <c r="M800" s="64">
        <f t="shared" ca="1" si="167"/>
        <v>160.68946955826294</v>
      </c>
      <c r="N800" s="64">
        <f t="shared" ca="1" si="167"/>
        <v>821.9445170218587</v>
      </c>
      <c r="O800" s="115">
        <f t="shared" ca="1" si="159"/>
        <v>3721.1620831697796</v>
      </c>
      <c r="AD800">
        <f t="shared" ca="1" si="163"/>
        <v>1566000</v>
      </c>
      <c r="AE800">
        <f t="shared" ca="1" si="164"/>
        <v>1568000</v>
      </c>
      <c r="AF800">
        <f t="shared" ca="1" si="165"/>
        <v>1000</v>
      </c>
      <c r="AG800">
        <f t="shared" ca="1" si="166"/>
        <v>1000</v>
      </c>
    </row>
    <row r="801" spans="1:33" hidden="1" x14ac:dyDescent="0.25">
      <c r="A801" s="62">
        <f t="shared" si="160"/>
        <v>800</v>
      </c>
      <c r="B801" s="63">
        <f t="shared" ca="1" si="161"/>
        <v>6.2421095325424281E-2</v>
      </c>
      <c r="C801" s="123">
        <f t="shared" ca="1" si="161"/>
        <v>-718.82685200391131</v>
      </c>
      <c r="D801" s="99">
        <f t="shared" ca="1" si="162"/>
        <v>18339.142444981808</v>
      </c>
      <c r="E801" s="64">
        <f t="shared" ca="1" si="161"/>
        <v>335.24065406878606</v>
      </c>
      <c r="F801" s="64">
        <f t="shared" ca="1" si="167"/>
        <v>1448.56711224883</v>
      </c>
      <c r="G801" s="64">
        <f t="shared" ca="1" si="167"/>
        <v>1161.6993604952522</v>
      </c>
      <c r="H801" s="64">
        <f t="shared" ca="1" si="167"/>
        <v>-100.91296739868291</v>
      </c>
      <c r="I801" s="64">
        <f t="shared" ca="1" si="167"/>
        <v>1841.1457312082227</v>
      </c>
      <c r="J801" s="64">
        <f t="shared" ca="1" si="167"/>
        <v>1622.3528738240498</v>
      </c>
      <c r="K801" s="64">
        <f t="shared" ca="1" si="167"/>
        <v>-129.22401599419626</v>
      </c>
      <c r="L801" s="64">
        <f t="shared" ca="1" si="167"/>
        <v>1642.1135211286344</v>
      </c>
      <c r="M801" s="64">
        <f t="shared" ca="1" si="167"/>
        <v>847.27658194446383</v>
      </c>
      <c r="N801" s="64">
        <f t="shared" ca="1" si="167"/>
        <v>893.27094996528683</v>
      </c>
      <c r="O801" s="115">
        <f t="shared" ca="1" si="159"/>
        <v>9561.5298014906457</v>
      </c>
      <c r="AD801">
        <f t="shared" ca="1" si="163"/>
        <v>1568000</v>
      </c>
      <c r="AE801">
        <f t="shared" ca="1" si="164"/>
        <v>1570000</v>
      </c>
      <c r="AF801">
        <f t="shared" ca="1" si="165"/>
        <v>1000</v>
      </c>
      <c r="AG801">
        <f t="shared" ca="1" si="166"/>
        <v>1000</v>
      </c>
    </row>
    <row r="802" spans="1:33" hidden="1" x14ac:dyDescent="0.25">
      <c r="A802" s="62">
        <f t="shared" si="160"/>
        <v>801</v>
      </c>
      <c r="B802" s="63">
        <f t="shared" ca="1" si="161"/>
        <v>0.17499949446029786</v>
      </c>
      <c r="C802" s="123">
        <f t="shared" ca="1" si="161"/>
        <v>-866.77183148328561</v>
      </c>
      <c r="D802" s="99">
        <f t="shared" ca="1" si="162"/>
        <v>5625.362477038515</v>
      </c>
      <c r="E802" s="64">
        <f t="shared" ca="1" si="161"/>
        <v>1627.2540070886041</v>
      </c>
      <c r="F802" s="64">
        <f t="shared" ca="1" si="167"/>
        <v>661.96304840321602</v>
      </c>
      <c r="G802" s="64">
        <f t="shared" ca="1" si="167"/>
        <v>-615.62665330897892</v>
      </c>
      <c r="H802" s="64">
        <f t="shared" ca="1" si="167"/>
        <v>485.21724760810707</v>
      </c>
      <c r="I802" s="64">
        <f t="shared" ca="1" si="167"/>
        <v>-867.22567828764534</v>
      </c>
      <c r="J802" s="64">
        <f t="shared" ca="1" si="167"/>
        <v>1631.9880413908559</v>
      </c>
      <c r="K802" s="64">
        <f t="shared" ca="1" si="167"/>
        <v>683.43915486180549</v>
      </c>
      <c r="L802" s="64">
        <f t="shared" ca="1" si="167"/>
        <v>-708.96183472600194</v>
      </c>
      <c r="M802" s="64">
        <f t="shared" ca="1" si="167"/>
        <v>1406.8516466855854</v>
      </c>
      <c r="N802" s="64">
        <f t="shared" ca="1" si="167"/>
        <v>-610.17073028322898</v>
      </c>
      <c r="O802" s="115">
        <f t="shared" ca="1" si="159"/>
        <v>3694.728249432319</v>
      </c>
      <c r="AD802">
        <f t="shared" ca="1" si="163"/>
        <v>1570000</v>
      </c>
      <c r="AE802">
        <f t="shared" ca="1" si="164"/>
        <v>1572000</v>
      </c>
      <c r="AF802">
        <f t="shared" ca="1" si="165"/>
        <v>1000</v>
      </c>
      <c r="AG802">
        <f t="shared" ca="1" si="166"/>
        <v>1000</v>
      </c>
    </row>
    <row r="803" spans="1:33" hidden="1" x14ac:dyDescent="0.25">
      <c r="A803" s="62">
        <f t="shared" si="160"/>
        <v>802</v>
      </c>
      <c r="B803" s="63">
        <f t="shared" ca="1" si="161"/>
        <v>-2.6452815164063392E-2</v>
      </c>
      <c r="C803" s="123">
        <f t="shared" ca="1" si="161"/>
        <v>-314.63433292101996</v>
      </c>
      <c r="D803" s="99">
        <f t="shared" ca="1" si="162"/>
        <v>9633.1799466481571</v>
      </c>
      <c r="E803" s="64">
        <f t="shared" ca="1" si="161"/>
        <v>1587.0785063162182</v>
      </c>
      <c r="F803" s="64">
        <f t="shared" ca="1" si="167"/>
        <v>-74.386774253286802</v>
      </c>
      <c r="G803" s="64">
        <f t="shared" ca="1" si="167"/>
        <v>-209.07692018094323</v>
      </c>
      <c r="H803" s="64">
        <f t="shared" ca="1" si="167"/>
        <v>1295.5128025379963</v>
      </c>
      <c r="I803" s="64">
        <f t="shared" ca="1" si="167"/>
        <v>1431.2900849045982</v>
      </c>
      <c r="J803" s="64">
        <f t="shared" ca="1" si="167"/>
        <v>-295.84690061095114</v>
      </c>
      <c r="K803" s="64">
        <f t="shared" ca="1" si="167"/>
        <v>996.32746861868873</v>
      </c>
      <c r="L803" s="64">
        <f t="shared" ca="1" si="167"/>
        <v>138.92173466400885</v>
      </c>
      <c r="M803" s="64">
        <f t="shared" ca="1" si="167"/>
        <v>592.73468902554669</v>
      </c>
      <c r="N803" s="64">
        <f t="shared" ca="1" si="167"/>
        <v>830.72946145782646</v>
      </c>
      <c r="O803" s="115">
        <f t="shared" ca="1" si="159"/>
        <v>6293.2841524797032</v>
      </c>
      <c r="AD803">
        <f t="shared" ca="1" si="163"/>
        <v>1572000</v>
      </c>
      <c r="AE803">
        <f t="shared" ca="1" si="164"/>
        <v>1574000</v>
      </c>
      <c r="AF803">
        <f t="shared" ca="1" si="165"/>
        <v>1000</v>
      </c>
      <c r="AG803">
        <f t="shared" ca="1" si="166"/>
        <v>1000</v>
      </c>
    </row>
    <row r="804" spans="1:33" hidden="1" x14ac:dyDescent="0.25">
      <c r="A804" s="62">
        <f t="shared" si="160"/>
        <v>803</v>
      </c>
      <c r="B804" s="63">
        <f t="shared" ca="1" si="161"/>
        <v>-4.7205989177521078E-2</v>
      </c>
      <c r="C804" s="123">
        <f t="shared" ca="1" si="161"/>
        <v>286.6981460785978</v>
      </c>
      <c r="D804" s="99">
        <f t="shared" ca="1" si="162"/>
        <v>-9311.2732380622001</v>
      </c>
      <c r="E804" s="64">
        <f t="shared" ca="1" si="161"/>
        <v>1645.3144092763303</v>
      </c>
      <c r="F804" s="64">
        <f t="shared" ca="1" si="167"/>
        <v>499.59481733078599</v>
      </c>
      <c r="G804" s="64">
        <f t="shared" ca="1" si="167"/>
        <v>-329.38164256362688</v>
      </c>
      <c r="H804" s="64">
        <f t="shared" ca="1" si="167"/>
        <v>-775.69742167180812</v>
      </c>
      <c r="I804" s="64">
        <f t="shared" ca="1" si="167"/>
        <v>-735.68110146375989</v>
      </c>
      <c r="J804" s="64">
        <f t="shared" ca="1" si="167"/>
        <v>408.99895264276984</v>
      </c>
      <c r="K804" s="64">
        <f t="shared" ca="1" si="167"/>
        <v>489.5906421273574</v>
      </c>
      <c r="L804" s="64">
        <f t="shared" ca="1" si="167"/>
        <v>-542.45711214498897</v>
      </c>
      <c r="M804" s="64">
        <f t="shared" ca="1" si="167"/>
        <v>-129.6685072520834</v>
      </c>
      <c r="N804" s="64">
        <f t="shared" ca="1" si="167"/>
        <v>513.77758189168981</v>
      </c>
      <c r="O804" s="115">
        <f t="shared" ca="1" si="159"/>
        <v>1044.3906181726659</v>
      </c>
      <c r="AD804">
        <f t="shared" ca="1" si="163"/>
        <v>1574000</v>
      </c>
      <c r="AE804">
        <f t="shared" ca="1" si="164"/>
        <v>1576000</v>
      </c>
      <c r="AF804">
        <f t="shared" ca="1" si="165"/>
        <v>1000</v>
      </c>
      <c r="AG804">
        <f t="shared" ca="1" si="166"/>
        <v>1000</v>
      </c>
    </row>
    <row r="805" spans="1:33" hidden="1" x14ac:dyDescent="0.25">
      <c r="A805" s="62">
        <f t="shared" si="160"/>
        <v>804</v>
      </c>
      <c r="B805" s="63">
        <f t="shared" ca="1" si="161"/>
        <v>-2.3903749442387434E-4</v>
      </c>
      <c r="C805" s="123">
        <f t="shared" ca="1" si="161"/>
        <v>1663.9292899803067</v>
      </c>
      <c r="D805" s="99">
        <f t="shared" ca="1" si="162"/>
        <v>15712.916377885591</v>
      </c>
      <c r="E805" s="64">
        <f t="shared" ca="1" si="161"/>
        <v>650.04433368622551</v>
      </c>
      <c r="F805" s="64">
        <f t="shared" ca="1" si="167"/>
        <v>1111.4589118133019</v>
      </c>
      <c r="G805" s="64">
        <f t="shared" ca="1" si="167"/>
        <v>-704.52041601101041</v>
      </c>
      <c r="H805" s="64">
        <f t="shared" ca="1" si="167"/>
        <v>-403.10465212645386</v>
      </c>
      <c r="I805" s="64">
        <f t="shared" ca="1" si="167"/>
        <v>-712.86497887968949</v>
      </c>
      <c r="J805" s="64">
        <f t="shared" ca="1" si="167"/>
        <v>998.20605427707983</v>
      </c>
      <c r="K805" s="64">
        <f t="shared" ca="1" si="167"/>
        <v>-988.97159823580319</v>
      </c>
      <c r="L805" s="64">
        <f t="shared" ca="1" si="167"/>
        <v>-468.63893868906501</v>
      </c>
      <c r="M805" s="64">
        <f t="shared" ca="1" si="167"/>
        <v>385.48113683294247</v>
      </c>
      <c r="N805" s="64">
        <f t="shared" ca="1" si="167"/>
        <v>1323.0683755069754</v>
      </c>
      <c r="O805" s="115">
        <f t="shared" ca="1" si="159"/>
        <v>1190.1582281745032</v>
      </c>
      <c r="AD805">
        <f t="shared" ca="1" si="163"/>
        <v>1576000</v>
      </c>
      <c r="AE805">
        <f t="shared" ca="1" si="164"/>
        <v>1578000</v>
      </c>
      <c r="AF805">
        <f t="shared" ca="1" si="165"/>
        <v>1000</v>
      </c>
      <c r="AG805">
        <f t="shared" ca="1" si="166"/>
        <v>1000</v>
      </c>
    </row>
    <row r="806" spans="1:33" hidden="1" x14ac:dyDescent="0.25">
      <c r="A806" s="62">
        <f t="shared" si="160"/>
        <v>805</v>
      </c>
      <c r="B806" s="63">
        <f t="shared" ca="1" si="161"/>
        <v>0.14079951044087449</v>
      </c>
      <c r="C806" s="123">
        <f t="shared" ca="1" si="161"/>
        <v>-199.91335602223464</v>
      </c>
      <c r="D806" s="99">
        <f t="shared" ca="1" si="162"/>
        <v>5762.6529128187722</v>
      </c>
      <c r="E806" s="64">
        <f t="shared" ca="1" si="161"/>
        <v>329.24743046592738</v>
      </c>
      <c r="F806" s="64">
        <f t="shared" ca="1" si="167"/>
        <v>1703.6559987239677</v>
      </c>
      <c r="G806" s="64">
        <f t="shared" ca="1" si="167"/>
        <v>126.46226059844514</v>
      </c>
      <c r="H806" s="64">
        <f t="shared" ca="1" si="167"/>
        <v>841.81329740296655</v>
      </c>
      <c r="I806" s="64">
        <f t="shared" ca="1" si="167"/>
        <v>-771.77923038467964</v>
      </c>
      <c r="J806" s="64">
        <f t="shared" ca="1" si="167"/>
        <v>1660.2240322581749</v>
      </c>
      <c r="K806" s="64">
        <f t="shared" ca="1" si="167"/>
        <v>901.06498880188235</v>
      </c>
      <c r="L806" s="64">
        <f t="shared" ca="1" si="167"/>
        <v>-680.56447273465687</v>
      </c>
      <c r="M806" s="64">
        <f t="shared" ca="1" si="167"/>
        <v>-889.62847524991116</v>
      </c>
      <c r="N806" s="64">
        <f t="shared" ca="1" si="167"/>
        <v>1468.1799561164146</v>
      </c>
      <c r="O806" s="115">
        <f t="shared" ca="1" si="159"/>
        <v>4688.675785998531</v>
      </c>
      <c r="AD806">
        <f t="shared" ca="1" si="163"/>
        <v>1578000</v>
      </c>
      <c r="AE806">
        <f t="shared" ca="1" si="164"/>
        <v>1580000</v>
      </c>
      <c r="AF806">
        <f t="shared" ca="1" si="165"/>
        <v>1000</v>
      </c>
      <c r="AG806">
        <f t="shared" ca="1" si="166"/>
        <v>1000</v>
      </c>
    </row>
    <row r="807" spans="1:33" hidden="1" x14ac:dyDescent="0.25">
      <c r="A807" s="62">
        <f t="shared" si="160"/>
        <v>806</v>
      </c>
      <c r="B807" s="63">
        <f t="shared" ca="1" si="161"/>
        <v>-4.2210051526184851E-2</v>
      </c>
      <c r="C807" s="123">
        <f t="shared" ca="1" si="161"/>
        <v>849.53293691862666</v>
      </c>
      <c r="D807" s="99">
        <f t="shared" ca="1" si="162"/>
        <v>17737.546416412784</v>
      </c>
      <c r="E807" s="64">
        <f t="shared" ca="1" si="161"/>
        <v>-970.12756494070368</v>
      </c>
      <c r="F807" s="64">
        <f t="shared" ca="1" si="167"/>
        <v>418.03069229774724</v>
      </c>
      <c r="G807" s="64">
        <f t="shared" ca="1" si="167"/>
        <v>-938.14521665556265</v>
      </c>
      <c r="H807" s="64">
        <f t="shared" ca="1" si="167"/>
        <v>-866.90457883192028</v>
      </c>
      <c r="I807" s="64">
        <f t="shared" ca="1" si="167"/>
        <v>1923.7562069580679</v>
      </c>
      <c r="J807" s="64">
        <f t="shared" ca="1" si="167"/>
        <v>-876.01117901962039</v>
      </c>
      <c r="K807" s="64">
        <f t="shared" ca="1" si="167"/>
        <v>310.82957962990599</v>
      </c>
      <c r="L807" s="64">
        <f t="shared" ca="1" si="167"/>
        <v>1511.7893902121402</v>
      </c>
      <c r="M807" s="64">
        <f t="shared" ca="1" si="167"/>
        <v>1981.912714903897</v>
      </c>
      <c r="N807" s="64">
        <f t="shared" ca="1" si="167"/>
        <v>1388.8355529597454</v>
      </c>
      <c r="O807" s="115">
        <f t="shared" ca="1" si="159"/>
        <v>3883.9655975136966</v>
      </c>
      <c r="AD807">
        <f t="shared" ca="1" si="163"/>
        <v>1580000</v>
      </c>
      <c r="AE807">
        <f t="shared" ca="1" si="164"/>
        <v>1582000</v>
      </c>
      <c r="AF807">
        <f t="shared" ca="1" si="165"/>
        <v>1000</v>
      </c>
      <c r="AG807">
        <f t="shared" ca="1" si="166"/>
        <v>1000</v>
      </c>
    </row>
    <row r="808" spans="1:33" hidden="1" x14ac:dyDescent="0.25">
      <c r="A808" s="62">
        <f t="shared" si="160"/>
        <v>807</v>
      </c>
      <c r="B808" s="63">
        <f t="shared" ca="1" si="161"/>
        <v>0.11161534764205225</v>
      </c>
      <c r="C808" s="123">
        <f t="shared" ca="1" si="161"/>
        <v>-545.36131466379402</v>
      </c>
      <c r="D808" s="99">
        <f t="shared" ca="1" si="162"/>
        <v>19831.38949871474</v>
      </c>
      <c r="E808" s="64">
        <f t="shared" ca="1" si="161"/>
        <v>-903.96758311659039</v>
      </c>
      <c r="F808" s="64">
        <f t="shared" ca="1" si="167"/>
        <v>695.2266561179224</v>
      </c>
      <c r="G808" s="64">
        <f t="shared" ca="1" si="167"/>
        <v>1184.5599121311493</v>
      </c>
      <c r="H808" s="64">
        <f t="shared" ca="1" si="167"/>
        <v>-465.55364043459099</v>
      </c>
      <c r="I808" s="64">
        <f t="shared" ca="1" si="167"/>
        <v>342.67787219980943</v>
      </c>
      <c r="J808" s="64">
        <f t="shared" ca="1" si="167"/>
        <v>-651.9639523082202</v>
      </c>
      <c r="K808" s="64">
        <f t="shared" ca="1" si="167"/>
        <v>-428.94457620914045</v>
      </c>
      <c r="L808" s="64">
        <f t="shared" ca="1" si="167"/>
        <v>158.75381881840289</v>
      </c>
      <c r="M808" s="64">
        <f t="shared" ca="1" si="167"/>
        <v>1545.6990501587072</v>
      </c>
      <c r="N808" s="64">
        <f t="shared" ca="1" si="167"/>
        <v>-636.73562963145616</v>
      </c>
      <c r="O808" s="115">
        <f t="shared" ca="1" si="159"/>
        <v>839.75192772599314</v>
      </c>
      <c r="AD808">
        <f t="shared" ca="1" si="163"/>
        <v>1582000</v>
      </c>
      <c r="AE808">
        <f t="shared" ca="1" si="164"/>
        <v>1584000</v>
      </c>
      <c r="AF808">
        <f t="shared" ca="1" si="165"/>
        <v>1000</v>
      </c>
      <c r="AG808">
        <f t="shared" ca="1" si="166"/>
        <v>1000</v>
      </c>
    </row>
    <row r="809" spans="1:33" hidden="1" x14ac:dyDescent="0.25">
      <c r="A809" s="62">
        <f t="shared" si="160"/>
        <v>808</v>
      </c>
      <c r="B809" s="63">
        <f t="shared" ca="1" si="161"/>
        <v>6.9349323358119663E-2</v>
      </c>
      <c r="C809" s="123">
        <f t="shared" ca="1" si="161"/>
        <v>1774.1204505132359</v>
      </c>
      <c r="D809" s="99">
        <f t="shared" ca="1" si="162"/>
        <v>-4566.8699249173369</v>
      </c>
      <c r="E809" s="64">
        <f t="shared" ca="1" si="161"/>
        <v>1737.4747009486866</v>
      </c>
      <c r="F809" s="64">
        <f t="shared" ca="1" si="167"/>
        <v>30.418640059321906</v>
      </c>
      <c r="G809" s="64">
        <f t="shared" ca="1" si="167"/>
        <v>-679.74547993706858</v>
      </c>
      <c r="H809" s="64">
        <f t="shared" ca="1" si="167"/>
        <v>1483.8077434699112</v>
      </c>
      <c r="I809" s="64">
        <f t="shared" ca="1" si="167"/>
        <v>1057.8213722718929</v>
      </c>
      <c r="J809" s="64">
        <f t="shared" ca="1" si="167"/>
        <v>195.83120376456125</v>
      </c>
      <c r="K809" s="64">
        <f t="shared" ca="1" si="167"/>
        <v>-626.73647429354139</v>
      </c>
      <c r="L809" s="64">
        <f t="shared" ca="1" si="167"/>
        <v>-424.45595356344</v>
      </c>
      <c r="M809" s="64">
        <f t="shared" ca="1" si="167"/>
        <v>-862.9994119860263</v>
      </c>
      <c r="N809" s="64">
        <f t="shared" ca="1" si="167"/>
        <v>75.226889977579589</v>
      </c>
      <c r="O809" s="115">
        <f t="shared" ca="1" si="159"/>
        <v>1986.6432307118775</v>
      </c>
      <c r="AD809">
        <f t="shared" ca="1" si="163"/>
        <v>1584000</v>
      </c>
      <c r="AE809">
        <f t="shared" ca="1" si="164"/>
        <v>1586000</v>
      </c>
      <c r="AF809">
        <f t="shared" ca="1" si="165"/>
        <v>1000</v>
      </c>
      <c r="AG809">
        <f t="shared" ca="1" si="166"/>
        <v>1000</v>
      </c>
    </row>
    <row r="810" spans="1:33" hidden="1" x14ac:dyDescent="0.25">
      <c r="A810" s="62">
        <f t="shared" si="160"/>
        <v>809</v>
      </c>
      <c r="B810" s="63">
        <f t="shared" ca="1" si="161"/>
        <v>0.1971793522213858</v>
      </c>
      <c r="C810" s="123">
        <f t="shared" ca="1" si="161"/>
        <v>-827.6725729435758</v>
      </c>
      <c r="D810" s="99">
        <f t="shared" ca="1" si="162"/>
        <v>-1736.0059373181468</v>
      </c>
      <c r="E810" s="64">
        <f t="shared" ca="1" si="161"/>
        <v>63.005211800154363</v>
      </c>
      <c r="F810" s="64">
        <f t="shared" ca="1" si="167"/>
        <v>486.16922737113629</v>
      </c>
      <c r="G810" s="64">
        <f t="shared" ca="1" si="167"/>
        <v>1376.4895088137189</v>
      </c>
      <c r="H810" s="64">
        <f t="shared" ca="1" si="167"/>
        <v>-844.37334561028183</v>
      </c>
      <c r="I810" s="64">
        <f t="shared" ca="1" si="167"/>
        <v>1737.3743129305765</v>
      </c>
      <c r="J810" s="64">
        <f t="shared" ca="1" si="167"/>
        <v>1895.2157931909039</v>
      </c>
      <c r="K810" s="64">
        <f t="shared" ca="1" si="167"/>
        <v>-552.55579020334608</v>
      </c>
      <c r="L810" s="64">
        <f t="shared" ca="1" si="167"/>
        <v>923.03898153484636</v>
      </c>
      <c r="M810" s="64">
        <f t="shared" ca="1" si="167"/>
        <v>137.16646502075852</v>
      </c>
      <c r="N810" s="64">
        <f t="shared" ca="1" si="167"/>
        <v>69.429467307980246</v>
      </c>
      <c r="O810" s="115">
        <f t="shared" ca="1" si="159"/>
        <v>5290.9598321564472</v>
      </c>
      <c r="AD810">
        <f t="shared" ca="1" si="163"/>
        <v>1586000</v>
      </c>
      <c r="AE810">
        <f t="shared" ca="1" si="164"/>
        <v>1588000</v>
      </c>
      <c r="AF810">
        <f t="shared" ca="1" si="165"/>
        <v>1000</v>
      </c>
      <c r="AG810">
        <f t="shared" ca="1" si="166"/>
        <v>1000</v>
      </c>
    </row>
    <row r="811" spans="1:33" hidden="1" x14ac:dyDescent="0.25">
      <c r="A811" s="62">
        <f t="shared" si="160"/>
        <v>810</v>
      </c>
      <c r="B811" s="63">
        <f t="shared" ca="1" si="161"/>
        <v>-2.4216878441360404E-2</v>
      </c>
      <c r="C811" s="123">
        <f t="shared" ca="1" si="161"/>
        <v>1438.961887192009</v>
      </c>
      <c r="D811" s="99">
        <f t="shared" ca="1" si="162"/>
        <v>9979.7035615237783</v>
      </c>
      <c r="E811" s="64">
        <f t="shared" ca="1" si="161"/>
        <v>-247.65289754020662</v>
      </c>
      <c r="F811" s="64">
        <f t="shared" ca="1" si="167"/>
        <v>1234.9115120199981</v>
      </c>
      <c r="G811" s="64">
        <f t="shared" ca="1" si="167"/>
        <v>-649.70203814483818</v>
      </c>
      <c r="H811" s="64">
        <f t="shared" ca="1" si="167"/>
        <v>734.58359659668042</v>
      </c>
      <c r="I811" s="64">
        <f t="shared" ca="1" si="167"/>
        <v>1633.0069283586365</v>
      </c>
      <c r="J811" s="64">
        <f t="shared" ca="1" si="167"/>
        <v>-760.20949198520736</v>
      </c>
      <c r="K811" s="64">
        <f t="shared" ca="1" si="167"/>
        <v>1745.7148072173843</v>
      </c>
      <c r="L811" s="64">
        <f t="shared" ca="1" si="167"/>
        <v>-534.13341328571323</v>
      </c>
      <c r="M811" s="64">
        <f t="shared" ca="1" si="167"/>
        <v>-764.96043050503226</v>
      </c>
      <c r="N811" s="64">
        <f t="shared" ca="1" si="167"/>
        <v>664.31656277117395</v>
      </c>
      <c r="O811" s="115">
        <f t="shared" ca="1" si="159"/>
        <v>3055.8751355028762</v>
      </c>
      <c r="AD811">
        <f t="shared" ca="1" si="163"/>
        <v>1588000</v>
      </c>
      <c r="AE811">
        <f t="shared" ca="1" si="164"/>
        <v>1590000</v>
      </c>
      <c r="AF811">
        <f t="shared" ca="1" si="165"/>
        <v>1000</v>
      </c>
      <c r="AG811">
        <f t="shared" ca="1" si="166"/>
        <v>1000</v>
      </c>
    </row>
    <row r="812" spans="1:33" hidden="1" x14ac:dyDescent="0.25">
      <c r="A812" s="62">
        <f t="shared" si="160"/>
        <v>811</v>
      </c>
      <c r="B812" s="63">
        <f t="shared" ca="1" si="161"/>
        <v>0.1684533675328945</v>
      </c>
      <c r="C812" s="123">
        <f t="shared" ca="1" si="161"/>
        <v>529.25135996498955</v>
      </c>
      <c r="D812" s="99">
        <f t="shared" ca="1" si="162"/>
        <v>-6300.8624109865523</v>
      </c>
      <c r="E812" s="64">
        <f t="shared" ca="1" si="161"/>
        <v>362.15623072338025</v>
      </c>
      <c r="F812" s="64">
        <f t="shared" ca="1" si="167"/>
        <v>-821.0482776707081</v>
      </c>
      <c r="G812" s="64">
        <f t="shared" ca="1" si="167"/>
        <v>493.69865029143034</v>
      </c>
      <c r="H812" s="64">
        <f t="shared" ca="1" si="167"/>
        <v>183.68116406960593</v>
      </c>
      <c r="I812" s="64">
        <f t="shared" ca="1" si="167"/>
        <v>303.19052678842354</v>
      </c>
      <c r="J812" s="64">
        <f t="shared" ca="1" si="167"/>
        <v>-462.08813309578733</v>
      </c>
      <c r="K812" s="64">
        <f t="shared" ca="1" si="167"/>
        <v>1144.5226663206722</v>
      </c>
      <c r="L812" s="64">
        <f t="shared" ca="1" si="167"/>
        <v>-766.33649502293076</v>
      </c>
      <c r="M812" s="64">
        <f t="shared" ca="1" si="167"/>
        <v>211.01766267818067</v>
      </c>
      <c r="N812" s="64">
        <f t="shared" ca="1" si="167"/>
        <v>949.52466812796513</v>
      </c>
      <c r="O812" s="115">
        <f t="shared" ca="1" si="159"/>
        <v>1598.318663210232</v>
      </c>
      <c r="AD812">
        <f t="shared" ca="1" si="163"/>
        <v>1590000</v>
      </c>
      <c r="AE812">
        <f t="shared" ca="1" si="164"/>
        <v>1592000</v>
      </c>
      <c r="AF812">
        <f t="shared" ca="1" si="165"/>
        <v>1000</v>
      </c>
      <c r="AG812">
        <f t="shared" ca="1" si="166"/>
        <v>1000</v>
      </c>
    </row>
    <row r="813" spans="1:33" hidden="1" x14ac:dyDescent="0.25">
      <c r="A813" s="62">
        <f t="shared" si="160"/>
        <v>812</v>
      </c>
      <c r="B813" s="63">
        <f t="shared" ca="1" si="161"/>
        <v>-4.4627073146417603E-2</v>
      </c>
      <c r="C813" s="123">
        <f t="shared" ca="1" si="161"/>
        <v>-643.22597217111343</v>
      </c>
      <c r="D813" s="99">
        <f t="shared" ca="1" si="162"/>
        <v>5765.634228687969</v>
      </c>
      <c r="E813" s="64">
        <f t="shared" ca="1" si="161"/>
        <v>262.21003105973142</v>
      </c>
      <c r="F813" s="64">
        <f t="shared" ca="1" si="167"/>
        <v>19.56786794444637</v>
      </c>
      <c r="G813" s="64">
        <f t="shared" ca="1" si="167"/>
        <v>469.37597898208867</v>
      </c>
      <c r="H813" s="64">
        <f t="shared" ca="1" si="167"/>
        <v>-33.165644726074056</v>
      </c>
      <c r="I813" s="64">
        <f t="shared" ca="1" si="167"/>
        <v>1317.0560857300329</v>
      </c>
      <c r="J813" s="64">
        <f t="shared" ca="1" si="167"/>
        <v>1799.4235238723491</v>
      </c>
      <c r="K813" s="64">
        <f t="shared" ca="1" si="167"/>
        <v>1418.7532057452424</v>
      </c>
      <c r="L813" s="64">
        <f t="shared" ca="1" si="167"/>
        <v>-107.19863297020891</v>
      </c>
      <c r="M813" s="64">
        <f t="shared" ca="1" si="167"/>
        <v>1422.5010000374014</v>
      </c>
      <c r="N813" s="64">
        <f t="shared" ca="1" si="167"/>
        <v>666.94318647649266</v>
      </c>
      <c r="O813" s="115">
        <f t="shared" ca="1" si="159"/>
        <v>7235.4666021515022</v>
      </c>
      <c r="AD813">
        <f t="shared" ca="1" si="163"/>
        <v>1592000</v>
      </c>
      <c r="AE813">
        <f t="shared" ca="1" si="164"/>
        <v>1594000</v>
      </c>
      <c r="AF813">
        <f t="shared" ca="1" si="165"/>
        <v>1000</v>
      </c>
      <c r="AG813">
        <f t="shared" ca="1" si="166"/>
        <v>1000</v>
      </c>
    </row>
    <row r="814" spans="1:33" hidden="1" x14ac:dyDescent="0.25">
      <c r="A814" s="62">
        <f t="shared" si="160"/>
        <v>813</v>
      </c>
      <c r="B814" s="63">
        <f t="shared" ca="1" si="161"/>
        <v>0.10046651916520299</v>
      </c>
      <c r="C814" s="123">
        <f t="shared" ca="1" si="161"/>
        <v>248.99647611808422</v>
      </c>
      <c r="D814" s="99">
        <f t="shared" ca="1" si="162"/>
        <v>8935.0569855926478</v>
      </c>
      <c r="E814" s="64">
        <f t="shared" ca="1" si="161"/>
        <v>-776.81408207432264</v>
      </c>
      <c r="F814" s="64">
        <f t="shared" ref="F814:N829" ca="1" si="168">F$1*($U$1+($W$1-$U$1)*RAND())</f>
        <v>1551.279523271312</v>
      </c>
      <c r="G814" s="64">
        <f t="shared" ca="1" si="168"/>
        <v>1121.4978808918042</v>
      </c>
      <c r="H814" s="64">
        <f t="shared" ca="1" si="168"/>
        <v>1029.4627192384187</v>
      </c>
      <c r="I814" s="64">
        <f t="shared" ca="1" si="168"/>
        <v>-567.77101461345899</v>
      </c>
      <c r="J814" s="64">
        <f t="shared" ca="1" si="168"/>
        <v>-658.10311968957035</v>
      </c>
      <c r="K814" s="64">
        <f t="shared" ca="1" si="168"/>
        <v>534.19085684149525</v>
      </c>
      <c r="L814" s="64">
        <f t="shared" ca="1" si="168"/>
        <v>1443.3805102356293</v>
      </c>
      <c r="M814" s="64">
        <f t="shared" ca="1" si="168"/>
        <v>1471.7029994092509</v>
      </c>
      <c r="N814" s="64">
        <f t="shared" ca="1" si="168"/>
        <v>1848.6016410638586</v>
      </c>
      <c r="O814" s="115">
        <f t="shared" ca="1" si="159"/>
        <v>6997.4279145744167</v>
      </c>
      <c r="AD814">
        <f t="shared" ca="1" si="163"/>
        <v>1594000</v>
      </c>
      <c r="AE814">
        <f t="shared" ca="1" si="164"/>
        <v>1596000</v>
      </c>
      <c r="AF814">
        <f t="shared" ca="1" si="165"/>
        <v>1000</v>
      </c>
      <c r="AG814">
        <f t="shared" ca="1" si="166"/>
        <v>1000</v>
      </c>
    </row>
    <row r="815" spans="1:33" hidden="1" x14ac:dyDescent="0.25">
      <c r="A815" s="62">
        <f t="shared" si="160"/>
        <v>814</v>
      </c>
      <c r="B815" s="63">
        <f t="shared" ca="1" si="161"/>
        <v>-1.5346460860535399E-2</v>
      </c>
      <c r="C815" s="123">
        <f t="shared" ca="1" si="161"/>
        <v>1240.2253378162713</v>
      </c>
      <c r="D815" s="99">
        <f t="shared" ca="1" si="162"/>
        <v>17325.508576260647</v>
      </c>
      <c r="E815" s="64">
        <f t="shared" ca="1" si="161"/>
        <v>685.18287166331652</v>
      </c>
      <c r="F815" s="64">
        <f t="shared" ca="1" si="168"/>
        <v>1597.5879766576952</v>
      </c>
      <c r="G815" s="64">
        <f t="shared" ca="1" si="168"/>
        <v>-446.27690279119145</v>
      </c>
      <c r="H815" s="64">
        <f t="shared" ca="1" si="168"/>
        <v>1849.5495877430565</v>
      </c>
      <c r="I815" s="64">
        <f t="shared" ca="1" si="168"/>
        <v>-546.02224715982004</v>
      </c>
      <c r="J815" s="64">
        <f t="shared" ca="1" si="168"/>
        <v>1801.2727522085434</v>
      </c>
      <c r="K815" s="64">
        <f t="shared" ca="1" si="168"/>
        <v>447.54898527287895</v>
      </c>
      <c r="L815" s="64">
        <f t="shared" ca="1" si="168"/>
        <v>1029.0347595281619</v>
      </c>
      <c r="M815" s="64">
        <f t="shared" ca="1" si="168"/>
        <v>632.43344288692128</v>
      </c>
      <c r="N815" s="64">
        <f t="shared" ca="1" si="168"/>
        <v>1345.8722551115711</v>
      </c>
      <c r="O815" s="115">
        <f t="shared" ca="1" si="159"/>
        <v>8396.1834811211338</v>
      </c>
      <c r="AD815">
        <f t="shared" ca="1" si="163"/>
        <v>1596000</v>
      </c>
      <c r="AE815">
        <f t="shared" ca="1" si="164"/>
        <v>1598000</v>
      </c>
      <c r="AF815">
        <f t="shared" ca="1" si="165"/>
        <v>1000</v>
      </c>
      <c r="AG815">
        <f t="shared" ca="1" si="166"/>
        <v>1000</v>
      </c>
    </row>
    <row r="816" spans="1:33" hidden="1" x14ac:dyDescent="0.25">
      <c r="A816" s="62">
        <f t="shared" si="160"/>
        <v>815</v>
      </c>
      <c r="B816" s="63">
        <f t="shared" ca="1" si="161"/>
        <v>-9.7587280265095819E-2</v>
      </c>
      <c r="C816" s="123">
        <f t="shared" ca="1" si="161"/>
        <v>1103.0130038853106</v>
      </c>
      <c r="D816" s="99">
        <f t="shared" ca="1" si="162"/>
        <v>11128.530988828647</v>
      </c>
      <c r="E816" s="64">
        <f t="shared" ca="1" si="161"/>
        <v>-583.73092053475148</v>
      </c>
      <c r="F816" s="64">
        <f t="shared" ca="1" si="168"/>
        <v>1610.5398896697973</v>
      </c>
      <c r="G816" s="64">
        <f t="shared" ca="1" si="168"/>
        <v>1265.1043822888141</v>
      </c>
      <c r="H816" s="64">
        <f t="shared" ca="1" si="168"/>
        <v>-223.02636013760758</v>
      </c>
      <c r="I816" s="64">
        <f t="shared" ca="1" si="168"/>
        <v>1717.1714487047366</v>
      </c>
      <c r="J816" s="64">
        <f t="shared" ca="1" si="168"/>
        <v>-88.78172635255477</v>
      </c>
      <c r="K816" s="64">
        <f t="shared" ca="1" si="168"/>
        <v>-864.0926175893909</v>
      </c>
      <c r="L816" s="64">
        <f t="shared" ca="1" si="168"/>
        <v>1351.2858165579964</v>
      </c>
      <c r="M816" s="64">
        <f t="shared" ca="1" si="168"/>
        <v>713.04545005877821</v>
      </c>
      <c r="N816" s="64">
        <f t="shared" ca="1" si="168"/>
        <v>783.18164134965036</v>
      </c>
      <c r="O816" s="115">
        <f t="shared" ca="1" si="159"/>
        <v>5680.6970040154683</v>
      </c>
      <c r="AD816">
        <f t="shared" ca="1" si="163"/>
        <v>1598000</v>
      </c>
      <c r="AE816">
        <f t="shared" ca="1" si="164"/>
        <v>1600000</v>
      </c>
      <c r="AF816">
        <f t="shared" ca="1" si="165"/>
        <v>1000</v>
      </c>
      <c r="AG816">
        <f t="shared" ca="1" si="166"/>
        <v>1000</v>
      </c>
    </row>
    <row r="817" spans="1:33" hidden="1" x14ac:dyDescent="0.25">
      <c r="A817" s="62">
        <f t="shared" si="160"/>
        <v>816</v>
      </c>
      <c r="B817" s="63">
        <f t="shared" ca="1" si="161"/>
        <v>8.6840682107056255E-2</v>
      </c>
      <c r="C817" s="123">
        <f t="shared" ca="1" si="161"/>
        <v>943.87659417185193</v>
      </c>
      <c r="D817" s="99">
        <f t="shared" ca="1" si="162"/>
        <v>5831.2055773569436</v>
      </c>
      <c r="E817" s="64">
        <f t="shared" ca="1" si="161"/>
        <v>-56.399545130627473</v>
      </c>
      <c r="F817" s="64">
        <f t="shared" ca="1" si="168"/>
        <v>1857.8585184334247</v>
      </c>
      <c r="G817" s="64">
        <f t="shared" ca="1" si="168"/>
        <v>125.91303185757977</v>
      </c>
      <c r="H817" s="64">
        <f t="shared" ca="1" si="168"/>
        <v>-33.02456916730312</v>
      </c>
      <c r="I817" s="64">
        <f t="shared" ca="1" si="168"/>
        <v>1137.5969528116202</v>
      </c>
      <c r="J817" s="64">
        <f t="shared" ca="1" si="168"/>
        <v>1881.1062278588734</v>
      </c>
      <c r="K817" s="64">
        <f t="shared" ca="1" si="168"/>
        <v>1479.5911642651838</v>
      </c>
      <c r="L817" s="64">
        <f t="shared" ca="1" si="168"/>
        <v>1604.9891085619154</v>
      </c>
      <c r="M817" s="64">
        <f t="shared" ca="1" si="168"/>
        <v>254.97461233698337</v>
      </c>
      <c r="N817" s="64">
        <f t="shared" ca="1" si="168"/>
        <v>451.09126239736344</v>
      </c>
      <c r="O817" s="115">
        <f t="shared" ca="1" si="159"/>
        <v>8703.6967642250147</v>
      </c>
      <c r="AD817">
        <f t="shared" ca="1" si="163"/>
        <v>1600000</v>
      </c>
      <c r="AE817">
        <f t="shared" ca="1" si="164"/>
        <v>1602000</v>
      </c>
      <c r="AF817">
        <f t="shared" ca="1" si="165"/>
        <v>1000</v>
      </c>
      <c r="AG817">
        <f t="shared" ca="1" si="166"/>
        <v>1000</v>
      </c>
    </row>
    <row r="818" spans="1:33" hidden="1" x14ac:dyDescent="0.25">
      <c r="A818" s="62">
        <f t="shared" si="160"/>
        <v>817</v>
      </c>
      <c r="B818" s="63">
        <f t="shared" ca="1" si="161"/>
        <v>-7.5005025076076606E-2</v>
      </c>
      <c r="C818" s="123">
        <f t="shared" ca="1" si="161"/>
        <v>945.57008756491086</v>
      </c>
      <c r="D818" s="99">
        <f t="shared" ca="1" si="162"/>
        <v>-9749.7643455185989</v>
      </c>
      <c r="E818" s="64">
        <f t="shared" ca="1" si="161"/>
        <v>-733.21142361949148</v>
      </c>
      <c r="F818" s="64">
        <f t="shared" ca="1" si="168"/>
        <v>766.53921134551445</v>
      </c>
      <c r="G818" s="64">
        <f t="shared" ca="1" si="168"/>
        <v>1571.4151696949889</v>
      </c>
      <c r="H818" s="64">
        <f t="shared" ca="1" si="168"/>
        <v>-255.74656203501758</v>
      </c>
      <c r="I818" s="64">
        <f t="shared" ca="1" si="168"/>
        <v>-353.37937519467067</v>
      </c>
      <c r="J818" s="64">
        <f t="shared" ca="1" si="168"/>
        <v>-796.7417255143813</v>
      </c>
      <c r="K818" s="64">
        <f t="shared" ca="1" si="168"/>
        <v>471.1699636193714</v>
      </c>
      <c r="L818" s="64">
        <f t="shared" ca="1" si="168"/>
        <v>1015.9089181331329</v>
      </c>
      <c r="M818" s="64">
        <f t="shared" ca="1" si="168"/>
        <v>680.65602792516472</v>
      </c>
      <c r="N818" s="64">
        <f t="shared" ca="1" si="168"/>
        <v>-85.157786376171273</v>
      </c>
      <c r="O818" s="115">
        <f t="shared" ca="1" si="159"/>
        <v>2281.4524179784398</v>
      </c>
      <c r="AD818">
        <f t="shared" ca="1" si="163"/>
        <v>1602000</v>
      </c>
      <c r="AE818">
        <f t="shared" ca="1" si="164"/>
        <v>1604000</v>
      </c>
      <c r="AF818">
        <f t="shared" ca="1" si="165"/>
        <v>1000</v>
      </c>
      <c r="AG818">
        <f t="shared" ca="1" si="166"/>
        <v>1000</v>
      </c>
    </row>
    <row r="819" spans="1:33" hidden="1" x14ac:dyDescent="0.25">
      <c r="A819" s="62">
        <f t="shared" si="160"/>
        <v>818</v>
      </c>
      <c r="B819" s="63">
        <f t="shared" ca="1" si="161"/>
        <v>5.0640595265706301E-2</v>
      </c>
      <c r="C819" s="123">
        <f t="shared" ca="1" si="161"/>
        <v>964.26399703646587</v>
      </c>
      <c r="D819" s="99">
        <f t="shared" ca="1" si="162"/>
        <v>12551.147557284026</v>
      </c>
      <c r="E819" s="64">
        <f t="shared" ca="1" si="161"/>
        <v>866.01619392095733</v>
      </c>
      <c r="F819" s="64">
        <f t="shared" ca="1" si="168"/>
        <v>1568.2637185538053</v>
      </c>
      <c r="G819" s="64">
        <f t="shared" ca="1" si="168"/>
        <v>-630.96197618336828</v>
      </c>
      <c r="H819" s="64">
        <f t="shared" ca="1" si="168"/>
        <v>-45.876392104574201</v>
      </c>
      <c r="I819" s="64">
        <f t="shared" ca="1" si="168"/>
        <v>-436.55859153965548</v>
      </c>
      <c r="J819" s="64">
        <f t="shared" ca="1" si="168"/>
        <v>1981.2562138019798</v>
      </c>
      <c r="K819" s="64">
        <f t="shared" ca="1" si="168"/>
        <v>1796.7840225902312</v>
      </c>
      <c r="L819" s="64">
        <f t="shared" ca="1" si="168"/>
        <v>1046.1958667619542</v>
      </c>
      <c r="M819" s="64">
        <f t="shared" ca="1" si="168"/>
        <v>-624.07913279379204</v>
      </c>
      <c r="N819" s="64">
        <f t="shared" ca="1" si="168"/>
        <v>-416.14812059279012</v>
      </c>
      <c r="O819" s="115">
        <f t="shared" ca="1" si="159"/>
        <v>5104.891802414747</v>
      </c>
      <c r="AD819">
        <f t="shared" ca="1" si="163"/>
        <v>1604000</v>
      </c>
      <c r="AE819">
        <f t="shared" ca="1" si="164"/>
        <v>1606000</v>
      </c>
      <c r="AF819">
        <f t="shared" ca="1" si="165"/>
        <v>1000</v>
      </c>
      <c r="AG819">
        <f t="shared" ca="1" si="166"/>
        <v>1000</v>
      </c>
    </row>
    <row r="820" spans="1:33" hidden="1" x14ac:dyDescent="0.25">
      <c r="A820" s="62">
        <f t="shared" si="160"/>
        <v>819</v>
      </c>
      <c r="B820" s="63">
        <f t="shared" ca="1" si="161"/>
        <v>-3.7456998665256161E-2</v>
      </c>
      <c r="C820" s="123">
        <f t="shared" ca="1" si="161"/>
        <v>1052.4778381159128</v>
      </c>
      <c r="D820" s="99">
        <f t="shared" ca="1" si="162"/>
        <v>19346.02722160361</v>
      </c>
      <c r="E820" s="64">
        <f t="shared" ca="1" si="161"/>
        <v>-209.18353491707398</v>
      </c>
      <c r="F820" s="64">
        <f t="shared" ca="1" si="168"/>
        <v>73.641632155973113</v>
      </c>
      <c r="G820" s="64">
        <f t="shared" ca="1" si="168"/>
        <v>-78.046852966510698</v>
      </c>
      <c r="H820" s="64">
        <f t="shared" ca="1" si="168"/>
        <v>350.29911876976291</v>
      </c>
      <c r="I820" s="64">
        <f t="shared" ca="1" si="168"/>
        <v>-867.3106317310486</v>
      </c>
      <c r="J820" s="64">
        <f t="shared" ca="1" si="168"/>
        <v>-96.279042965694558</v>
      </c>
      <c r="K820" s="64">
        <f t="shared" ca="1" si="168"/>
        <v>674.74202802383536</v>
      </c>
      <c r="L820" s="64">
        <f t="shared" ca="1" si="168"/>
        <v>-691.81572130469965</v>
      </c>
      <c r="M820" s="64">
        <f t="shared" ca="1" si="168"/>
        <v>1351.9068228169378</v>
      </c>
      <c r="N820" s="64">
        <f t="shared" ca="1" si="168"/>
        <v>-283.5657457898792</v>
      </c>
      <c r="O820" s="115">
        <f t="shared" ca="1" si="159"/>
        <v>224.38807209160257</v>
      </c>
      <c r="AD820">
        <f t="shared" ca="1" si="163"/>
        <v>1606000</v>
      </c>
      <c r="AE820">
        <f t="shared" ca="1" si="164"/>
        <v>1608000</v>
      </c>
      <c r="AF820">
        <f t="shared" ca="1" si="165"/>
        <v>1000</v>
      </c>
      <c r="AG820">
        <f t="shared" ca="1" si="166"/>
        <v>1000</v>
      </c>
    </row>
    <row r="821" spans="1:33" hidden="1" x14ac:dyDescent="0.25">
      <c r="A821" s="62">
        <f t="shared" si="160"/>
        <v>820</v>
      </c>
      <c r="B821" s="63">
        <f t="shared" ca="1" si="161"/>
        <v>6.9542129681316178E-3</v>
      </c>
      <c r="C821" s="123">
        <f t="shared" ca="1" si="161"/>
        <v>-333.64678552464653</v>
      </c>
      <c r="D821" s="99">
        <f t="shared" ca="1" si="162"/>
        <v>5811.4096701757517</v>
      </c>
      <c r="E821" s="64">
        <f t="shared" ca="1" si="161"/>
        <v>752.47864680185216</v>
      </c>
      <c r="F821" s="64">
        <f t="shared" ca="1" si="168"/>
        <v>694.97225229553374</v>
      </c>
      <c r="G821" s="64">
        <f t="shared" ca="1" si="168"/>
        <v>-230.04028911303652</v>
      </c>
      <c r="H821" s="64">
        <f t="shared" ca="1" si="168"/>
        <v>1507.0892829002223</v>
      </c>
      <c r="I821" s="64">
        <f t="shared" ca="1" si="168"/>
        <v>1037.9676650316082</v>
      </c>
      <c r="J821" s="64">
        <f t="shared" ca="1" si="168"/>
        <v>-725.94206471673704</v>
      </c>
      <c r="K821" s="64">
        <f t="shared" ca="1" si="168"/>
        <v>33.592252892980653</v>
      </c>
      <c r="L821" s="64">
        <f t="shared" ca="1" si="168"/>
        <v>-485.57274136935268</v>
      </c>
      <c r="M821" s="64">
        <f t="shared" ca="1" si="168"/>
        <v>-788.97485290734062</v>
      </c>
      <c r="N821" s="64">
        <f t="shared" ca="1" si="168"/>
        <v>1938.541361495558</v>
      </c>
      <c r="O821" s="115">
        <f t="shared" ca="1" si="159"/>
        <v>3734.111513311288</v>
      </c>
      <c r="AD821">
        <f t="shared" ca="1" si="163"/>
        <v>1608000</v>
      </c>
      <c r="AE821">
        <f t="shared" ca="1" si="164"/>
        <v>1610000</v>
      </c>
      <c r="AF821">
        <f t="shared" ca="1" si="165"/>
        <v>1000</v>
      </c>
      <c r="AG821">
        <f t="shared" ca="1" si="166"/>
        <v>1000</v>
      </c>
    </row>
    <row r="822" spans="1:33" hidden="1" x14ac:dyDescent="0.25">
      <c r="A822" s="62">
        <f t="shared" si="160"/>
        <v>821</v>
      </c>
      <c r="B822" s="63">
        <f t="shared" ca="1" si="161"/>
        <v>-3.2208205550698685E-2</v>
      </c>
      <c r="C822" s="123">
        <f t="shared" ca="1" si="161"/>
        <v>35.430576953043165</v>
      </c>
      <c r="D822" s="99">
        <f t="shared" ca="1" si="162"/>
        <v>1862.3224666467015</v>
      </c>
      <c r="E822" s="64">
        <f t="shared" ca="1" si="161"/>
        <v>1371.2636096063825</v>
      </c>
      <c r="F822" s="64">
        <f t="shared" ca="1" si="168"/>
        <v>1892.7840740829447</v>
      </c>
      <c r="G822" s="64">
        <f t="shared" ca="1" si="168"/>
        <v>1624.7571545957687</v>
      </c>
      <c r="H822" s="64">
        <f t="shared" ca="1" si="168"/>
        <v>1926.0160317513971</v>
      </c>
      <c r="I822" s="64">
        <f t="shared" ca="1" si="168"/>
        <v>-81.286203096147815</v>
      </c>
      <c r="J822" s="64">
        <f t="shared" ca="1" si="168"/>
        <v>1459.9964167578471</v>
      </c>
      <c r="K822" s="64">
        <f t="shared" ca="1" si="168"/>
        <v>1503.0958558694865</v>
      </c>
      <c r="L822" s="64">
        <f t="shared" ca="1" si="168"/>
        <v>1557.4995761106156</v>
      </c>
      <c r="M822" s="64">
        <f t="shared" ca="1" si="168"/>
        <v>-270.66071278797773</v>
      </c>
      <c r="N822" s="64">
        <f t="shared" ca="1" si="168"/>
        <v>1650.3431448068197</v>
      </c>
      <c r="O822" s="115">
        <f t="shared" ca="1" si="159"/>
        <v>12633.808947697136</v>
      </c>
      <c r="AD822">
        <f t="shared" ca="1" si="163"/>
        <v>1610000</v>
      </c>
      <c r="AE822">
        <f t="shared" ca="1" si="164"/>
        <v>1612000</v>
      </c>
      <c r="AF822">
        <f t="shared" ca="1" si="165"/>
        <v>1000</v>
      </c>
      <c r="AG822">
        <f t="shared" ca="1" si="166"/>
        <v>1000</v>
      </c>
    </row>
    <row r="823" spans="1:33" hidden="1" x14ac:dyDescent="0.25">
      <c r="A823" s="62">
        <f t="shared" si="160"/>
        <v>822</v>
      </c>
      <c r="B823" s="63">
        <f t="shared" ca="1" si="161"/>
        <v>-3.7164154136364924E-2</v>
      </c>
      <c r="C823" s="123">
        <f t="shared" ca="1" si="161"/>
        <v>-830.07782999555718</v>
      </c>
      <c r="D823" s="99">
        <f t="shared" ca="1" si="162"/>
        <v>-4695.4524435502663</v>
      </c>
      <c r="E823" s="64">
        <f t="shared" ca="1" si="161"/>
        <v>-999.61519998292499</v>
      </c>
      <c r="F823" s="64">
        <f t="shared" ca="1" si="168"/>
        <v>633.9123677483102</v>
      </c>
      <c r="G823" s="64">
        <f t="shared" ca="1" si="168"/>
        <v>-342.07645840416774</v>
      </c>
      <c r="H823" s="64">
        <f t="shared" ca="1" si="168"/>
        <v>1142.5790417963221</v>
      </c>
      <c r="I823" s="64">
        <f t="shared" ca="1" si="168"/>
        <v>-175.85544552148446</v>
      </c>
      <c r="J823" s="64">
        <f t="shared" ca="1" si="168"/>
        <v>1237.6905690308122</v>
      </c>
      <c r="K823" s="64">
        <f t="shared" ca="1" si="168"/>
        <v>1689.6694714389857</v>
      </c>
      <c r="L823" s="64">
        <f t="shared" ca="1" si="168"/>
        <v>-109.66018750373036</v>
      </c>
      <c r="M823" s="64">
        <f t="shared" ca="1" si="168"/>
        <v>-793.53593211421912</v>
      </c>
      <c r="N823" s="64">
        <f t="shared" ca="1" si="168"/>
        <v>-207.71415462055256</v>
      </c>
      <c r="O823" s="115">
        <f t="shared" ca="1" si="159"/>
        <v>2075.3940718673512</v>
      </c>
      <c r="AD823">
        <f t="shared" ca="1" si="163"/>
        <v>1612000</v>
      </c>
      <c r="AE823">
        <f t="shared" ca="1" si="164"/>
        <v>1614000</v>
      </c>
      <c r="AF823">
        <f t="shared" ca="1" si="165"/>
        <v>1000</v>
      </c>
      <c r="AG823">
        <f t="shared" ca="1" si="166"/>
        <v>1000</v>
      </c>
    </row>
    <row r="824" spans="1:33" hidden="1" x14ac:dyDescent="0.25">
      <c r="A824" s="62">
        <f t="shared" si="160"/>
        <v>823</v>
      </c>
      <c r="B824" s="63">
        <f t="shared" ca="1" si="161"/>
        <v>3.5797344943930387E-2</v>
      </c>
      <c r="C824" s="123">
        <f t="shared" ca="1" si="161"/>
        <v>-804.05602491935633</v>
      </c>
      <c r="D824" s="99">
        <f t="shared" ca="1" si="162"/>
        <v>603.13482831822193</v>
      </c>
      <c r="E824" s="64">
        <f t="shared" ca="1" si="161"/>
        <v>-190.60644436415544</v>
      </c>
      <c r="F824" s="64">
        <f t="shared" ca="1" si="168"/>
        <v>1884.355176283676</v>
      </c>
      <c r="G824" s="64">
        <f t="shared" ca="1" si="168"/>
        <v>1138.6732433551058</v>
      </c>
      <c r="H824" s="64">
        <f t="shared" ca="1" si="168"/>
        <v>1965.3391058144161</v>
      </c>
      <c r="I824" s="64">
        <f t="shared" ca="1" si="168"/>
        <v>-738.57818074926524</v>
      </c>
      <c r="J824" s="64">
        <f t="shared" ca="1" si="168"/>
        <v>1504.9690993404583</v>
      </c>
      <c r="K824" s="64">
        <f t="shared" ca="1" si="168"/>
        <v>1714.0664363216204</v>
      </c>
      <c r="L824" s="64">
        <f t="shared" ca="1" si="168"/>
        <v>583.22385290248269</v>
      </c>
      <c r="M824" s="64">
        <f t="shared" ca="1" si="168"/>
        <v>1296.8918687120665</v>
      </c>
      <c r="N824" s="64">
        <f t="shared" ca="1" si="168"/>
        <v>-996.04579522353481</v>
      </c>
      <c r="O824" s="115">
        <f t="shared" ca="1" si="159"/>
        <v>8162.288362392871</v>
      </c>
      <c r="AD824">
        <f t="shared" ca="1" si="163"/>
        <v>1614000</v>
      </c>
      <c r="AE824">
        <f t="shared" ca="1" si="164"/>
        <v>1616000</v>
      </c>
      <c r="AF824">
        <f t="shared" ca="1" si="165"/>
        <v>1000</v>
      </c>
      <c r="AG824">
        <f t="shared" ca="1" si="166"/>
        <v>1000</v>
      </c>
    </row>
    <row r="825" spans="1:33" hidden="1" x14ac:dyDescent="0.25">
      <c r="A825" s="62">
        <f t="shared" si="160"/>
        <v>824</v>
      </c>
      <c r="B825" s="63">
        <f t="shared" ca="1" si="161"/>
        <v>0.10459153178360206</v>
      </c>
      <c r="C825" s="123">
        <f t="shared" ca="1" si="161"/>
        <v>-682.82079755998052</v>
      </c>
      <c r="D825" s="99">
        <f t="shared" ca="1" si="162"/>
        <v>19129.252606194423</v>
      </c>
      <c r="E825" s="64">
        <f t="shared" ca="1" si="161"/>
        <v>1974.9848664021938</v>
      </c>
      <c r="F825" s="64">
        <f t="shared" ca="1" si="168"/>
        <v>1257.4183896768673</v>
      </c>
      <c r="G825" s="64">
        <f t="shared" ca="1" si="168"/>
        <v>-774.44553509129446</v>
      </c>
      <c r="H825" s="64">
        <f t="shared" ca="1" si="168"/>
        <v>1843.7393128177657</v>
      </c>
      <c r="I825" s="64">
        <f t="shared" ca="1" si="168"/>
        <v>-644.51801743156193</v>
      </c>
      <c r="J825" s="64">
        <f t="shared" ca="1" si="168"/>
        <v>1357.3154018610605</v>
      </c>
      <c r="K825" s="64">
        <f t="shared" ca="1" si="168"/>
        <v>1710.7272511449264</v>
      </c>
      <c r="L825" s="64">
        <f t="shared" ca="1" si="168"/>
        <v>-905.50474756756125</v>
      </c>
      <c r="M825" s="64">
        <f t="shared" ca="1" si="168"/>
        <v>1862.2759721176726</v>
      </c>
      <c r="N825" s="64">
        <f t="shared" ca="1" si="168"/>
        <v>1135.9147321738478</v>
      </c>
      <c r="O825" s="115">
        <f t="shared" ca="1" si="159"/>
        <v>8817.9076261039172</v>
      </c>
      <c r="AD825">
        <f t="shared" ca="1" si="163"/>
        <v>1616000</v>
      </c>
      <c r="AE825">
        <f t="shared" ca="1" si="164"/>
        <v>1618000</v>
      </c>
      <c r="AF825">
        <f t="shared" ca="1" si="165"/>
        <v>1000</v>
      </c>
      <c r="AG825">
        <f t="shared" ca="1" si="166"/>
        <v>1000</v>
      </c>
    </row>
    <row r="826" spans="1:33" hidden="1" x14ac:dyDescent="0.25">
      <c r="A826" s="62">
        <f t="shared" si="160"/>
        <v>825</v>
      </c>
      <c r="B826" s="63">
        <f t="shared" ca="1" si="161"/>
        <v>1.050794699723491E-2</v>
      </c>
      <c r="C826" s="123">
        <f t="shared" ca="1" si="161"/>
        <v>-902.93198832871565</v>
      </c>
      <c r="D826" s="99">
        <f t="shared" ca="1" si="162"/>
        <v>12519.293639695381</v>
      </c>
      <c r="E826" s="64">
        <f t="shared" ca="1" si="161"/>
        <v>-551.87259774848553</v>
      </c>
      <c r="F826" s="64">
        <f t="shared" ca="1" si="168"/>
        <v>1165.6198615804744</v>
      </c>
      <c r="G826" s="64">
        <f t="shared" ca="1" si="168"/>
        <v>-262.39260434015239</v>
      </c>
      <c r="H826" s="64">
        <f t="shared" ca="1" si="168"/>
        <v>456.31799510995637</v>
      </c>
      <c r="I826" s="64">
        <f t="shared" ca="1" si="168"/>
        <v>1876.2165148736351</v>
      </c>
      <c r="J826" s="64">
        <f t="shared" ca="1" si="168"/>
        <v>1475.0813869737683</v>
      </c>
      <c r="K826" s="64">
        <f t="shared" ca="1" si="168"/>
        <v>1789.2894535021751</v>
      </c>
      <c r="L826" s="64">
        <f t="shared" ca="1" si="168"/>
        <v>-264.15695087937218</v>
      </c>
      <c r="M826" s="64">
        <f t="shared" ca="1" si="168"/>
        <v>1028.8240679728235</v>
      </c>
      <c r="N826" s="64">
        <f t="shared" ca="1" si="168"/>
        <v>291.40730722721389</v>
      </c>
      <c r="O826" s="115">
        <f t="shared" ca="1" si="159"/>
        <v>7004.3344342720366</v>
      </c>
      <c r="AD826">
        <f t="shared" ca="1" si="163"/>
        <v>1618000</v>
      </c>
      <c r="AE826">
        <f t="shared" ca="1" si="164"/>
        <v>1620000</v>
      </c>
      <c r="AF826">
        <f t="shared" ca="1" si="165"/>
        <v>1000</v>
      </c>
      <c r="AG826">
        <f t="shared" ca="1" si="166"/>
        <v>1000</v>
      </c>
    </row>
    <row r="827" spans="1:33" hidden="1" x14ac:dyDescent="0.25">
      <c r="A827" s="62">
        <f t="shared" si="160"/>
        <v>826</v>
      </c>
      <c r="B827" s="63">
        <f t="shared" ca="1" si="161"/>
        <v>-7.7045960858242765E-2</v>
      </c>
      <c r="C827" s="123">
        <f t="shared" ca="1" si="161"/>
        <v>-171.27628326287072</v>
      </c>
      <c r="D827" s="99">
        <f t="shared" ca="1" si="162"/>
        <v>19112.297278928629</v>
      </c>
      <c r="E827" s="64">
        <f t="shared" ca="1" si="161"/>
        <v>-335.0765013618859</v>
      </c>
      <c r="F827" s="64">
        <f t="shared" ca="1" si="168"/>
        <v>-472.3469485849019</v>
      </c>
      <c r="G827" s="64">
        <f t="shared" ca="1" si="168"/>
        <v>1297.1590362973802</v>
      </c>
      <c r="H827" s="64">
        <f t="shared" ca="1" si="168"/>
        <v>1106.1999484445312</v>
      </c>
      <c r="I827" s="64">
        <f t="shared" ca="1" si="168"/>
        <v>1325.1042348826436</v>
      </c>
      <c r="J827" s="64">
        <f t="shared" ca="1" si="168"/>
        <v>137.64481137192752</v>
      </c>
      <c r="K827" s="64">
        <f t="shared" ca="1" si="168"/>
        <v>874.31212421736018</v>
      </c>
      <c r="L827" s="64">
        <f t="shared" ca="1" si="168"/>
        <v>1219.3630268092295</v>
      </c>
      <c r="M827" s="64">
        <f t="shared" ca="1" si="168"/>
        <v>96.792386245333759</v>
      </c>
      <c r="N827" s="64">
        <f t="shared" ca="1" si="168"/>
        <v>516.4125341433645</v>
      </c>
      <c r="O827" s="115">
        <f t="shared" ca="1" si="159"/>
        <v>5765.5646524649828</v>
      </c>
      <c r="AD827">
        <f t="shared" ca="1" si="163"/>
        <v>1620000</v>
      </c>
      <c r="AE827">
        <f t="shared" ca="1" si="164"/>
        <v>1622000</v>
      </c>
      <c r="AF827">
        <f t="shared" ca="1" si="165"/>
        <v>1000</v>
      </c>
      <c r="AG827">
        <f t="shared" ca="1" si="166"/>
        <v>1000</v>
      </c>
    </row>
    <row r="828" spans="1:33" hidden="1" x14ac:dyDescent="0.25">
      <c r="A828" s="62">
        <f t="shared" si="160"/>
        <v>827</v>
      </c>
      <c r="B828" s="63">
        <f t="shared" ca="1" si="161"/>
        <v>0.15211860997481594</v>
      </c>
      <c r="C828" s="123">
        <f t="shared" ca="1" si="161"/>
        <v>184.82371986126662</v>
      </c>
      <c r="D828" s="99">
        <f t="shared" ca="1" si="162"/>
        <v>2629.5590721668232</v>
      </c>
      <c r="E828" s="64">
        <f t="shared" ca="1" si="161"/>
        <v>-639.89037460746135</v>
      </c>
      <c r="F828" s="64">
        <f t="shared" ca="1" si="168"/>
        <v>360.17233884877544</v>
      </c>
      <c r="G828" s="64">
        <f t="shared" ca="1" si="168"/>
        <v>-834.34538518481429</v>
      </c>
      <c r="H828" s="64">
        <f t="shared" ca="1" si="168"/>
        <v>744.25222883624997</v>
      </c>
      <c r="I828" s="64">
        <f t="shared" ca="1" si="168"/>
        <v>1465.4541643002519</v>
      </c>
      <c r="J828" s="64">
        <f t="shared" ca="1" si="168"/>
        <v>662.38426458316735</v>
      </c>
      <c r="K828" s="64">
        <f t="shared" ca="1" si="168"/>
        <v>1935.0548298359679</v>
      </c>
      <c r="L828" s="64">
        <f t="shared" ca="1" si="168"/>
        <v>-696.65283313332077</v>
      </c>
      <c r="M828" s="64">
        <f t="shared" ca="1" si="168"/>
        <v>-389.66041480655542</v>
      </c>
      <c r="N828" s="64">
        <f t="shared" ca="1" si="168"/>
        <v>-469.19909513323296</v>
      </c>
      <c r="O828" s="115">
        <f t="shared" ca="1" si="159"/>
        <v>2137.569723539028</v>
      </c>
      <c r="AD828">
        <f t="shared" ca="1" si="163"/>
        <v>1622000</v>
      </c>
      <c r="AE828">
        <f t="shared" ca="1" si="164"/>
        <v>1624000</v>
      </c>
      <c r="AF828">
        <f t="shared" ca="1" si="165"/>
        <v>1000</v>
      </c>
      <c r="AG828">
        <f t="shared" ca="1" si="166"/>
        <v>1000</v>
      </c>
    </row>
    <row r="829" spans="1:33" hidden="1" x14ac:dyDescent="0.25">
      <c r="A829" s="62">
        <f t="shared" si="160"/>
        <v>828</v>
      </c>
      <c r="B829" s="63">
        <f t="shared" ca="1" si="161"/>
        <v>1.6968010651282561E-2</v>
      </c>
      <c r="C829" s="123">
        <f t="shared" ca="1" si="161"/>
        <v>892.07813483359519</v>
      </c>
      <c r="D829" s="99">
        <f t="shared" ca="1" si="162"/>
        <v>4387.0737823443142</v>
      </c>
      <c r="E829" s="64">
        <f t="shared" ca="1" si="161"/>
        <v>-46.852370029676486</v>
      </c>
      <c r="F829" s="64">
        <f t="shared" ca="1" si="168"/>
        <v>132.42001432465429</v>
      </c>
      <c r="G829" s="64">
        <f t="shared" ca="1" si="168"/>
        <v>1153.1213334493925</v>
      </c>
      <c r="H829" s="64">
        <f t="shared" ca="1" si="168"/>
        <v>213.04223606564838</v>
      </c>
      <c r="I829" s="64">
        <f t="shared" ca="1" si="168"/>
        <v>-653.46775295948396</v>
      </c>
      <c r="J829" s="64">
        <f t="shared" ca="1" si="168"/>
        <v>957.95546244552281</v>
      </c>
      <c r="K829" s="64">
        <f t="shared" ca="1" si="168"/>
        <v>-86.442266443456091</v>
      </c>
      <c r="L829" s="64">
        <f t="shared" ca="1" si="168"/>
        <v>1889.695725762354</v>
      </c>
      <c r="M829" s="64">
        <f t="shared" ca="1" si="168"/>
        <v>-715.28917654675502</v>
      </c>
      <c r="N829" s="64">
        <f t="shared" ca="1" si="168"/>
        <v>1068.1386642784744</v>
      </c>
      <c r="O829" s="115">
        <f t="shared" ca="1" si="159"/>
        <v>3912.3218703466755</v>
      </c>
      <c r="AD829">
        <f t="shared" ca="1" si="163"/>
        <v>1624000</v>
      </c>
      <c r="AE829">
        <f t="shared" ca="1" si="164"/>
        <v>1626000</v>
      </c>
      <c r="AF829">
        <f t="shared" ca="1" si="165"/>
        <v>1000</v>
      </c>
      <c r="AG829">
        <f t="shared" ca="1" si="166"/>
        <v>1000</v>
      </c>
    </row>
    <row r="830" spans="1:33" hidden="1" x14ac:dyDescent="0.25">
      <c r="A830" s="62">
        <f t="shared" si="160"/>
        <v>829</v>
      </c>
      <c r="B830" s="63">
        <f t="shared" ca="1" si="161"/>
        <v>7.3803936713987828E-3</v>
      </c>
      <c r="C830" s="123">
        <f t="shared" ca="1" si="161"/>
        <v>1579.1968657932966</v>
      </c>
      <c r="D830" s="99">
        <f t="shared" ca="1" si="162"/>
        <v>1220.5233809692045</v>
      </c>
      <c r="E830" s="64">
        <f t="shared" ca="1" si="161"/>
        <v>1866.9162489096045</v>
      </c>
      <c r="F830" s="64">
        <f t="shared" ref="F830:N833" ca="1" si="169">F$1*($U$1+($W$1-$U$1)*RAND())</f>
        <v>-484.05830183641444</v>
      </c>
      <c r="G830" s="64">
        <f t="shared" ca="1" si="169"/>
        <v>62.869123109137448</v>
      </c>
      <c r="H830" s="64">
        <f t="shared" ca="1" si="169"/>
        <v>389.5895429395141</v>
      </c>
      <c r="I830" s="64">
        <f t="shared" ca="1" si="169"/>
        <v>444.62362621944555</v>
      </c>
      <c r="J830" s="64">
        <f t="shared" ca="1" si="169"/>
        <v>1576.1829185374991</v>
      </c>
      <c r="K830" s="64">
        <f t="shared" ca="1" si="169"/>
        <v>587.64506331551638</v>
      </c>
      <c r="L830" s="64">
        <f t="shared" ca="1" si="169"/>
        <v>1479.3242034031884</v>
      </c>
      <c r="M830" s="64">
        <f t="shared" ca="1" si="169"/>
        <v>1693.9967610184317</v>
      </c>
      <c r="N830" s="64">
        <f t="shared" ca="1" si="169"/>
        <v>67.102298726544888</v>
      </c>
      <c r="O830" s="115">
        <f t="shared" ca="1" si="159"/>
        <v>7684.1914843424684</v>
      </c>
      <c r="AD830">
        <f t="shared" ca="1" si="163"/>
        <v>1626000</v>
      </c>
      <c r="AE830">
        <f t="shared" ca="1" si="164"/>
        <v>1628000</v>
      </c>
      <c r="AF830">
        <f t="shared" ca="1" si="165"/>
        <v>1000</v>
      </c>
      <c r="AG830">
        <f t="shared" ca="1" si="166"/>
        <v>1000</v>
      </c>
    </row>
    <row r="831" spans="1:33" hidden="1" x14ac:dyDescent="0.25">
      <c r="A831" s="62">
        <f t="shared" si="160"/>
        <v>830</v>
      </c>
      <c r="B831" s="63">
        <f t="shared" ca="1" si="161"/>
        <v>-6.2767906765222259E-2</v>
      </c>
      <c r="C831" s="123">
        <f t="shared" ca="1" si="161"/>
        <v>-865.54503057321085</v>
      </c>
      <c r="D831" s="99">
        <f t="shared" ca="1" si="162"/>
        <v>2646.5820258870731</v>
      </c>
      <c r="E831" s="64">
        <f t="shared" ca="1" si="161"/>
        <v>1524.037651132453</v>
      </c>
      <c r="F831" s="64">
        <f t="shared" ca="1" si="169"/>
        <v>1624.1877575547012</v>
      </c>
      <c r="G831" s="64">
        <f t="shared" ca="1" si="169"/>
        <v>-473.33333710697633</v>
      </c>
      <c r="H831" s="64">
        <f t="shared" ca="1" si="169"/>
        <v>199.59586763773379</v>
      </c>
      <c r="I831" s="64">
        <f t="shared" ca="1" si="169"/>
        <v>-395.0054394566431</v>
      </c>
      <c r="J831" s="64">
        <f t="shared" ca="1" si="169"/>
        <v>1487.5959008096422</v>
      </c>
      <c r="K831" s="64">
        <f t="shared" ca="1" si="169"/>
        <v>-930.36826481543687</v>
      </c>
      <c r="L831" s="64">
        <f t="shared" ca="1" si="169"/>
        <v>1810.6428605220028</v>
      </c>
      <c r="M831" s="64">
        <f t="shared" ca="1" si="169"/>
        <v>123.4564018741624</v>
      </c>
      <c r="N831" s="64">
        <f t="shared" ca="1" si="169"/>
        <v>1384.7461521982632</v>
      </c>
      <c r="O831" s="115">
        <f t="shared" ca="1" si="159"/>
        <v>6355.5555503499027</v>
      </c>
      <c r="AD831">
        <f t="shared" ca="1" si="163"/>
        <v>1628000</v>
      </c>
      <c r="AE831">
        <f t="shared" ca="1" si="164"/>
        <v>1630000</v>
      </c>
      <c r="AF831">
        <f t="shared" ca="1" si="165"/>
        <v>1000</v>
      </c>
      <c r="AG831">
        <f t="shared" ca="1" si="166"/>
        <v>1000</v>
      </c>
    </row>
    <row r="832" spans="1:33" hidden="1" x14ac:dyDescent="0.25">
      <c r="A832" s="62">
        <f t="shared" si="160"/>
        <v>831</v>
      </c>
      <c r="B832" s="63">
        <f t="shared" ca="1" si="161"/>
        <v>8.2727197072990449E-2</v>
      </c>
      <c r="C832" s="123">
        <f t="shared" ca="1" si="161"/>
        <v>770.92288619842793</v>
      </c>
      <c r="D832" s="99">
        <f t="shared" ca="1" si="162"/>
        <v>-4250.7253183037219</v>
      </c>
      <c r="E832" s="64">
        <f t="shared" ca="1" si="161"/>
        <v>1256.3868446075335</v>
      </c>
      <c r="F832" s="64">
        <f t="shared" ca="1" si="169"/>
        <v>-771.51629147493725</v>
      </c>
      <c r="G832" s="64">
        <f t="shared" ca="1" si="169"/>
        <v>677.87251742961655</v>
      </c>
      <c r="H832" s="64">
        <f t="shared" ca="1" si="169"/>
        <v>-210.84442515612977</v>
      </c>
      <c r="I832" s="64">
        <f t="shared" ca="1" si="169"/>
        <v>-32.778670233741671</v>
      </c>
      <c r="J832" s="64">
        <f t="shared" ca="1" si="169"/>
        <v>-679.51748490413547</v>
      </c>
      <c r="K832" s="64">
        <f t="shared" ca="1" si="169"/>
        <v>574.28493868242083</v>
      </c>
      <c r="L832" s="64">
        <f t="shared" ca="1" si="169"/>
        <v>-917.46577459220464</v>
      </c>
      <c r="M832" s="64">
        <f t="shared" ca="1" si="169"/>
        <v>822.08755382317452</v>
      </c>
      <c r="N832" s="64">
        <f t="shared" ca="1" si="169"/>
        <v>209.30710729319375</v>
      </c>
      <c r="O832" s="115">
        <f t="shared" ca="1" si="159"/>
        <v>927.81631547479037</v>
      </c>
      <c r="AD832">
        <f t="shared" ca="1" si="163"/>
        <v>1630000</v>
      </c>
      <c r="AE832">
        <f t="shared" ca="1" si="164"/>
        <v>1632000</v>
      </c>
      <c r="AF832">
        <f t="shared" ca="1" si="165"/>
        <v>1000</v>
      </c>
      <c r="AG832">
        <f t="shared" ca="1" si="166"/>
        <v>1000</v>
      </c>
    </row>
    <row r="833" spans="1:33" hidden="1" x14ac:dyDescent="0.25">
      <c r="A833" s="62">
        <f t="shared" si="160"/>
        <v>832</v>
      </c>
      <c r="B833" s="63">
        <f t="shared" ca="1" si="161"/>
        <v>-1.5522277845664706E-3</v>
      </c>
      <c r="C833" s="123">
        <f t="shared" ca="1" si="161"/>
        <v>908.74025531691416</v>
      </c>
      <c r="D833" s="99">
        <f t="shared" ca="1" si="162"/>
        <v>10777.869408986493</v>
      </c>
      <c r="E833" s="64">
        <f t="shared" ca="1" si="161"/>
        <v>334.57841613494048</v>
      </c>
      <c r="F833" s="64">
        <f t="shared" ca="1" si="169"/>
        <v>1562.3148092144315</v>
      </c>
      <c r="G833" s="64">
        <f t="shared" ca="1" si="169"/>
        <v>1622.7424097203254</v>
      </c>
      <c r="H833" s="64">
        <f t="shared" ca="1" si="169"/>
        <v>1528.1745550860396</v>
      </c>
      <c r="I833" s="64">
        <f t="shared" ca="1" si="169"/>
        <v>-572.08508910547005</v>
      </c>
      <c r="J833" s="64">
        <f t="shared" ca="1" si="169"/>
        <v>1367.1129719000253</v>
      </c>
      <c r="K833" s="64">
        <f t="shared" ca="1" si="169"/>
        <v>1154.0980357624367</v>
      </c>
      <c r="L833" s="64">
        <f t="shared" ca="1" si="169"/>
        <v>1436.3810564897281</v>
      </c>
      <c r="M833" s="64">
        <f t="shared" ca="1" si="169"/>
        <v>458.6485749804184</v>
      </c>
      <c r="N833" s="64">
        <f t="shared" ca="1" si="169"/>
        <v>1797.0976923246103</v>
      </c>
      <c r="O833" s="115">
        <f t="shared" ca="1" si="159"/>
        <v>10689.063432507486</v>
      </c>
      <c r="AD833">
        <f t="shared" ca="1" si="163"/>
        <v>1632000</v>
      </c>
      <c r="AE833">
        <f t="shared" ca="1" si="164"/>
        <v>1634000</v>
      </c>
      <c r="AF833">
        <f t="shared" ca="1" si="165"/>
        <v>1000</v>
      </c>
      <c r="AG833">
        <f t="shared" ca="1" si="166"/>
        <v>1000</v>
      </c>
    </row>
    <row r="834" spans="1:33" hidden="1" x14ac:dyDescent="0.25">
      <c r="A834" s="62">
        <f t="shared" si="160"/>
        <v>833</v>
      </c>
      <c r="B834" s="63">
        <f t="shared" ca="1" si="161"/>
        <v>-2.0441105836511458E-2</v>
      </c>
      <c r="C834" s="123">
        <f t="shared" ca="1" si="161"/>
        <v>-926.84293183795512</v>
      </c>
      <c r="D834" s="99">
        <f t="shared" ca="1" si="162"/>
        <v>7116.4729346172799</v>
      </c>
      <c r="E834" s="64">
        <f t="shared" ref="E834:N862" ca="1" si="170">E$1*($U$1+($W$1-$U$1)*RAND())</f>
        <v>-677.65499746294313</v>
      </c>
      <c r="F834" s="64">
        <f t="shared" ca="1" si="170"/>
        <v>-763.18045821634792</v>
      </c>
      <c r="G834" s="64">
        <f t="shared" ca="1" si="170"/>
        <v>859.82401374657684</v>
      </c>
      <c r="H834" s="64">
        <f t="shared" ca="1" si="170"/>
        <v>1831.2369140670246</v>
      </c>
      <c r="I834" s="64">
        <f t="shared" ca="1" si="170"/>
        <v>-487.69395188269715</v>
      </c>
      <c r="J834" s="64">
        <f t="shared" ca="1" si="170"/>
        <v>519.23248234866242</v>
      </c>
      <c r="K834" s="64">
        <f t="shared" ca="1" si="170"/>
        <v>1044.7161820067827</v>
      </c>
      <c r="L834" s="64">
        <f t="shared" ca="1" si="170"/>
        <v>-617.85183008975287</v>
      </c>
      <c r="M834" s="64">
        <f t="shared" ca="1" si="170"/>
        <v>-679.99198920126571</v>
      </c>
      <c r="N834" s="64">
        <f t="shared" ca="1" si="170"/>
        <v>243.93466769398728</v>
      </c>
      <c r="O834" s="115">
        <f t="shared" ref="O834:O897" ca="1" si="171">SUM(E834:N834)</f>
        <v>1272.5710330100273</v>
      </c>
      <c r="AD834">
        <f t="shared" ca="1" si="163"/>
        <v>1634000</v>
      </c>
      <c r="AE834">
        <f t="shared" ca="1" si="164"/>
        <v>1636000</v>
      </c>
      <c r="AF834">
        <f t="shared" ca="1" si="165"/>
        <v>1000</v>
      </c>
      <c r="AG834">
        <f t="shared" ca="1" si="166"/>
        <v>1000</v>
      </c>
    </row>
    <row r="835" spans="1:33" hidden="1" x14ac:dyDescent="0.25">
      <c r="A835" s="62">
        <f t="shared" ref="A835:A898" si="172">1+A834</f>
        <v>834</v>
      </c>
      <c r="B835" s="63">
        <f t="shared" ref="B835:E898" ca="1" si="173">B$1*($U$1+($W$1-$U$1)*RAND())</f>
        <v>0.16097979075442512</v>
      </c>
      <c r="C835" s="123">
        <f t="shared" ca="1" si="173"/>
        <v>-585.29005911811237</v>
      </c>
      <c r="D835" s="99">
        <f t="shared" ca="1" si="162"/>
        <v>15056.053485490858</v>
      </c>
      <c r="E835" s="64">
        <f t="shared" ca="1" si="173"/>
        <v>228.74603546394687</v>
      </c>
      <c r="F835" s="64">
        <f t="shared" ca="1" si="170"/>
        <v>-14.83380857810565</v>
      </c>
      <c r="G835" s="64">
        <f t="shared" ca="1" si="170"/>
        <v>-603.96986363131384</v>
      </c>
      <c r="H835" s="64">
        <f t="shared" ca="1" si="170"/>
        <v>1141.2634513894532</v>
      </c>
      <c r="I835" s="64">
        <f t="shared" ca="1" si="170"/>
        <v>-913.5836235360963</v>
      </c>
      <c r="J835" s="64">
        <f t="shared" ca="1" si="170"/>
        <v>-707.83979465351536</v>
      </c>
      <c r="K835" s="64">
        <f t="shared" ca="1" si="170"/>
        <v>1056.6158277012221</v>
      </c>
      <c r="L835" s="64">
        <f t="shared" ca="1" si="170"/>
        <v>-478.53664753333749</v>
      </c>
      <c r="M835" s="64">
        <f t="shared" ca="1" si="170"/>
        <v>1945.4303024221717</v>
      </c>
      <c r="N835" s="64">
        <f t="shared" ca="1" si="170"/>
        <v>-324.51571569758033</v>
      </c>
      <c r="O835" s="115">
        <f t="shared" ca="1" si="171"/>
        <v>1328.7761633468449</v>
      </c>
      <c r="AD835">
        <f t="shared" ca="1" si="163"/>
        <v>1636000</v>
      </c>
      <c r="AE835">
        <f t="shared" ca="1" si="164"/>
        <v>1638000</v>
      </c>
      <c r="AF835">
        <f t="shared" ca="1" si="165"/>
        <v>1000</v>
      </c>
      <c r="AG835">
        <f t="shared" ca="1" si="166"/>
        <v>1000</v>
      </c>
    </row>
    <row r="836" spans="1:33" hidden="1" x14ac:dyDescent="0.25">
      <c r="A836" s="62">
        <f t="shared" si="172"/>
        <v>835</v>
      </c>
      <c r="B836" s="63">
        <f t="shared" ca="1" si="173"/>
        <v>-2.54690736428409E-2</v>
      </c>
      <c r="C836" s="123">
        <f t="shared" ca="1" si="173"/>
        <v>-281.02075617569875</v>
      </c>
      <c r="D836" s="99">
        <f t="shared" ca="1" si="162"/>
        <v>14849.511992193531</v>
      </c>
      <c r="E836" s="64">
        <f t="shared" ca="1" si="173"/>
        <v>617.89275140958694</v>
      </c>
      <c r="F836" s="64">
        <f t="shared" ca="1" si="170"/>
        <v>1117.0165945141532</v>
      </c>
      <c r="G836" s="64">
        <f t="shared" ca="1" si="170"/>
        <v>594.47336711866137</v>
      </c>
      <c r="H836" s="64">
        <f t="shared" ca="1" si="170"/>
        <v>1578.4950991279986</v>
      </c>
      <c r="I836" s="64">
        <f t="shared" ca="1" si="170"/>
        <v>641.21940545996097</v>
      </c>
      <c r="J836" s="64">
        <f t="shared" ca="1" si="170"/>
        <v>-643.44233107378386</v>
      </c>
      <c r="K836" s="64">
        <f t="shared" ca="1" si="170"/>
        <v>500.3037341375566</v>
      </c>
      <c r="L836" s="64">
        <f t="shared" ca="1" si="170"/>
        <v>-926.06255432517696</v>
      </c>
      <c r="M836" s="64">
        <f t="shared" ca="1" si="170"/>
        <v>92.051999055738349</v>
      </c>
      <c r="N836" s="64">
        <f t="shared" ca="1" si="170"/>
        <v>-222.1278037241531</v>
      </c>
      <c r="O836" s="115">
        <f t="shared" ca="1" si="171"/>
        <v>3349.8202617005418</v>
      </c>
      <c r="AD836">
        <f t="shared" ca="1" si="163"/>
        <v>1638000</v>
      </c>
      <c r="AE836">
        <f t="shared" ca="1" si="164"/>
        <v>1640000</v>
      </c>
      <c r="AF836">
        <f t="shared" ca="1" si="165"/>
        <v>1000</v>
      </c>
      <c r="AG836">
        <f t="shared" ca="1" si="166"/>
        <v>1000</v>
      </c>
    </row>
    <row r="837" spans="1:33" hidden="1" x14ac:dyDescent="0.25">
      <c r="A837" s="62">
        <f t="shared" si="172"/>
        <v>836</v>
      </c>
      <c r="B837" s="63">
        <f t="shared" ca="1" si="173"/>
        <v>0.13514186099840467</v>
      </c>
      <c r="C837" s="123">
        <f t="shared" ca="1" si="173"/>
        <v>525.13553274681465</v>
      </c>
      <c r="D837" s="99">
        <f t="shared" ca="1" si="162"/>
        <v>14800.854229083438</v>
      </c>
      <c r="E837" s="64">
        <f t="shared" ca="1" si="173"/>
        <v>-450.30622697989691</v>
      </c>
      <c r="F837" s="64">
        <f t="shared" ca="1" si="170"/>
        <v>-848.67797948027896</v>
      </c>
      <c r="G837" s="64">
        <f t="shared" ca="1" si="170"/>
        <v>1461.7201196110016</v>
      </c>
      <c r="H837" s="64">
        <f t="shared" ca="1" si="170"/>
        <v>1829.5213210242948</v>
      </c>
      <c r="I837" s="64">
        <f t="shared" ca="1" si="170"/>
        <v>-993.39397222222817</v>
      </c>
      <c r="J837" s="64">
        <f t="shared" ca="1" si="170"/>
        <v>754.95914337023578</v>
      </c>
      <c r="K837" s="64">
        <f t="shared" ca="1" si="170"/>
        <v>-750.05571822437958</v>
      </c>
      <c r="L837" s="64">
        <f t="shared" ca="1" si="170"/>
        <v>-901.85527480130963</v>
      </c>
      <c r="M837" s="64">
        <f t="shared" ca="1" si="170"/>
        <v>821.12507458606046</v>
      </c>
      <c r="N837" s="64">
        <f t="shared" ca="1" si="170"/>
        <v>1974.1048310632862</v>
      </c>
      <c r="O837" s="115">
        <f t="shared" ca="1" si="171"/>
        <v>2897.1413179467859</v>
      </c>
      <c r="AD837">
        <f t="shared" ca="1" si="163"/>
        <v>1640000</v>
      </c>
      <c r="AE837">
        <f t="shared" ca="1" si="164"/>
        <v>1642000</v>
      </c>
      <c r="AF837">
        <f t="shared" ca="1" si="165"/>
        <v>1000</v>
      </c>
      <c r="AG837">
        <f t="shared" ca="1" si="166"/>
        <v>1000</v>
      </c>
    </row>
    <row r="838" spans="1:33" hidden="1" x14ac:dyDescent="0.25">
      <c r="A838" s="62">
        <f t="shared" si="172"/>
        <v>837</v>
      </c>
      <c r="B838" s="63">
        <f t="shared" ca="1" si="173"/>
        <v>0.13236778882104713</v>
      </c>
      <c r="C838" s="123">
        <f t="shared" ca="1" si="173"/>
        <v>1966.9651074980629</v>
      </c>
      <c r="D838" s="99">
        <f t="shared" ca="1" si="162"/>
        <v>7416.6566475862974</v>
      </c>
      <c r="E838" s="64">
        <f t="shared" ca="1" si="173"/>
        <v>232.10629639339439</v>
      </c>
      <c r="F838" s="64">
        <f t="shared" ca="1" si="170"/>
        <v>-971.66528882882403</v>
      </c>
      <c r="G838" s="64">
        <f t="shared" ca="1" si="170"/>
        <v>-179.10135895135056</v>
      </c>
      <c r="H838" s="64">
        <f t="shared" ca="1" si="170"/>
        <v>1623.2922392129369</v>
      </c>
      <c r="I838" s="64">
        <f t="shared" ca="1" si="170"/>
        <v>-922.43457203180503</v>
      </c>
      <c r="J838" s="64">
        <f t="shared" ca="1" si="170"/>
        <v>1538.2531833938881</v>
      </c>
      <c r="K838" s="64">
        <f t="shared" ca="1" si="170"/>
        <v>1989.4559083130412</v>
      </c>
      <c r="L838" s="64">
        <f t="shared" ca="1" si="170"/>
        <v>1280.9167407702673</v>
      </c>
      <c r="M838" s="64">
        <f t="shared" ca="1" si="170"/>
        <v>590.34482582804662</v>
      </c>
      <c r="N838" s="64">
        <f t="shared" ca="1" si="170"/>
        <v>475.95924010764816</v>
      </c>
      <c r="O838" s="115">
        <f t="shared" ca="1" si="171"/>
        <v>5657.127214207243</v>
      </c>
      <c r="AD838">
        <f t="shared" ca="1" si="163"/>
        <v>1642000</v>
      </c>
      <c r="AE838">
        <f t="shared" ca="1" si="164"/>
        <v>1644000</v>
      </c>
      <c r="AF838">
        <f t="shared" ca="1" si="165"/>
        <v>1000</v>
      </c>
      <c r="AG838">
        <f t="shared" ca="1" si="166"/>
        <v>1000</v>
      </c>
    </row>
    <row r="839" spans="1:33" hidden="1" x14ac:dyDescent="0.25">
      <c r="A839" s="62">
        <f t="shared" si="172"/>
        <v>838</v>
      </c>
      <c r="B839" s="63">
        <f t="shared" ca="1" si="173"/>
        <v>-2.5829400701758598E-2</v>
      </c>
      <c r="C839" s="123">
        <f t="shared" ca="1" si="173"/>
        <v>1478.1385663651176</v>
      </c>
      <c r="D839" s="99">
        <f t="shared" ca="1" si="162"/>
        <v>2602.7826388298481</v>
      </c>
      <c r="E839" s="64">
        <f t="shared" ca="1" si="173"/>
        <v>-110.10075654476717</v>
      </c>
      <c r="F839" s="64">
        <f t="shared" ca="1" si="170"/>
        <v>1366.5932758487486</v>
      </c>
      <c r="G839" s="64">
        <f t="shared" ca="1" si="170"/>
        <v>-305.49326933884873</v>
      </c>
      <c r="H839" s="64">
        <f t="shared" ca="1" si="170"/>
        <v>921.05920363449718</v>
      </c>
      <c r="I839" s="64">
        <f t="shared" ca="1" si="170"/>
        <v>-954.4961404896452</v>
      </c>
      <c r="J839" s="64">
        <f t="shared" ca="1" si="170"/>
        <v>-204.97857224643147</v>
      </c>
      <c r="K839" s="64">
        <f t="shared" ca="1" si="170"/>
        <v>1000.613595397132</v>
      </c>
      <c r="L839" s="64">
        <f t="shared" ca="1" si="170"/>
        <v>-152.33205080858153</v>
      </c>
      <c r="M839" s="64">
        <f t="shared" ca="1" si="170"/>
        <v>-207.1740081490664</v>
      </c>
      <c r="N839" s="64">
        <f t="shared" ca="1" si="170"/>
        <v>-879.45711496452952</v>
      </c>
      <c r="O839" s="115">
        <f t="shared" ca="1" si="171"/>
        <v>474.2341623385081</v>
      </c>
      <c r="AD839">
        <f t="shared" ca="1" si="163"/>
        <v>1644000</v>
      </c>
      <c r="AE839">
        <f t="shared" ca="1" si="164"/>
        <v>1646000</v>
      </c>
      <c r="AF839">
        <f t="shared" ca="1" si="165"/>
        <v>1000</v>
      </c>
      <c r="AG839">
        <f t="shared" ca="1" si="166"/>
        <v>1000</v>
      </c>
    </row>
    <row r="840" spans="1:33" hidden="1" x14ac:dyDescent="0.25">
      <c r="A840" s="62">
        <f t="shared" si="172"/>
        <v>839</v>
      </c>
      <c r="B840" s="63">
        <f t="shared" ca="1" si="173"/>
        <v>0.11451237869634245</v>
      </c>
      <c r="C840" s="123">
        <f t="shared" ca="1" si="173"/>
        <v>502.48685172023966</v>
      </c>
      <c r="D840" s="99">
        <f t="shared" ca="1" si="162"/>
        <v>13163.703550664883</v>
      </c>
      <c r="E840" s="64">
        <f t="shared" ca="1" si="173"/>
        <v>-545.35426846132816</v>
      </c>
      <c r="F840" s="64">
        <f t="shared" ca="1" si="170"/>
        <v>1321.6654108708981</v>
      </c>
      <c r="G840" s="64">
        <f t="shared" ca="1" si="170"/>
        <v>261.2978832347207</v>
      </c>
      <c r="H840" s="64">
        <f t="shared" ca="1" si="170"/>
        <v>336.00796474437755</v>
      </c>
      <c r="I840" s="64">
        <f t="shared" ca="1" si="170"/>
        <v>1098.3663213835891</v>
      </c>
      <c r="J840" s="64">
        <f t="shared" ca="1" si="170"/>
        <v>-889.25922492274231</v>
      </c>
      <c r="K840" s="64">
        <f t="shared" ca="1" si="170"/>
        <v>1071.3691587791602</v>
      </c>
      <c r="L840" s="64">
        <f t="shared" ca="1" si="170"/>
        <v>1937.4316190004452</v>
      </c>
      <c r="M840" s="64">
        <f t="shared" ca="1" si="170"/>
        <v>-705.54983140043078</v>
      </c>
      <c r="N840" s="64">
        <f t="shared" ca="1" si="170"/>
        <v>60.872238486492506</v>
      </c>
      <c r="O840" s="115">
        <f t="shared" ca="1" si="171"/>
        <v>3946.8472717151817</v>
      </c>
      <c r="AD840">
        <f t="shared" ca="1" si="163"/>
        <v>1646000</v>
      </c>
      <c r="AE840">
        <f t="shared" ca="1" si="164"/>
        <v>1648000</v>
      </c>
      <c r="AF840">
        <f t="shared" ca="1" si="165"/>
        <v>1000</v>
      </c>
      <c r="AG840">
        <f t="shared" ca="1" si="166"/>
        <v>1000</v>
      </c>
    </row>
    <row r="841" spans="1:33" hidden="1" x14ac:dyDescent="0.25">
      <c r="A841" s="62">
        <f t="shared" si="172"/>
        <v>840</v>
      </c>
      <c r="B841" s="63">
        <f t="shared" ca="1" si="173"/>
        <v>8.656410350409216E-2</v>
      </c>
      <c r="C841" s="123">
        <f t="shared" ca="1" si="173"/>
        <v>1536.7883542524855</v>
      </c>
      <c r="D841" s="99">
        <f t="shared" ca="1" si="162"/>
        <v>18464.748754561202</v>
      </c>
      <c r="E841" s="64">
        <f t="shared" ca="1" si="173"/>
        <v>227.76340112413655</v>
      </c>
      <c r="F841" s="64">
        <f t="shared" ca="1" si="170"/>
        <v>1628.773065341185</v>
      </c>
      <c r="G841" s="64">
        <f t="shared" ca="1" si="170"/>
        <v>-171.47560483874918</v>
      </c>
      <c r="H841" s="64">
        <f t="shared" ca="1" si="170"/>
        <v>-448.55704661250792</v>
      </c>
      <c r="I841" s="64">
        <f t="shared" ca="1" si="170"/>
        <v>1706.0479262671449</v>
      </c>
      <c r="J841" s="64">
        <f t="shared" ca="1" si="170"/>
        <v>-38.347834200076896</v>
      </c>
      <c r="K841" s="64">
        <f t="shared" ca="1" si="170"/>
        <v>-881.40393585643994</v>
      </c>
      <c r="L841" s="64">
        <f t="shared" ca="1" si="170"/>
        <v>-164.17463916207464</v>
      </c>
      <c r="M841" s="64">
        <f t="shared" ca="1" si="170"/>
        <v>-356.99423804928256</v>
      </c>
      <c r="N841" s="64">
        <f t="shared" ca="1" si="170"/>
        <v>-731.29161580732182</v>
      </c>
      <c r="O841" s="115">
        <f t="shared" ca="1" si="171"/>
        <v>770.33947820601395</v>
      </c>
      <c r="AD841">
        <f t="shared" ca="1" si="163"/>
        <v>1648000</v>
      </c>
      <c r="AE841">
        <f t="shared" ca="1" si="164"/>
        <v>1650000</v>
      </c>
      <c r="AF841">
        <f t="shared" ca="1" si="165"/>
        <v>1000</v>
      </c>
      <c r="AG841">
        <f t="shared" ca="1" si="166"/>
        <v>1000</v>
      </c>
    </row>
    <row r="842" spans="1:33" hidden="1" x14ac:dyDescent="0.25">
      <c r="A842" s="62">
        <f t="shared" si="172"/>
        <v>841</v>
      </c>
      <c r="B842" s="63">
        <f t="shared" ca="1" si="173"/>
        <v>0.18676271506096945</v>
      </c>
      <c r="C842" s="123">
        <f t="shared" ca="1" si="173"/>
        <v>1777.3866113019662</v>
      </c>
      <c r="D842" s="99">
        <f t="shared" ca="1" si="162"/>
        <v>-3372.926642790293</v>
      </c>
      <c r="E842" s="64">
        <f t="shared" ca="1" si="173"/>
        <v>-242.28044373434065</v>
      </c>
      <c r="F842" s="64">
        <f t="shared" ca="1" si="170"/>
        <v>-202.20350576184737</v>
      </c>
      <c r="G842" s="64">
        <f t="shared" ca="1" si="170"/>
        <v>751.76316352916831</v>
      </c>
      <c r="H842" s="64">
        <f t="shared" ca="1" si="170"/>
        <v>1195.0291303200777</v>
      </c>
      <c r="I842" s="64">
        <f t="shared" ca="1" si="170"/>
        <v>1718.7751137312421</v>
      </c>
      <c r="J842" s="64">
        <f t="shared" ca="1" si="170"/>
        <v>50.558562677740781</v>
      </c>
      <c r="K842" s="64">
        <f t="shared" ca="1" si="170"/>
        <v>1355.6454990747252</v>
      </c>
      <c r="L842" s="64">
        <f t="shared" ca="1" si="170"/>
        <v>-196.74063712845108</v>
      </c>
      <c r="M842" s="64">
        <f t="shared" ca="1" si="170"/>
        <v>-939.56797898596233</v>
      </c>
      <c r="N842" s="64">
        <f t="shared" ca="1" si="170"/>
        <v>1207.7014682639835</v>
      </c>
      <c r="O842" s="115">
        <f t="shared" ca="1" si="171"/>
        <v>4698.6803719863356</v>
      </c>
      <c r="AD842">
        <f t="shared" ca="1" si="163"/>
        <v>1650000</v>
      </c>
      <c r="AE842">
        <f t="shared" ca="1" si="164"/>
        <v>1652000</v>
      </c>
      <c r="AF842">
        <f t="shared" ca="1" si="165"/>
        <v>1000</v>
      </c>
      <c r="AG842">
        <f t="shared" ca="1" si="166"/>
        <v>1000</v>
      </c>
    </row>
    <row r="843" spans="1:33" hidden="1" x14ac:dyDescent="0.25">
      <c r="A843" s="62">
        <f t="shared" si="172"/>
        <v>842</v>
      </c>
      <c r="B843" s="63">
        <f t="shared" ca="1" si="173"/>
        <v>-1.0755453603362303E-2</v>
      </c>
      <c r="C843" s="123">
        <f t="shared" ca="1" si="173"/>
        <v>-152.04403136157757</v>
      </c>
      <c r="D843" s="99">
        <f t="shared" ca="1" si="162"/>
        <v>582.92686896306566</v>
      </c>
      <c r="E843" s="64">
        <f t="shared" ca="1" si="173"/>
        <v>-43.93502534626392</v>
      </c>
      <c r="F843" s="64">
        <f t="shared" ca="1" si="170"/>
        <v>855.56418897489493</v>
      </c>
      <c r="G843" s="64">
        <f t="shared" ca="1" si="170"/>
        <v>1795.5355802926495</v>
      </c>
      <c r="H843" s="64">
        <f t="shared" ca="1" si="170"/>
        <v>864.0834303696646</v>
      </c>
      <c r="I843" s="64">
        <f t="shared" ca="1" si="170"/>
        <v>-82.05874289494777</v>
      </c>
      <c r="J843" s="64">
        <f t="shared" ca="1" si="170"/>
        <v>-972.01527269791882</v>
      </c>
      <c r="K843" s="64">
        <f t="shared" ca="1" si="170"/>
        <v>680.022545735221</v>
      </c>
      <c r="L843" s="64">
        <f t="shared" ca="1" si="170"/>
        <v>1439.3562533161028</v>
      </c>
      <c r="M843" s="64">
        <f t="shared" ca="1" si="170"/>
        <v>520.8452963495763</v>
      </c>
      <c r="N843" s="64">
        <f t="shared" ca="1" si="170"/>
        <v>-818.5982785480503</v>
      </c>
      <c r="O843" s="115">
        <f t="shared" ca="1" si="171"/>
        <v>4238.7999755509281</v>
      </c>
      <c r="AD843">
        <f t="shared" ca="1" si="163"/>
        <v>1652000</v>
      </c>
      <c r="AE843">
        <f t="shared" ca="1" si="164"/>
        <v>1654000</v>
      </c>
      <c r="AF843">
        <f t="shared" ca="1" si="165"/>
        <v>1000</v>
      </c>
      <c r="AG843">
        <f t="shared" ca="1" si="166"/>
        <v>1000</v>
      </c>
    </row>
    <row r="844" spans="1:33" hidden="1" x14ac:dyDescent="0.25">
      <c r="A844" s="62">
        <f t="shared" si="172"/>
        <v>843</v>
      </c>
      <c r="B844" s="63">
        <f t="shared" ca="1" si="173"/>
        <v>0.12431915503647276</v>
      </c>
      <c r="C844" s="123">
        <f t="shared" ca="1" si="173"/>
        <v>1995.9657292260943</v>
      </c>
      <c r="D844" s="99">
        <f t="shared" ca="1" si="162"/>
        <v>13061.850171044634</v>
      </c>
      <c r="E844" s="64">
        <f t="shared" ca="1" si="173"/>
        <v>1902.1864785679613</v>
      </c>
      <c r="F844" s="64">
        <f t="shared" ca="1" si="170"/>
        <v>782.86405318051231</v>
      </c>
      <c r="G844" s="64">
        <f t="shared" ca="1" si="170"/>
        <v>1782.4347222676754</v>
      </c>
      <c r="H844" s="64">
        <f t="shared" ca="1" si="170"/>
        <v>162.78699519420667</v>
      </c>
      <c r="I844" s="64">
        <f t="shared" ca="1" si="170"/>
        <v>-950.75713800772678</v>
      </c>
      <c r="J844" s="64">
        <f t="shared" ca="1" si="170"/>
        <v>23.039980031537706</v>
      </c>
      <c r="K844" s="64">
        <f t="shared" ca="1" si="170"/>
        <v>-176.40349418385131</v>
      </c>
      <c r="L844" s="64">
        <f t="shared" ca="1" si="170"/>
        <v>-824.98842799442821</v>
      </c>
      <c r="M844" s="64">
        <f t="shared" ca="1" si="170"/>
        <v>-723.8754219317625</v>
      </c>
      <c r="N844" s="64">
        <f t="shared" ca="1" si="170"/>
        <v>1344.2796038901397</v>
      </c>
      <c r="O844" s="115">
        <f t="shared" ca="1" si="171"/>
        <v>3321.5673510142642</v>
      </c>
      <c r="AD844">
        <f t="shared" ca="1" si="163"/>
        <v>1654000</v>
      </c>
      <c r="AE844">
        <f t="shared" ca="1" si="164"/>
        <v>1656000</v>
      </c>
      <c r="AF844">
        <f t="shared" ca="1" si="165"/>
        <v>1000</v>
      </c>
      <c r="AG844">
        <f t="shared" ca="1" si="166"/>
        <v>1000</v>
      </c>
    </row>
    <row r="845" spans="1:33" hidden="1" x14ac:dyDescent="0.25">
      <c r="A845" s="62">
        <f t="shared" si="172"/>
        <v>844</v>
      </c>
      <c r="B845" s="63">
        <f t="shared" ca="1" si="173"/>
        <v>-1.4642588334143544E-2</v>
      </c>
      <c r="C845" s="123">
        <f t="shared" ca="1" si="173"/>
        <v>246.09363463320142</v>
      </c>
      <c r="D845" s="99">
        <f t="shared" ca="1" si="162"/>
        <v>-7950.7115107527979</v>
      </c>
      <c r="E845" s="64">
        <f t="shared" ca="1" si="173"/>
        <v>982.74438144420628</v>
      </c>
      <c r="F845" s="64">
        <f t="shared" ca="1" si="170"/>
        <v>-770.08250408328922</v>
      </c>
      <c r="G845" s="64">
        <f t="shared" ca="1" si="170"/>
        <v>-443.34259475029228</v>
      </c>
      <c r="H845" s="64">
        <f t="shared" ca="1" si="170"/>
        <v>1448.0928047821201</v>
      </c>
      <c r="I845" s="64">
        <f t="shared" ca="1" si="170"/>
        <v>1502.7912940185875</v>
      </c>
      <c r="J845" s="64">
        <f t="shared" ca="1" si="170"/>
        <v>444.77138070200846</v>
      </c>
      <c r="K845" s="64">
        <f t="shared" ca="1" si="170"/>
        <v>1533.4347164120156</v>
      </c>
      <c r="L845" s="64">
        <f t="shared" ca="1" si="170"/>
        <v>-761.52077076712715</v>
      </c>
      <c r="M845" s="64">
        <f t="shared" ca="1" si="170"/>
        <v>-613.12175540128112</v>
      </c>
      <c r="N845" s="64">
        <f t="shared" ca="1" si="170"/>
        <v>1313.800855551621</v>
      </c>
      <c r="O845" s="115">
        <f t="shared" ca="1" si="171"/>
        <v>4637.5678079085692</v>
      </c>
      <c r="AD845">
        <f t="shared" ca="1" si="163"/>
        <v>1656000</v>
      </c>
      <c r="AE845">
        <f t="shared" ca="1" si="164"/>
        <v>1658000</v>
      </c>
      <c r="AF845">
        <f t="shared" ca="1" si="165"/>
        <v>1000</v>
      </c>
      <c r="AG845">
        <f t="shared" ca="1" si="166"/>
        <v>1000</v>
      </c>
    </row>
    <row r="846" spans="1:33" hidden="1" x14ac:dyDescent="0.25">
      <c r="A846" s="62">
        <f t="shared" si="172"/>
        <v>845</v>
      </c>
      <c r="B846" s="63">
        <f t="shared" ca="1" si="173"/>
        <v>0.19194717691535976</v>
      </c>
      <c r="C846" s="123">
        <f t="shared" ca="1" si="173"/>
        <v>436.57550072483065</v>
      </c>
      <c r="D846" s="99">
        <f t="shared" ca="1" si="162"/>
        <v>-6697.625806838174</v>
      </c>
      <c r="E846" s="64">
        <f t="shared" ca="1" si="173"/>
        <v>-206.34425111918333</v>
      </c>
      <c r="F846" s="64">
        <f t="shared" ca="1" si="170"/>
        <v>-629.5573195374136</v>
      </c>
      <c r="G846" s="64">
        <f t="shared" ca="1" si="170"/>
        <v>1431.1913193521191</v>
      </c>
      <c r="H846" s="64">
        <f t="shared" ca="1" si="170"/>
        <v>1554.5100797882635</v>
      </c>
      <c r="I846" s="64">
        <f t="shared" ca="1" si="170"/>
        <v>-708.55571044022588</v>
      </c>
      <c r="J846" s="64">
        <f t="shared" ca="1" si="170"/>
        <v>191.24703684339869</v>
      </c>
      <c r="K846" s="64">
        <f t="shared" ca="1" si="170"/>
        <v>467.29636447677217</v>
      </c>
      <c r="L846" s="64">
        <f t="shared" ca="1" si="170"/>
        <v>-152.70643342249298</v>
      </c>
      <c r="M846" s="64">
        <f t="shared" ca="1" si="170"/>
        <v>-154.81405504272573</v>
      </c>
      <c r="N846" s="64">
        <f t="shared" ca="1" si="170"/>
        <v>-886.94215383925268</v>
      </c>
      <c r="O846" s="115">
        <f t="shared" ca="1" si="171"/>
        <v>905.32487705925985</v>
      </c>
      <c r="AD846">
        <f t="shared" ca="1" si="163"/>
        <v>1658000</v>
      </c>
      <c r="AE846">
        <f t="shared" ca="1" si="164"/>
        <v>1660000</v>
      </c>
      <c r="AF846">
        <f t="shared" ca="1" si="165"/>
        <v>1000</v>
      </c>
      <c r="AG846">
        <f t="shared" ca="1" si="166"/>
        <v>1000</v>
      </c>
    </row>
    <row r="847" spans="1:33" hidden="1" x14ac:dyDescent="0.25">
      <c r="A847" s="62">
        <f t="shared" si="172"/>
        <v>846</v>
      </c>
      <c r="B847" s="63">
        <f t="shared" ca="1" si="173"/>
        <v>-7.4672251576916315E-3</v>
      </c>
      <c r="C847" s="123">
        <f t="shared" ca="1" si="173"/>
        <v>-262.22747624517399</v>
      </c>
      <c r="D847" s="99">
        <f t="shared" ca="1" si="162"/>
        <v>17665.182442468657</v>
      </c>
      <c r="E847" s="64">
        <f t="shared" ca="1" si="173"/>
        <v>282.84360716106488</v>
      </c>
      <c r="F847" s="64">
        <f t="shared" ca="1" si="170"/>
        <v>413.84165836703818</v>
      </c>
      <c r="G847" s="64">
        <f t="shared" ca="1" si="170"/>
        <v>1406.8263284017473</v>
      </c>
      <c r="H847" s="64">
        <f t="shared" ca="1" si="170"/>
        <v>-533.08705349501577</v>
      </c>
      <c r="I847" s="64">
        <f t="shared" ca="1" si="170"/>
        <v>1284.7573952688531</v>
      </c>
      <c r="J847" s="64">
        <f t="shared" ca="1" si="170"/>
        <v>-546.90634236797769</v>
      </c>
      <c r="K847" s="64">
        <f t="shared" ca="1" si="170"/>
        <v>818.66263669838486</v>
      </c>
      <c r="L847" s="64">
        <f t="shared" ca="1" si="170"/>
        <v>1509.3084482016282</v>
      </c>
      <c r="M847" s="64">
        <f t="shared" ca="1" si="170"/>
        <v>-508.54790006718883</v>
      </c>
      <c r="N847" s="64">
        <f t="shared" ca="1" si="170"/>
        <v>1080.2336207221949</v>
      </c>
      <c r="O847" s="115">
        <f t="shared" ca="1" si="171"/>
        <v>5207.9323988907299</v>
      </c>
      <c r="AD847">
        <f t="shared" ref="AD847:AD910" ca="1" si="174">AE846</f>
        <v>1660000</v>
      </c>
      <c r="AE847">
        <f t="shared" ref="AE847:AE910" ca="1" si="175">AD847+$AB$8</f>
        <v>1662000</v>
      </c>
      <c r="AF847">
        <f t="shared" ref="AF847:AF910" ca="1" si="176">COUNTIF($D$2:$D$1001,"&lt;"&amp;AE847)</f>
        <v>1000</v>
      </c>
      <c r="AG847">
        <f t="shared" ref="AG847:AG910" ca="1" si="177">COUNTIF($O$2:$O$1001,"&lt;"&amp;AE847)</f>
        <v>1000</v>
      </c>
    </row>
    <row r="848" spans="1:33" hidden="1" x14ac:dyDescent="0.25">
      <c r="A848" s="62">
        <f t="shared" si="172"/>
        <v>847</v>
      </c>
      <c r="B848" s="63">
        <f t="shared" ca="1" si="173"/>
        <v>0.15080727922338985</v>
      </c>
      <c r="C848" s="123">
        <f t="shared" ca="1" si="173"/>
        <v>-896.23290707697925</v>
      </c>
      <c r="D848" s="99">
        <f t="shared" ref="D848:D912" ca="1" si="178">D$1*($U$1+($W$1-$U$1)*RAND())</f>
        <v>-5905.0487398026889</v>
      </c>
      <c r="E848" s="64">
        <f t="shared" ca="1" si="173"/>
        <v>1339.8282725469883</v>
      </c>
      <c r="F848" s="64">
        <f t="shared" ca="1" si="170"/>
        <v>1575.4693016838075</v>
      </c>
      <c r="G848" s="64">
        <f t="shared" ca="1" si="170"/>
        <v>862.74232628835239</v>
      </c>
      <c r="H848" s="64">
        <f t="shared" ca="1" si="170"/>
        <v>1769.6039483905454</v>
      </c>
      <c r="I848" s="64">
        <f t="shared" ca="1" si="170"/>
        <v>1233.0188839384828</v>
      </c>
      <c r="J848" s="64">
        <f t="shared" ca="1" si="170"/>
        <v>1553.4018881169923</v>
      </c>
      <c r="K848" s="64">
        <f t="shared" ca="1" si="170"/>
        <v>902.23364960252627</v>
      </c>
      <c r="L848" s="64">
        <f t="shared" ca="1" si="170"/>
        <v>845.22131676489084</v>
      </c>
      <c r="M848" s="64">
        <f t="shared" ca="1" si="170"/>
        <v>-103.33530430576526</v>
      </c>
      <c r="N848" s="64">
        <f t="shared" ca="1" si="170"/>
        <v>1372.7251593212584</v>
      </c>
      <c r="O848" s="115">
        <f t="shared" ca="1" si="171"/>
        <v>11350.909442348078</v>
      </c>
      <c r="AD848">
        <f t="shared" ca="1" si="174"/>
        <v>1662000</v>
      </c>
      <c r="AE848">
        <f t="shared" ca="1" si="175"/>
        <v>1664000</v>
      </c>
      <c r="AF848">
        <f t="shared" ca="1" si="176"/>
        <v>1000</v>
      </c>
      <c r="AG848">
        <f t="shared" ca="1" si="177"/>
        <v>1000</v>
      </c>
    </row>
    <row r="849" spans="1:33" hidden="1" x14ac:dyDescent="0.25">
      <c r="A849" s="62">
        <f t="shared" si="172"/>
        <v>848</v>
      </c>
      <c r="B849" s="63">
        <f t="shared" ca="1" si="173"/>
        <v>5.3525451119026596E-2</v>
      </c>
      <c r="C849" s="123">
        <f t="shared" ca="1" si="173"/>
        <v>-188.13067003365089</v>
      </c>
      <c r="D849" s="99">
        <f t="shared" ca="1" si="178"/>
        <v>3440.6345719997707</v>
      </c>
      <c r="E849" s="64">
        <f t="shared" ca="1" si="173"/>
        <v>359.2544302357839</v>
      </c>
      <c r="F849" s="64">
        <f t="shared" ca="1" si="170"/>
        <v>-553.44482460002325</v>
      </c>
      <c r="G849" s="64">
        <f t="shared" ca="1" si="170"/>
        <v>180.35427246407249</v>
      </c>
      <c r="H849" s="64">
        <f t="shared" ca="1" si="170"/>
        <v>-748.85488768043876</v>
      </c>
      <c r="I849" s="64">
        <f t="shared" ca="1" si="170"/>
        <v>1305.9806617184759</v>
      </c>
      <c r="J849" s="64">
        <f t="shared" ca="1" si="170"/>
        <v>-638.7771378948172</v>
      </c>
      <c r="K849" s="64">
        <f t="shared" ca="1" si="170"/>
        <v>1966.2123983390752</v>
      </c>
      <c r="L849" s="64">
        <f t="shared" ca="1" si="170"/>
        <v>976.93263524635472</v>
      </c>
      <c r="M849" s="64">
        <f t="shared" ca="1" si="170"/>
        <v>1373.2325402211445</v>
      </c>
      <c r="N849" s="64">
        <f t="shared" ca="1" si="170"/>
        <v>1536.7324368669058</v>
      </c>
      <c r="O849" s="115">
        <f t="shared" ca="1" si="171"/>
        <v>5757.6225249165336</v>
      </c>
      <c r="AD849">
        <f t="shared" ca="1" si="174"/>
        <v>1664000</v>
      </c>
      <c r="AE849">
        <f t="shared" ca="1" si="175"/>
        <v>1666000</v>
      </c>
      <c r="AF849">
        <f t="shared" ca="1" si="176"/>
        <v>1000</v>
      </c>
      <c r="AG849">
        <f t="shared" ca="1" si="177"/>
        <v>1000</v>
      </c>
    </row>
    <row r="850" spans="1:33" hidden="1" x14ac:dyDescent="0.25">
      <c r="A850" s="62">
        <f t="shared" si="172"/>
        <v>849</v>
      </c>
      <c r="B850" s="63">
        <f t="shared" ca="1" si="173"/>
        <v>2.2104135664908084E-2</v>
      </c>
      <c r="C850" s="123">
        <f t="shared" ca="1" si="173"/>
        <v>748.00186851802152</v>
      </c>
      <c r="D850" s="99">
        <f t="shared" ca="1" si="178"/>
        <v>1365.0115890881539</v>
      </c>
      <c r="E850" s="64">
        <f t="shared" ca="1" si="173"/>
        <v>532.77549765790775</v>
      </c>
      <c r="F850" s="64">
        <f t="shared" ca="1" si="170"/>
        <v>1728.6359440654378</v>
      </c>
      <c r="G850" s="64">
        <f t="shared" ca="1" si="170"/>
        <v>-136.98029175660611</v>
      </c>
      <c r="H850" s="64">
        <f t="shared" ca="1" si="170"/>
        <v>883.7838766974221</v>
      </c>
      <c r="I850" s="64">
        <f t="shared" ca="1" si="170"/>
        <v>838.72624856047207</v>
      </c>
      <c r="J850" s="64">
        <f t="shared" ca="1" si="170"/>
        <v>7.5250419208479356</v>
      </c>
      <c r="K850" s="64">
        <f t="shared" ca="1" si="170"/>
        <v>1494.234287669881</v>
      </c>
      <c r="L850" s="64">
        <f t="shared" ca="1" si="170"/>
        <v>736.19257932402263</v>
      </c>
      <c r="M850" s="64">
        <f t="shared" ca="1" si="170"/>
        <v>-33.123636851702386</v>
      </c>
      <c r="N850" s="64">
        <f t="shared" ca="1" si="170"/>
        <v>1361.3553743287873</v>
      </c>
      <c r="O850" s="115">
        <f t="shared" ca="1" si="171"/>
        <v>7413.1249216164697</v>
      </c>
      <c r="AD850">
        <f t="shared" ca="1" si="174"/>
        <v>1666000</v>
      </c>
      <c r="AE850">
        <f t="shared" ca="1" si="175"/>
        <v>1668000</v>
      </c>
      <c r="AF850">
        <f t="shared" ca="1" si="176"/>
        <v>1000</v>
      </c>
      <c r="AG850">
        <f t="shared" ca="1" si="177"/>
        <v>1000</v>
      </c>
    </row>
    <row r="851" spans="1:33" hidden="1" x14ac:dyDescent="0.25">
      <c r="A851" s="62">
        <f t="shared" si="172"/>
        <v>850</v>
      </c>
      <c r="B851" s="63">
        <f t="shared" ca="1" si="173"/>
        <v>2.8739125290582868E-2</v>
      </c>
      <c r="C851" s="123">
        <f t="shared" ca="1" si="173"/>
        <v>982.39882660393801</v>
      </c>
      <c r="D851" s="99">
        <f t="shared" ca="1" si="178"/>
        <v>-192.74621603027759</v>
      </c>
      <c r="E851" s="64">
        <f t="shared" ca="1" si="173"/>
        <v>-247.47573191582163</v>
      </c>
      <c r="F851" s="64">
        <f t="shared" ca="1" si="170"/>
        <v>1213.1691002240941</v>
      </c>
      <c r="G851" s="64">
        <f t="shared" ca="1" si="170"/>
        <v>1939.255391077427</v>
      </c>
      <c r="H851" s="64">
        <f t="shared" ca="1" si="170"/>
        <v>-492.28940098350881</v>
      </c>
      <c r="I851" s="64">
        <f t="shared" ca="1" si="170"/>
        <v>880.3210734013403</v>
      </c>
      <c r="J851" s="64">
        <f t="shared" ca="1" si="170"/>
        <v>-638.56125847992416</v>
      </c>
      <c r="K851" s="64">
        <f t="shared" ca="1" si="170"/>
        <v>428.75161856479991</v>
      </c>
      <c r="L851" s="64">
        <f t="shared" ca="1" si="170"/>
        <v>945.85914544756452</v>
      </c>
      <c r="M851" s="64">
        <f t="shared" ca="1" si="170"/>
        <v>-70.906924030545298</v>
      </c>
      <c r="N851" s="64">
        <f t="shared" ca="1" si="170"/>
        <v>-189.39560591082844</v>
      </c>
      <c r="O851" s="115">
        <f t="shared" ca="1" si="171"/>
        <v>3768.7274073945969</v>
      </c>
      <c r="AD851">
        <f t="shared" ca="1" si="174"/>
        <v>1668000</v>
      </c>
      <c r="AE851">
        <f t="shared" ca="1" si="175"/>
        <v>1670000</v>
      </c>
      <c r="AF851">
        <f t="shared" ca="1" si="176"/>
        <v>1000</v>
      </c>
      <c r="AG851">
        <f t="shared" ca="1" si="177"/>
        <v>1000</v>
      </c>
    </row>
    <row r="852" spans="1:33" hidden="1" x14ac:dyDescent="0.25">
      <c r="A852" s="62">
        <f t="shared" si="172"/>
        <v>851</v>
      </c>
      <c r="B852" s="63">
        <f t="shared" ca="1" si="173"/>
        <v>0.13606103834351374</v>
      </c>
      <c r="C852" s="123">
        <f t="shared" ca="1" si="173"/>
        <v>928.12769083054889</v>
      </c>
      <c r="D852" s="99">
        <f t="shared" ca="1" si="178"/>
        <v>2144.8179844645229</v>
      </c>
      <c r="E852" s="64">
        <f t="shared" ca="1" si="173"/>
        <v>1612.9079046669617</v>
      </c>
      <c r="F852" s="64">
        <f t="shared" ca="1" si="170"/>
        <v>-28.136918068710493</v>
      </c>
      <c r="G852" s="64">
        <f t="shared" ca="1" si="170"/>
        <v>-675.88350618237234</v>
      </c>
      <c r="H852" s="64">
        <f t="shared" ca="1" si="170"/>
        <v>330.53348207044309</v>
      </c>
      <c r="I852" s="64">
        <f t="shared" ca="1" si="170"/>
        <v>-377.34427548682845</v>
      </c>
      <c r="J852" s="64">
        <f t="shared" ca="1" si="170"/>
        <v>1943.6895048222523</v>
      </c>
      <c r="K852" s="64">
        <f t="shared" ca="1" si="170"/>
        <v>1965.7356810387653</v>
      </c>
      <c r="L852" s="64">
        <f t="shared" ca="1" si="170"/>
        <v>-166.20574847595242</v>
      </c>
      <c r="M852" s="64">
        <f t="shared" ca="1" si="170"/>
        <v>1805.4445634480835</v>
      </c>
      <c r="N852" s="64">
        <f t="shared" ca="1" si="170"/>
        <v>-202.81766746505338</v>
      </c>
      <c r="O852" s="115">
        <f t="shared" ca="1" si="171"/>
        <v>6207.9230203675888</v>
      </c>
      <c r="AD852">
        <f t="shared" ca="1" si="174"/>
        <v>1670000</v>
      </c>
      <c r="AE852">
        <f t="shared" ca="1" si="175"/>
        <v>1672000</v>
      </c>
      <c r="AF852">
        <f t="shared" ca="1" si="176"/>
        <v>1000</v>
      </c>
      <c r="AG852">
        <f t="shared" ca="1" si="177"/>
        <v>1000</v>
      </c>
    </row>
    <row r="853" spans="1:33" hidden="1" x14ac:dyDescent="0.25">
      <c r="A853" s="62">
        <f t="shared" si="172"/>
        <v>852</v>
      </c>
      <c r="B853" s="63">
        <f t="shared" ca="1" si="173"/>
        <v>9.8636690462865856E-2</v>
      </c>
      <c r="C853" s="123">
        <f t="shared" ca="1" si="173"/>
        <v>-934.36272527103984</v>
      </c>
      <c r="D853" s="99">
        <f t="shared" ca="1" si="178"/>
        <v>-9302.1572622407839</v>
      </c>
      <c r="E853" s="64">
        <f t="shared" ca="1" si="173"/>
        <v>1984.1993058018656</v>
      </c>
      <c r="F853" s="64">
        <f t="shared" ca="1" si="170"/>
        <v>1425.1158400083714</v>
      </c>
      <c r="G853" s="64">
        <f t="shared" ca="1" si="170"/>
        <v>631.75861355126096</v>
      </c>
      <c r="H853" s="64">
        <f t="shared" ca="1" si="170"/>
        <v>218.85246774000584</v>
      </c>
      <c r="I853" s="64">
        <f t="shared" ca="1" si="170"/>
        <v>1592.5898495514509</v>
      </c>
      <c r="J853" s="64">
        <f t="shared" ca="1" si="170"/>
        <v>584.42543807382208</v>
      </c>
      <c r="K853" s="64">
        <f t="shared" ca="1" si="170"/>
        <v>523.71846555482909</v>
      </c>
      <c r="L853" s="64">
        <f t="shared" ca="1" si="170"/>
        <v>-540.89460111909989</v>
      </c>
      <c r="M853" s="64">
        <f t="shared" ca="1" si="170"/>
        <v>1913.3795103221876</v>
      </c>
      <c r="N853" s="64">
        <f t="shared" ca="1" si="170"/>
        <v>894.1708912392113</v>
      </c>
      <c r="O853" s="115">
        <f t="shared" ca="1" si="171"/>
        <v>9227.3157807239058</v>
      </c>
      <c r="AD853">
        <f t="shared" ca="1" si="174"/>
        <v>1672000</v>
      </c>
      <c r="AE853">
        <f t="shared" ca="1" si="175"/>
        <v>1674000</v>
      </c>
      <c r="AF853">
        <f t="shared" ca="1" si="176"/>
        <v>1000</v>
      </c>
      <c r="AG853">
        <f t="shared" ca="1" si="177"/>
        <v>1000</v>
      </c>
    </row>
    <row r="854" spans="1:33" hidden="1" x14ac:dyDescent="0.25">
      <c r="A854" s="62">
        <f t="shared" si="172"/>
        <v>853</v>
      </c>
      <c r="B854" s="63">
        <f t="shared" ca="1" si="173"/>
        <v>-5.8004775370354478E-2</v>
      </c>
      <c r="C854" s="123">
        <f t="shared" ca="1" si="173"/>
        <v>-142.14659601558085</v>
      </c>
      <c r="D854" s="99">
        <f t="shared" ca="1" si="178"/>
        <v>3375.343478877066</v>
      </c>
      <c r="E854" s="64">
        <f t="shared" ca="1" si="173"/>
        <v>-240.74861015778825</v>
      </c>
      <c r="F854" s="64">
        <f t="shared" ca="1" si="170"/>
        <v>-328.78773331882576</v>
      </c>
      <c r="G854" s="64">
        <f t="shared" ca="1" si="170"/>
        <v>737.68336098198972</v>
      </c>
      <c r="H854" s="64">
        <f t="shared" ca="1" si="170"/>
        <v>-742.81423616129712</v>
      </c>
      <c r="I854" s="64">
        <f t="shared" ca="1" si="170"/>
        <v>-386.52149010096497</v>
      </c>
      <c r="J854" s="64">
        <f t="shared" ca="1" si="170"/>
        <v>-40.897076877001311</v>
      </c>
      <c r="K854" s="64">
        <f t="shared" ca="1" si="170"/>
        <v>-468.41993570457305</v>
      </c>
      <c r="L854" s="64">
        <f t="shared" ca="1" si="170"/>
        <v>-55.69104630571406</v>
      </c>
      <c r="M854" s="64">
        <f t="shared" ca="1" si="170"/>
        <v>-327.06519034410701</v>
      </c>
      <c r="N854" s="64">
        <f t="shared" ca="1" si="170"/>
        <v>-307.40340146876559</v>
      </c>
      <c r="O854" s="115">
        <f t="shared" ca="1" si="171"/>
        <v>-2160.6653594570471</v>
      </c>
      <c r="AD854">
        <f t="shared" ca="1" si="174"/>
        <v>1674000</v>
      </c>
      <c r="AE854">
        <f t="shared" ca="1" si="175"/>
        <v>1676000</v>
      </c>
      <c r="AF854">
        <f t="shared" ca="1" si="176"/>
        <v>1000</v>
      </c>
      <c r="AG854">
        <f t="shared" ca="1" si="177"/>
        <v>1000</v>
      </c>
    </row>
    <row r="855" spans="1:33" hidden="1" x14ac:dyDescent="0.25">
      <c r="A855" s="62">
        <f t="shared" si="172"/>
        <v>854</v>
      </c>
      <c r="B855" s="63">
        <f t="shared" ca="1" si="173"/>
        <v>0.16724306423011817</v>
      </c>
      <c r="C855" s="123">
        <f t="shared" ca="1" si="173"/>
        <v>-262.00529140454387</v>
      </c>
      <c r="D855" s="99">
        <f t="shared" ca="1" si="178"/>
        <v>13398.672873242378</v>
      </c>
      <c r="E855" s="64">
        <f t="shared" ca="1" si="173"/>
        <v>1018.647691166546</v>
      </c>
      <c r="F855" s="64">
        <f t="shared" ca="1" si="170"/>
        <v>-142.97743261975984</v>
      </c>
      <c r="G855" s="64">
        <f t="shared" ca="1" si="170"/>
        <v>1330.7309687708619</v>
      </c>
      <c r="H855" s="64">
        <f t="shared" ca="1" si="170"/>
        <v>-254.95239771521778</v>
      </c>
      <c r="I855" s="64">
        <f t="shared" ca="1" si="170"/>
        <v>1980.8151347737071</v>
      </c>
      <c r="J855" s="64">
        <f t="shared" ca="1" si="170"/>
        <v>732.40661699773386</v>
      </c>
      <c r="K855" s="64">
        <f t="shared" ca="1" si="170"/>
        <v>-539.57693664784267</v>
      </c>
      <c r="L855" s="64">
        <f t="shared" ca="1" si="170"/>
        <v>-531.66655005722328</v>
      </c>
      <c r="M855" s="64">
        <f t="shared" ca="1" si="170"/>
        <v>-473.44394367300481</v>
      </c>
      <c r="N855" s="64">
        <f t="shared" ca="1" si="170"/>
        <v>1174.9197978008144</v>
      </c>
      <c r="O855" s="115">
        <f t="shared" ca="1" si="171"/>
        <v>4294.9029487966154</v>
      </c>
      <c r="AD855">
        <f t="shared" ca="1" si="174"/>
        <v>1676000</v>
      </c>
      <c r="AE855">
        <f t="shared" ca="1" si="175"/>
        <v>1678000</v>
      </c>
      <c r="AF855">
        <f t="shared" ca="1" si="176"/>
        <v>1000</v>
      </c>
      <c r="AG855">
        <f t="shared" ca="1" si="177"/>
        <v>1000</v>
      </c>
    </row>
    <row r="856" spans="1:33" hidden="1" x14ac:dyDescent="0.25">
      <c r="A856" s="62">
        <f t="shared" si="172"/>
        <v>855</v>
      </c>
      <c r="B856" s="63">
        <f t="shared" ca="1" si="173"/>
        <v>0.1623007741480583</v>
      </c>
      <c r="C856" s="123">
        <f t="shared" ca="1" si="173"/>
        <v>506.79279505224969</v>
      </c>
      <c r="D856" s="99">
        <f t="shared" ca="1" si="178"/>
        <v>18730.659835072031</v>
      </c>
      <c r="E856" s="64">
        <f t="shared" ca="1" si="173"/>
        <v>576.22395251187152</v>
      </c>
      <c r="F856" s="64">
        <f t="shared" ca="1" si="170"/>
        <v>-213.29950040201038</v>
      </c>
      <c r="G856" s="64">
        <f t="shared" ca="1" si="170"/>
        <v>-590.22884889047168</v>
      </c>
      <c r="H856" s="64">
        <f t="shared" ca="1" si="170"/>
        <v>-873.50697271630497</v>
      </c>
      <c r="I856" s="64">
        <f t="shared" ca="1" si="170"/>
        <v>1719.2469307455967</v>
      </c>
      <c r="J856" s="64">
        <f t="shared" ca="1" si="170"/>
        <v>849.02725656835435</v>
      </c>
      <c r="K856" s="64">
        <f t="shared" ca="1" si="170"/>
        <v>-527.71911739792813</v>
      </c>
      <c r="L856" s="64">
        <f t="shared" ca="1" si="170"/>
        <v>-246.82446538850809</v>
      </c>
      <c r="M856" s="64">
        <f t="shared" ca="1" si="170"/>
        <v>95.468923828444929</v>
      </c>
      <c r="N856" s="64">
        <f t="shared" ca="1" si="170"/>
        <v>358.87764713374236</v>
      </c>
      <c r="O856" s="115">
        <f t="shared" ca="1" si="171"/>
        <v>1147.2658059927867</v>
      </c>
      <c r="AD856">
        <f t="shared" ca="1" si="174"/>
        <v>1678000</v>
      </c>
      <c r="AE856">
        <f t="shared" ca="1" si="175"/>
        <v>1680000</v>
      </c>
      <c r="AF856">
        <f t="shared" ca="1" si="176"/>
        <v>1000</v>
      </c>
      <c r="AG856">
        <f t="shared" ca="1" si="177"/>
        <v>1000</v>
      </c>
    </row>
    <row r="857" spans="1:33" hidden="1" x14ac:dyDescent="0.25">
      <c r="A857" s="62">
        <f t="shared" si="172"/>
        <v>856</v>
      </c>
      <c r="B857" s="63">
        <f t="shared" ca="1" si="173"/>
        <v>4.9358475193675422E-4</v>
      </c>
      <c r="C857" s="123">
        <f t="shared" ca="1" si="173"/>
        <v>-984.64110964080919</v>
      </c>
      <c r="D857" s="99">
        <f t="shared" ca="1" si="178"/>
        <v>6267.2484582255465</v>
      </c>
      <c r="E857" s="64">
        <f t="shared" ca="1" si="173"/>
        <v>-795.88635254295571</v>
      </c>
      <c r="F857" s="64">
        <f t="shared" ca="1" si="170"/>
        <v>1806.1824943877361</v>
      </c>
      <c r="G857" s="64">
        <f t="shared" ca="1" si="170"/>
        <v>-114.21691909319298</v>
      </c>
      <c r="H857" s="64">
        <f t="shared" ca="1" si="170"/>
        <v>1438.277760490422</v>
      </c>
      <c r="I857" s="64">
        <f t="shared" ca="1" si="170"/>
        <v>-967.74091542891563</v>
      </c>
      <c r="J857" s="64">
        <f t="shared" ca="1" si="170"/>
        <v>675.16145883336048</v>
      </c>
      <c r="K857" s="64">
        <f t="shared" ca="1" si="170"/>
        <v>907.11476301736616</v>
      </c>
      <c r="L857" s="64">
        <f t="shared" ca="1" si="170"/>
        <v>197.36207085316011</v>
      </c>
      <c r="M857" s="64">
        <f t="shared" ca="1" si="170"/>
        <v>-223.02562664820448</v>
      </c>
      <c r="N857" s="64">
        <f t="shared" ca="1" si="170"/>
        <v>1146.0410505801431</v>
      </c>
      <c r="O857" s="115">
        <f t="shared" ca="1" si="171"/>
        <v>4069.2697844489194</v>
      </c>
      <c r="AD857">
        <f t="shared" ca="1" si="174"/>
        <v>1680000</v>
      </c>
      <c r="AE857">
        <f t="shared" ca="1" si="175"/>
        <v>1682000</v>
      </c>
      <c r="AF857">
        <f t="shared" ca="1" si="176"/>
        <v>1000</v>
      </c>
      <c r="AG857">
        <f t="shared" ca="1" si="177"/>
        <v>1000</v>
      </c>
    </row>
    <row r="858" spans="1:33" hidden="1" x14ac:dyDescent="0.25">
      <c r="A858" s="62">
        <f t="shared" si="172"/>
        <v>857</v>
      </c>
      <c r="B858" s="63">
        <f t="shared" ca="1" si="173"/>
        <v>3.1273744422742472E-2</v>
      </c>
      <c r="C858" s="123">
        <f t="shared" ca="1" si="173"/>
        <v>-459.72599610978466</v>
      </c>
      <c r="D858" s="99">
        <f t="shared" ca="1" si="178"/>
        <v>9112.9020909700284</v>
      </c>
      <c r="E858" s="64">
        <f t="shared" ca="1" si="173"/>
        <v>1826.755669979068</v>
      </c>
      <c r="F858" s="64">
        <f t="shared" ca="1" si="170"/>
        <v>533.70838892567963</v>
      </c>
      <c r="G858" s="64">
        <f t="shared" ca="1" si="170"/>
        <v>939.2148669698114</v>
      </c>
      <c r="H858" s="64">
        <f t="shared" ca="1" si="170"/>
        <v>-306.56344522900184</v>
      </c>
      <c r="I858" s="64">
        <f t="shared" ca="1" si="170"/>
        <v>119.06666003928353</v>
      </c>
      <c r="J858" s="64">
        <f t="shared" ca="1" si="170"/>
        <v>-328.50964699886032</v>
      </c>
      <c r="K858" s="64">
        <f t="shared" ca="1" si="170"/>
        <v>971.82752054649325</v>
      </c>
      <c r="L858" s="64">
        <f t="shared" ca="1" si="170"/>
        <v>1171.67341809697</v>
      </c>
      <c r="M858" s="64">
        <f t="shared" ca="1" si="170"/>
        <v>1670.8274082283929</v>
      </c>
      <c r="N858" s="64">
        <f t="shared" ca="1" si="170"/>
        <v>1134.8688569997137</v>
      </c>
      <c r="O858" s="115">
        <f t="shared" ca="1" si="171"/>
        <v>7732.8696975575494</v>
      </c>
      <c r="AD858">
        <f t="shared" ca="1" si="174"/>
        <v>1682000</v>
      </c>
      <c r="AE858">
        <f t="shared" ca="1" si="175"/>
        <v>1684000</v>
      </c>
      <c r="AF858">
        <f t="shared" ca="1" si="176"/>
        <v>1000</v>
      </c>
      <c r="AG858">
        <f t="shared" ca="1" si="177"/>
        <v>1000</v>
      </c>
    </row>
    <row r="859" spans="1:33" hidden="1" x14ac:dyDescent="0.25">
      <c r="A859" s="62">
        <f t="shared" si="172"/>
        <v>858</v>
      </c>
      <c r="B859" s="63">
        <f t="shared" ca="1" si="173"/>
        <v>8.1973306989078037E-2</v>
      </c>
      <c r="C859" s="123">
        <f t="shared" ca="1" si="173"/>
        <v>-181.0987221906739</v>
      </c>
      <c r="D859" s="99">
        <f t="shared" ca="1" si="178"/>
        <v>18663.515211340517</v>
      </c>
      <c r="E859" s="64">
        <f t="shared" ca="1" si="173"/>
        <v>-403.37619468384275</v>
      </c>
      <c r="F859" s="64">
        <f t="shared" ca="1" si="170"/>
        <v>979.13249872021936</v>
      </c>
      <c r="G859" s="64">
        <f t="shared" ca="1" si="170"/>
        <v>1295.0858786018189</v>
      </c>
      <c r="H859" s="64">
        <f t="shared" ca="1" si="170"/>
        <v>1122.6027772127791</v>
      </c>
      <c r="I859" s="64">
        <f t="shared" ca="1" si="170"/>
        <v>-105.57873384778094</v>
      </c>
      <c r="J859" s="64">
        <f t="shared" ca="1" si="170"/>
        <v>-883.20210633336433</v>
      </c>
      <c r="K859" s="64">
        <f t="shared" ca="1" si="170"/>
        <v>572.08429250345887</v>
      </c>
      <c r="L859" s="64">
        <f t="shared" ca="1" si="170"/>
        <v>-644.08305014538337</v>
      </c>
      <c r="M859" s="64">
        <f t="shared" ca="1" si="170"/>
        <v>-355.32026771481986</v>
      </c>
      <c r="N859" s="64">
        <f t="shared" ca="1" si="170"/>
        <v>-654.7387761205382</v>
      </c>
      <c r="O859" s="115">
        <f t="shared" ca="1" si="171"/>
        <v>922.60631819254672</v>
      </c>
      <c r="AD859">
        <f t="shared" ca="1" si="174"/>
        <v>1684000</v>
      </c>
      <c r="AE859">
        <f t="shared" ca="1" si="175"/>
        <v>1686000</v>
      </c>
      <c r="AF859">
        <f t="shared" ca="1" si="176"/>
        <v>1000</v>
      </c>
      <c r="AG859">
        <f t="shared" ca="1" si="177"/>
        <v>1000</v>
      </c>
    </row>
    <row r="860" spans="1:33" hidden="1" x14ac:dyDescent="0.25">
      <c r="A860" s="62">
        <f t="shared" si="172"/>
        <v>859</v>
      </c>
      <c r="B860" s="63">
        <f t="shared" ca="1" si="173"/>
        <v>0.10935540336627994</v>
      </c>
      <c r="C860" s="123">
        <f t="shared" ca="1" si="173"/>
        <v>430.25003172125651</v>
      </c>
      <c r="D860" s="99">
        <f t="shared" ca="1" si="178"/>
        <v>-5428.0772799179722</v>
      </c>
      <c r="E860" s="64">
        <f t="shared" ca="1" si="173"/>
        <v>-280.61202103172423</v>
      </c>
      <c r="F860" s="64">
        <f t="shared" ca="1" si="170"/>
        <v>-24.295860888867981</v>
      </c>
      <c r="G860" s="64">
        <f t="shared" ca="1" si="170"/>
        <v>972.58366614399768</v>
      </c>
      <c r="H860" s="64">
        <f t="shared" ca="1" si="170"/>
        <v>284.82476567375403</v>
      </c>
      <c r="I860" s="64">
        <f t="shared" ca="1" si="170"/>
        <v>1926.6154444246772</v>
      </c>
      <c r="J860" s="64">
        <f t="shared" ca="1" si="170"/>
        <v>-221.46287176912901</v>
      </c>
      <c r="K860" s="64">
        <f t="shared" ca="1" si="170"/>
        <v>1054.4236232589042</v>
      </c>
      <c r="L860" s="64">
        <f t="shared" ca="1" si="170"/>
        <v>-729.34866436727282</v>
      </c>
      <c r="M860" s="64">
        <f t="shared" ca="1" si="170"/>
        <v>-848.65847265904233</v>
      </c>
      <c r="N860" s="64">
        <f t="shared" ca="1" si="170"/>
        <v>1882.9762014100002</v>
      </c>
      <c r="O860" s="115">
        <f t="shared" ca="1" si="171"/>
        <v>4017.0458101952972</v>
      </c>
      <c r="AD860">
        <f t="shared" ca="1" si="174"/>
        <v>1686000</v>
      </c>
      <c r="AE860">
        <f t="shared" ca="1" si="175"/>
        <v>1688000</v>
      </c>
      <c r="AF860">
        <f t="shared" ca="1" si="176"/>
        <v>1000</v>
      </c>
      <c r="AG860">
        <f t="shared" ca="1" si="177"/>
        <v>1000</v>
      </c>
    </row>
    <row r="861" spans="1:33" hidden="1" x14ac:dyDescent="0.25">
      <c r="A861" s="62">
        <f t="shared" si="172"/>
        <v>860</v>
      </c>
      <c r="B861" s="63">
        <f t="shared" ca="1" si="173"/>
        <v>-8.3294710646319631E-2</v>
      </c>
      <c r="C861" s="123">
        <f t="shared" ca="1" si="173"/>
        <v>-412.91382083240319</v>
      </c>
      <c r="D861" s="99">
        <f t="shared" ca="1" si="178"/>
        <v>14136.742068116224</v>
      </c>
      <c r="E861" s="64">
        <f t="shared" ca="1" si="173"/>
        <v>915.63680928058227</v>
      </c>
      <c r="F861" s="64">
        <f t="shared" ca="1" si="170"/>
        <v>-682.98765007165832</v>
      </c>
      <c r="G861" s="64">
        <f t="shared" ca="1" si="170"/>
        <v>-412.5243647464045</v>
      </c>
      <c r="H861" s="64">
        <f t="shared" ca="1" si="170"/>
        <v>732.13181509529295</v>
      </c>
      <c r="I861" s="64">
        <f t="shared" ca="1" si="170"/>
        <v>-82.270289689083953</v>
      </c>
      <c r="J861" s="64">
        <f t="shared" ca="1" si="170"/>
        <v>-399.13559174962705</v>
      </c>
      <c r="K861" s="64">
        <f t="shared" ca="1" si="170"/>
        <v>514.47747579693305</v>
      </c>
      <c r="L861" s="64">
        <f t="shared" ca="1" si="170"/>
        <v>-537.24640373980867</v>
      </c>
      <c r="M861" s="64">
        <f t="shared" ca="1" si="170"/>
        <v>165.6960380185138</v>
      </c>
      <c r="N861" s="64">
        <f t="shared" ca="1" si="170"/>
        <v>375.23099589485491</v>
      </c>
      <c r="O861" s="115">
        <f t="shared" ca="1" si="171"/>
        <v>589.00883408959453</v>
      </c>
      <c r="AD861">
        <f t="shared" ca="1" si="174"/>
        <v>1688000</v>
      </c>
      <c r="AE861">
        <f t="shared" ca="1" si="175"/>
        <v>1690000</v>
      </c>
      <c r="AF861">
        <f t="shared" ca="1" si="176"/>
        <v>1000</v>
      </c>
      <c r="AG861">
        <f t="shared" ca="1" si="177"/>
        <v>1000</v>
      </c>
    </row>
    <row r="862" spans="1:33" hidden="1" x14ac:dyDescent="0.25">
      <c r="A862" s="62">
        <f t="shared" si="172"/>
        <v>861</v>
      </c>
      <c r="B862" s="63">
        <f t="shared" ca="1" si="173"/>
        <v>-1.3258585337496548E-2</v>
      </c>
      <c r="C862" s="123">
        <f t="shared" ca="1" si="173"/>
        <v>1111.8800893572175</v>
      </c>
      <c r="D862" s="99">
        <f t="shared" ca="1" si="178"/>
        <v>4230.0646784462961</v>
      </c>
      <c r="E862" s="64">
        <f t="shared" ca="1" si="173"/>
        <v>1681.9034612801152</v>
      </c>
      <c r="F862" s="64">
        <f t="shared" ca="1" si="170"/>
        <v>-433.57005135175638</v>
      </c>
      <c r="G862" s="64">
        <f t="shared" ca="1" si="170"/>
        <v>1382.0947926634217</v>
      </c>
      <c r="H862" s="64">
        <f t="shared" ref="F862:N877" ca="1" si="179">H$1*($U$1+($W$1-$U$1)*RAND())</f>
        <v>-367.95365883212793</v>
      </c>
      <c r="I862" s="64">
        <f t="shared" ca="1" si="179"/>
        <v>1081.4180770320941</v>
      </c>
      <c r="J862" s="64">
        <f t="shared" ca="1" si="179"/>
        <v>1237.1166442399037</v>
      </c>
      <c r="K862" s="64">
        <f t="shared" ca="1" si="179"/>
        <v>-152.97115540884906</v>
      </c>
      <c r="L862" s="64">
        <f t="shared" ca="1" si="179"/>
        <v>618.93219317484591</v>
      </c>
      <c r="M862" s="64">
        <f t="shared" ca="1" si="179"/>
        <v>1431.6028745970516</v>
      </c>
      <c r="N862" s="64">
        <f t="shared" ca="1" si="179"/>
        <v>-252.95260707221101</v>
      </c>
      <c r="O862" s="115">
        <f t="shared" ca="1" si="171"/>
        <v>6225.6205703224869</v>
      </c>
      <c r="AD862">
        <f t="shared" ca="1" si="174"/>
        <v>1690000</v>
      </c>
      <c r="AE862">
        <f t="shared" ca="1" si="175"/>
        <v>1692000</v>
      </c>
      <c r="AF862">
        <f t="shared" ca="1" si="176"/>
        <v>1000</v>
      </c>
      <c r="AG862">
        <f t="shared" ca="1" si="177"/>
        <v>1000</v>
      </c>
    </row>
    <row r="863" spans="1:33" hidden="1" x14ac:dyDescent="0.25">
      <c r="A863" s="62">
        <f t="shared" si="172"/>
        <v>862</v>
      </c>
      <c r="B863" s="63">
        <f t="shared" ca="1" si="173"/>
        <v>0.10712224336879339</v>
      </c>
      <c r="C863" s="123">
        <f t="shared" ca="1" si="173"/>
        <v>1718.7775077849501</v>
      </c>
      <c r="D863" s="99">
        <f t="shared" ca="1" si="178"/>
        <v>13496.091678384089</v>
      </c>
      <c r="E863" s="64">
        <f t="shared" ca="1" si="173"/>
        <v>1961.895065333428</v>
      </c>
      <c r="F863" s="64">
        <f t="shared" ca="1" si="179"/>
        <v>415.5805013373967</v>
      </c>
      <c r="G863" s="64">
        <f t="shared" ca="1" si="179"/>
        <v>-458.07472202070124</v>
      </c>
      <c r="H863" s="64">
        <f t="shared" ca="1" si="179"/>
        <v>1597.7962766481814</v>
      </c>
      <c r="I863" s="64">
        <f t="shared" ca="1" si="179"/>
        <v>709.77535151568486</v>
      </c>
      <c r="J863" s="64">
        <f t="shared" ca="1" si="179"/>
        <v>-119.05260217195665</v>
      </c>
      <c r="K863" s="64">
        <f t="shared" ca="1" si="179"/>
        <v>1197.2403219108198</v>
      </c>
      <c r="L863" s="64">
        <f t="shared" ca="1" si="179"/>
        <v>-737.42041062234682</v>
      </c>
      <c r="M863" s="64">
        <f t="shared" ca="1" si="179"/>
        <v>1456.9704375291828</v>
      </c>
      <c r="N863" s="64">
        <f t="shared" ca="1" si="179"/>
        <v>1187.0513656616877</v>
      </c>
      <c r="O863" s="115">
        <f t="shared" ca="1" si="171"/>
        <v>7211.7615851213768</v>
      </c>
      <c r="AD863">
        <f t="shared" ca="1" si="174"/>
        <v>1692000</v>
      </c>
      <c r="AE863">
        <f t="shared" ca="1" si="175"/>
        <v>1694000</v>
      </c>
      <c r="AF863">
        <f t="shared" ca="1" si="176"/>
        <v>1000</v>
      </c>
      <c r="AG863">
        <f t="shared" ca="1" si="177"/>
        <v>1000</v>
      </c>
    </row>
    <row r="864" spans="1:33" hidden="1" x14ac:dyDescent="0.25">
      <c r="A864" s="62">
        <f t="shared" si="172"/>
        <v>863</v>
      </c>
      <c r="B864" s="63">
        <f t="shared" ca="1" si="173"/>
        <v>-7.1987738209998195E-2</v>
      </c>
      <c r="C864" s="123">
        <f t="shared" ca="1" si="173"/>
        <v>-254.01722106548175</v>
      </c>
      <c r="D864" s="99">
        <f t="shared" ca="1" si="178"/>
        <v>9592.680200705694</v>
      </c>
      <c r="E864" s="64">
        <f t="shared" ca="1" si="173"/>
        <v>94.86052888801818</v>
      </c>
      <c r="F864" s="64">
        <f t="shared" ca="1" si="179"/>
        <v>778.31170722285731</v>
      </c>
      <c r="G864" s="64">
        <f t="shared" ca="1" si="179"/>
        <v>-9.9193375725352411</v>
      </c>
      <c r="H864" s="64">
        <f t="shared" ca="1" si="179"/>
        <v>891.1781892115539</v>
      </c>
      <c r="I864" s="64">
        <f t="shared" ca="1" si="179"/>
        <v>967.87601332079976</v>
      </c>
      <c r="J864" s="64">
        <f t="shared" ca="1" si="179"/>
        <v>-161.23375604850486</v>
      </c>
      <c r="K864" s="64">
        <f t="shared" ca="1" si="179"/>
        <v>-844.25519684300082</v>
      </c>
      <c r="L864" s="64">
        <f t="shared" ca="1" si="179"/>
        <v>171.46337121581325</v>
      </c>
      <c r="M864" s="64">
        <f t="shared" ca="1" si="179"/>
        <v>-572.62711342479975</v>
      </c>
      <c r="N864" s="64">
        <f t="shared" ca="1" si="179"/>
        <v>999.72140695067765</v>
      </c>
      <c r="O864" s="115">
        <f t="shared" ca="1" si="171"/>
        <v>2315.37581292088</v>
      </c>
      <c r="AD864">
        <f t="shared" ca="1" si="174"/>
        <v>1694000</v>
      </c>
      <c r="AE864">
        <f t="shared" ca="1" si="175"/>
        <v>1696000</v>
      </c>
      <c r="AF864">
        <f t="shared" ca="1" si="176"/>
        <v>1000</v>
      </c>
      <c r="AG864">
        <f t="shared" ca="1" si="177"/>
        <v>1000</v>
      </c>
    </row>
    <row r="865" spans="1:33" hidden="1" x14ac:dyDescent="0.25">
      <c r="A865" s="62">
        <f t="shared" si="172"/>
        <v>864</v>
      </c>
      <c r="B865" s="63">
        <f t="shared" ca="1" si="173"/>
        <v>9.9400267599301068E-2</v>
      </c>
      <c r="C865" s="123">
        <f t="shared" ca="1" si="173"/>
        <v>182.35346300183807</v>
      </c>
      <c r="D865" s="99">
        <f t="shared" ca="1" si="178"/>
        <v>17106.236524748507</v>
      </c>
      <c r="E865" s="64">
        <f t="shared" ca="1" si="173"/>
        <v>255.08376187924148</v>
      </c>
      <c r="F865" s="64">
        <f t="shared" ca="1" si="179"/>
        <v>-539.42154180042587</v>
      </c>
      <c r="G865" s="64">
        <f t="shared" ca="1" si="179"/>
        <v>1352.7790683629253</v>
      </c>
      <c r="H865" s="64">
        <f t="shared" ca="1" si="179"/>
        <v>1225.3301296190002</v>
      </c>
      <c r="I865" s="64">
        <f t="shared" ca="1" si="179"/>
        <v>1921.1134850674187</v>
      </c>
      <c r="J865" s="64">
        <f t="shared" ca="1" si="179"/>
        <v>891.29248629751805</v>
      </c>
      <c r="K865" s="64">
        <f t="shared" ca="1" si="179"/>
        <v>1820.0798759418055</v>
      </c>
      <c r="L865" s="64">
        <f t="shared" ca="1" si="179"/>
        <v>-754.24084751585212</v>
      </c>
      <c r="M865" s="64">
        <f t="shared" ca="1" si="179"/>
        <v>1916.1150338890095</v>
      </c>
      <c r="N865" s="64">
        <f t="shared" ca="1" si="179"/>
        <v>1300.9937137081445</v>
      </c>
      <c r="O865" s="115">
        <f t="shared" ca="1" si="171"/>
        <v>9389.125165448786</v>
      </c>
      <c r="AD865">
        <f t="shared" ca="1" si="174"/>
        <v>1696000</v>
      </c>
      <c r="AE865">
        <f t="shared" ca="1" si="175"/>
        <v>1698000</v>
      </c>
      <c r="AF865">
        <f t="shared" ca="1" si="176"/>
        <v>1000</v>
      </c>
      <c r="AG865">
        <f t="shared" ca="1" si="177"/>
        <v>1000</v>
      </c>
    </row>
    <row r="866" spans="1:33" hidden="1" x14ac:dyDescent="0.25">
      <c r="A866" s="62">
        <f t="shared" si="172"/>
        <v>865</v>
      </c>
      <c r="B866" s="63">
        <f t="shared" ca="1" si="173"/>
        <v>5.2487338559445706E-3</v>
      </c>
      <c r="C866" s="123">
        <f t="shared" ca="1" si="173"/>
        <v>-656.86055924600805</v>
      </c>
      <c r="D866" s="99">
        <f t="shared" ca="1" si="178"/>
        <v>17383.13850323682</v>
      </c>
      <c r="E866" s="64">
        <f t="shared" ca="1" si="173"/>
        <v>-956.91299437474845</v>
      </c>
      <c r="F866" s="64">
        <f t="shared" ca="1" si="179"/>
        <v>-248.50983840059627</v>
      </c>
      <c r="G866" s="64">
        <f t="shared" ca="1" si="179"/>
        <v>-209.74387832437603</v>
      </c>
      <c r="H866" s="64">
        <f t="shared" ca="1" si="179"/>
        <v>-83.733552779969017</v>
      </c>
      <c r="I866" s="64">
        <f t="shared" ca="1" si="179"/>
        <v>690.41842597013317</v>
      </c>
      <c r="J866" s="64">
        <f t="shared" ca="1" si="179"/>
        <v>1976.0426013551721</v>
      </c>
      <c r="K866" s="64">
        <f t="shared" ca="1" si="179"/>
        <v>1145.9735489950792</v>
      </c>
      <c r="L866" s="64">
        <f t="shared" ca="1" si="179"/>
        <v>1001.328090489563</v>
      </c>
      <c r="M866" s="64">
        <f t="shared" ca="1" si="179"/>
        <v>257.15004365104875</v>
      </c>
      <c r="N866" s="64">
        <f t="shared" ca="1" si="179"/>
        <v>-39.284615399326341</v>
      </c>
      <c r="O866" s="115">
        <f t="shared" ca="1" si="171"/>
        <v>3532.7278311819796</v>
      </c>
      <c r="AD866">
        <f t="shared" ca="1" si="174"/>
        <v>1698000</v>
      </c>
      <c r="AE866">
        <f t="shared" ca="1" si="175"/>
        <v>1700000</v>
      </c>
      <c r="AF866">
        <f t="shared" ca="1" si="176"/>
        <v>1000</v>
      </c>
      <c r="AG866">
        <f t="shared" ca="1" si="177"/>
        <v>1000</v>
      </c>
    </row>
    <row r="867" spans="1:33" hidden="1" x14ac:dyDescent="0.25">
      <c r="A867" s="62">
        <f t="shared" si="172"/>
        <v>866</v>
      </c>
      <c r="B867" s="63">
        <f t="shared" ca="1" si="173"/>
        <v>0.14231962531201214</v>
      </c>
      <c r="C867" s="123">
        <f t="shared" ca="1" si="173"/>
        <v>613.5123428541317</v>
      </c>
      <c r="D867" s="99">
        <f t="shared" ca="1" si="178"/>
        <v>9538.745470443997</v>
      </c>
      <c r="E867" s="64">
        <f t="shared" ca="1" si="173"/>
        <v>-643.59216335774181</v>
      </c>
      <c r="F867" s="64">
        <f t="shared" ca="1" si="179"/>
        <v>-619.07419917450284</v>
      </c>
      <c r="G867" s="64">
        <f t="shared" ca="1" si="179"/>
        <v>-898.1369105949027</v>
      </c>
      <c r="H867" s="64">
        <f t="shared" ca="1" si="179"/>
        <v>896.33947836224195</v>
      </c>
      <c r="I867" s="64">
        <f t="shared" ca="1" si="179"/>
        <v>323.84312537165812</v>
      </c>
      <c r="J867" s="64">
        <f t="shared" ca="1" si="179"/>
        <v>1764.0629786771308</v>
      </c>
      <c r="K867" s="64">
        <f t="shared" ca="1" si="179"/>
        <v>-118.54621473406698</v>
      </c>
      <c r="L867" s="64">
        <f t="shared" ca="1" si="179"/>
        <v>230.62527644778868</v>
      </c>
      <c r="M867" s="64">
        <f t="shared" ca="1" si="179"/>
        <v>-174.30015103240549</v>
      </c>
      <c r="N867" s="64">
        <f t="shared" ca="1" si="179"/>
        <v>879.6209295473883</v>
      </c>
      <c r="O867" s="115">
        <f t="shared" ca="1" si="171"/>
        <v>1640.8421495125881</v>
      </c>
      <c r="AD867">
        <f t="shared" ca="1" si="174"/>
        <v>1700000</v>
      </c>
      <c r="AE867">
        <f t="shared" ca="1" si="175"/>
        <v>1702000</v>
      </c>
      <c r="AF867">
        <f t="shared" ca="1" si="176"/>
        <v>1000</v>
      </c>
      <c r="AG867">
        <f t="shared" ca="1" si="177"/>
        <v>1000</v>
      </c>
    </row>
    <row r="868" spans="1:33" hidden="1" x14ac:dyDescent="0.25">
      <c r="A868" s="62">
        <f t="shared" si="172"/>
        <v>867</v>
      </c>
      <c r="B868" s="63">
        <f t="shared" ca="1" si="173"/>
        <v>-1.6022066874528396E-3</v>
      </c>
      <c r="C868" s="123">
        <f t="shared" ca="1" si="173"/>
        <v>1097.0025645616047</v>
      </c>
      <c r="D868" s="99">
        <f t="shared" ca="1" si="178"/>
        <v>-2011.3762064192242</v>
      </c>
      <c r="E868" s="64">
        <f t="shared" ca="1" si="173"/>
        <v>-736.53002292674773</v>
      </c>
      <c r="F868" s="64">
        <f t="shared" ca="1" si="179"/>
        <v>226.45638689516704</v>
      </c>
      <c r="G868" s="64">
        <f t="shared" ca="1" si="179"/>
        <v>-772.66113511941796</v>
      </c>
      <c r="H868" s="64">
        <f t="shared" ca="1" si="179"/>
        <v>-954.57887965033819</v>
      </c>
      <c r="I868" s="64">
        <f t="shared" ca="1" si="179"/>
        <v>1689.6446756183268</v>
      </c>
      <c r="J868" s="64">
        <f t="shared" ca="1" si="179"/>
        <v>1233.241980781253</v>
      </c>
      <c r="K868" s="64">
        <f t="shared" ca="1" si="179"/>
        <v>1973.1895281683578</v>
      </c>
      <c r="L868" s="64">
        <f t="shared" ca="1" si="179"/>
        <v>-837.91330054228547</v>
      </c>
      <c r="M868" s="64">
        <f t="shared" ca="1" si="179"/>
        <v>-291.86132412108253</v>
      </c>
      <c r="N868" s="64">
        <f t="shared" ca="1" si="179"/>
        <v>109.21259866278288</v>
      </c>
      <c r="O868" s="115">
        <f t="shared" ca="1" si="171"/>
        <v>1638.2005077660158</v>
      </c>
      <c r="AD868">
        <f t="shared" ca="1" si="174"/>
        <v>1702000</v>
      </c>
      <c r="AE868">
        <f t="shared" ca="1" si="175"/>
        <v>1704000</v>
      </c>
      <c r="AF868">
        <f t="shared" ca="1" si="176"/>
        <v>1000</v>
      </c>
      <c r="AG868">
        <f t="shared" ca="1" si="177"/>
        <v>1000</v>
      </c>
    </row>
    <row r="869" spans="1:33" hidden="1" x14ac:dyDescent="0.25">
      <c r="A869" s="62">
        <f t="shared" si="172"/>
        <v>868</v>
      </c>
      <c r="B869" s="63">
        <f t="shared" ca="1" si="173"/>
        <v>3.8586211095790052E-2</v>
      </c>
      <c r="C869" s="123">
        <f t="shared" ca="1" si="173"/>
        <v>75.412821798057223</v>
      </c>
      <c r="D869" s="99">
        <f t="shared" ca="1" si="178"/>
        <v>8231.2481406008628</v>
      </c>
      <c r="E869" s="64">
        <f t="shared" ca="1" si="173"/>
        <v>602.61826836089688</v>
      </c>
      <c r="F869" s="64">
        <f t="shared" ca="1" si="179"/>
        <v>-586.97230165216752</v>
      </c>
      <c r="G869" s="64">
        <f t="shared" ca="1" si="179"/>
        <v>1843.6795734563564</v>
      </c>
      <c r="H869" s="64">
        <f t="shared" ca="1" si="179"/>
        <v>-594.59914161365703</v>
      </c>
      <c r="I869" s="64">
        <f t="shared" ca="1" si="179"/>
        <v>1653.7588417026159</v>
      </c>
      <c r="J869" s="64">
        <f t="shared" ca="1" si="179"/>
        <v>-154.30281875278826</v>
      </c>
      <c r="K869" s="64">
        <f t="shared" ca="1" si="179"/>
        <v>858.53262679758211</v>
      </c>
      <c r="L869" s="64">
        <f t="shared" ca="1" si="179"/>
        <v>1273.2219618396464</v>
      </c>
      <c r="M869" s="64">
        <f t="shared" ca="1" si="179"/>
        <v>1807.2133978515451</v>
      </c>
      <c r="N869" s="64">
        <f t="shared" ca="1" si="179"/>
        <v>374.09933530072772</v>
      </c>
      <c r="O869" s="115">
        <f t="shared" ca="1" si="171"/>
        <v>7077.2497432907576</v>
      </c>
      <c r="AD869">
        <f t="shared" ca="1" si="174"/>
        <v>1704000</v>
      </c>
      <c r="AE869">
        <f t="shared" ca="1" si="175"/>
        <v>1706000</v>
      </c>
      <c r="AF869">
        <f t="shared" ca="1" si="176"/>
        <v>1000</v>
      </c>
      <c r="AG869">
        <f t="shared" ca="1" si="177"/>
        <v>1000</v>
      </c>
    </row>
    <row r="870" spans="1:33" hidden="1" x14ac:dyDescent="0.25">
      <c r="A870" s="62">
        <f t="shared" si="172"/>
        <v>869</v>
      </c>
      <c r="B870" s="63">
        <f t="shared" ca="1" si="173"/>
        <v>0.11475808126143952</v>
      </c>
      <c r="C870" s="123">
        <f t="shared" ca="1" si="173"/>
        <v>-536.23561135949535</v>
      </c>
      <c r="D870" s="99">
        <f t="shared" ca="1" si="178"/>
        <v>-1585.9229989400258</v>
      </c>
      <c r="E870" s="64">
        <f t="shared" ca="1" si="173"/>
        <v>1547.4234510158983</v>
      </c>
      <c r="F870" s="64">
        <f t="shared" ca="1" si="179"/>
        <v>1384.1541089818995</v>
      </c>
      <c r="G870" s="64">
        <f t="shared" ca="1" si="179"/>
        <v>1746.7821165383516</v>
      </c>
      <c r="H870" s="64">
        <f t="shared" ca="1" si="179"/>
        <v>835.445310416143</v>
      </c>
      <c r="I870" s="64">
        <f t="shared" ca="1" si="179"/>
        <v>699.45494626764503</v>
      </c>
      <c r="J870" s="64">
        <f t="shared" ca="1" si="179"/>
        <v>1659.8356808448391</v>
      </c>
      <c r="K870" s="64">
        <f t="shared" ca="1" si="179"/>
        <v>1571.496362782467</v>
      </c>
      <c r="L870" s="64">
        <f t="shared" ca="1" si="179"/>
        <v>895.37953509119609</v>
      </c>
      <c r="M870" s="64">
        <f t="shared" ca="1" si="179"/>
        <v>1215.0485982307339</v>
      </c>
      <c r="N870" s="64">
        <f t="shared" ca="1" si="179"/>
        <v>1984.9121044430381</v>
      </c>
      <c r="O870" s="115">
        <f t="shared" ca="1" si="171"/>
        <v>13539.932214612212</v>
      </c>
      <c r="AD870">
        <f t="shared" ca="1" si="174"/>
        <v>1706000</v>
      </c>
      <c r="AE870">
        <f t="shared" ca="1" si="175"/>
        <v>1708000</v>
      </c>
      <c r="AF870">
        <f t="shared" ca="1" si="176"/>
        <v>1000</v>
      </c>
      <c r="AG870">
        <f t="shared" ca="1" si="177"/>
        <v>1000</v>
      </c>
    </row>
    <row r="871" spans="1:33" hidden="1" x14ac:dyDescent="0.25">
      <c r="A871" s="62">
        <f t="shared" si="172"/>
        <v>870</v>
      </c>
      <c r="B871" s="63">
        <f t="shared" ca="1" si="173"/>
        <v>-7.8129926309429096E-2</v>
      </c>
      <c r="C871" s="123">
        <f t="shared" ca="1" si="173"/>
        <v>-939.02482464330308</v>
      </c>
      <c r="D871" s="99">
        <f t="shared" ca="1" si="178"/>
        <v>12710.513009709342</v>
      </c>
      <c r="E871" s="64">
        <f t="shared" ca="1" si="173"/>
        <v>-197.64673843756589</v>
      </c>
      <c r="F871" s="64">
        <f t="shared" ca="1" si="179"/>
        <v>125.38703555230998</v>
      </c>
      <c r="G871" s="64">
        <f t="shared" ca="1" si="179"/>
        <v>1380.5444575246888</v>
      </c>
      <c r="H871" s="64">
        <f t="shared" ca="1" si="179"/>
        <v>1064.0151019986788</v>
      </c>
      <c r="I871" s="64">
        <f t="shared" ca="1" si="179"/>
        <v>-191.16784964810395</v>
      </c>
      <c r="J871" s="64">
        <f t="shared" ca="1" si="179"/>
        <v>750.44029837614573</v>
      </c>
      <c r="K871" s="64">
        <f t="shared" ca="1" si="179"/>
        <v>814.96060480818971</v>
      </c>
      <c r="L871" s="64">
        <f t="shared" ca="1" si="179"/>
        <v>-681.90594893272612</v>
      </c>
      <c r="M871" s="64">
        <f t="shared" ca="1" si="179"/>
        <v>1748.2125826335462</v>
      </c>
      <c r="N871" s="64">
        <f t="shared" ca="1" si="179"/>
        <v>50.651863749935359</v>
      </c>
      <c r="O871" s="115">
        <f t="shared" ca="1" si="171"/>
        <v>4863.4914076250989</v>
      </c>
      <c r="AD871">
        <f t="shared" ca="1" si="174"/>
        <v>1708000</v>
      </c>
      <c r="AE871">
        <f t="shared" ca="1" si="175"/>
        <v>1710000</v>
      </c>
      <c r="AF871">
        <f t="shared" ca="1" si="176"/>
        <v>1000</v>
      </c>
      <c r="AG871">
        <f t="shared" ca="1" si="177"/>
        <v>1000</v>
      </c>
    </row>
    <row r="872" spans="1:33" hidden="1" x14ac:dyDescent="0.25">
      <c r="A872" s="62">
        <f t="shared" si="172"/>
        <v>871</v>
      </c>
      <c r="B872" s="63">
        <f t="shared" ca="1" si="173"/>
        <v>0.10973854683324286</v>
      </c>
      <c r="C872" s="123">
        <f t="shared" ca="1" si="173"/>
        <v>-956.95456887384341</v>
      </c>
      <c r="D872" s="99">
        <f t="shared" ca="1" si="178"/>
        <v>7955.1496053454521</v>
      </c>
      <c r="E872" s="64">
        <f t="shared" ca="1" si="173"/>
        <v>-361.62857782717964</v>
      </c>
      <c r="F872" s="64">
        <f t="shared" ca="1" si="179"/>
        <v>1249.0051546277189</v>
      </c>
      <c r="G872" s="64">
        <f t="shared" ca="1" si="179"/>
        <v>1901.7082733245591</v>
      </c>
      <c r="H872" s="64">
        <f t="shared" ca="1" si="179"/>
        <v>-74.415361339548042</v>
      </c>
      <c r="I872" s="64">
        <f t="shared" ca="1" si="179"/>
        <v>-906.93478111706042</v>
      </c>
      <c r="J872" s="64">
        <f t="shared" ca="1" si="179"/>
        <v>-644.01753270755842</v>
      </c>
      <c r="K872" s="64">
        <f t="shared" ca="1" si="179"/>
        <v>1056.2781506992424</v>
      </c>
      <c r="L872" s="64">
        <f t="shared" ca="1" si="179"/>
        <v>-845.06248620463793</v>
      </c>
      <c r="M872" s="64">
        <f t="shared" ca="1" si="179"/>
        <v>444.12553417782027</v>
      </c>
      <c r="N872" s="64">
        <f t="shared" ca="1" si="179"/>
        <v>-162.42465140590122</v>
      </c>
      <c r="O872" s="115">
        <f t="shared" ca="1" si="171"/>
        <v>1656.6337222274551</v>
      </c>
      <c r="AD872">
        <f t="shared" ca="1" si="174"/>
        <v>1710000</v>
      </c>
      <c r="AE872">
        <f t="shared" ca="1" si="175"/>
        <v>1712000</v>
      </c>
      <c r="AF872">
        <f t="shared" ca="1" si="176"/>
        <v>1000</v>
      </c>
      <c r="AG872">
        <f t="shared" ca="1" si="177"/>
        <v>1000</v>
      </c>
    </row>
    <row r="873" spans="1:33" hidden="1" x14ac:dyDescent="0.25">
      <c r="A873" s="62">
        <f t="shared" si="172"/>
        <v>872</v>
      </c>
      <c r="B873" s="63">
        <f t="shared" ca="1" si="173"/>
        <v>1.6286342578148885E-2</v>
      </c>
      <c r="C873" s="123">
        <f t="shared" ca="1" si="173"/>
        <v>160.1848889866553</v>
      </c>
      <c r="D873" s="99">
        <f t="shared" ca="1" si="178"/>
        <v>5487.3966242218157</v>
      </c>
      <c r="E873" s="64">
        <f t="shared" ca="1" si="173"/>
        <v>244.09205138020738</v>
      </c>
      <c r="F873" s="64">
        <f t="shared" ca="1" si="179"/>
        <v>846.7502141941319</v>
      </c>
      <c r="G873" s="64">
        <f t="shared" ca="1" si="179"/>
        <v>-958.71833694024451</v>
      </c>
      <c r="H873" s="64">
        <f t="shared" ca="1" si="179"/>
        <v>-498.92447704481356</v>
      </c>
      <c r="I873" s="64">
        <f t="shared" ca="1" si="179"/>
        <v>-141.46333296305087</v>
      </c>
      <c r="J873" s="64">
        <f t="shared" ca="1" si="179"/>
        <v>257.8714714180669</v>
      </c>
      <c r="K873" s="64">
        <f t="shared" ca="1" si="179"/>
        <v>-535.94976001613429</v>
      </c>
      <c r="L873" s="64">
        <f t="shared" ca="1" si="179"/>
        <v>1560.5809209336494</v>
      </c>
      <c r="M873" s="64">
        <f t="shared" ca="1" si="179"/>
        <v>1334.0057335649738</v>
      </c>
      <c r="N873" s="64">
        <f t="shared" ca="1" si="179"/>
        <v>1933.0038110814594</v>
      </c>
      <c r="O873" s="115">
        <f t="shared" ca="1" si="171"/>
        <v>4041.2482956082454</v>
      </c>
      <c r="AD873">
        <f t="shared" ca="1" si="174"/>
        <v>1712000</v>
      </c>
      <c r="AE873">
        <f t="shared" ca="1" si="175"/>
        <v>1714000</v>
      </c>
      <c r="AF873">
        <f t="shared" ca="1" si="176"/>
        <v>1000</v>
      </c>
      <c r="AG873">
        <f t="shared" ca="1" si="177"/>
        <v>1000</v>
      </c>
    </row>
    <row r="874" spans="1:33" hidden="1" x14ac:dyDescent="0.25">
      <c r="A874" s="62">
        <f t="shared" si="172"/>
        <v>873</v>
      </c>
      <c r="B874" s="63">
        <f t="shared" ca="1" si="173"/>
        <v>0.18331934092224336</v>
      </c>
      <c r="C874" s="123">
        <f t="shared" ca="1" si="173"/>
        <v>1967.9267756449401</v>
      </c>
      <c r="D874" s="99">
        <f t="shared" ca="1" si="178"/>
        <v>10826.839336365058</v>
      </c>
      <c r="E874" s="64">
        <f t="shared" ca="1" si="173"/>
        <v>514.2361724886465</v>
      </c>
      <c r="F874" s="64">
        <f t="shared" ca="1" si="179"/>
        <v>715.16839922761233</v>
      </c>
      <c r="G874" s="64">
        <f t="shared" ca="1" si="179"/>
        <v>1032.6754522490744</v>
      </c>
      <c r="H874" s="64">
        <f t="shared" ca="1" si="179"/>
        <v>1083.1905487500928</v>
      </c>
      <c r="I874" s="64">
        <f t="shared" ca="1" si="179"/>
        <v>578.80656040683732</v>
      </c>
      <c r="J874" s="64">
        <f t="shared" ca="1" si="179"/>
        <v>1862.1603988878535</v>
      </c>
      <c r="K874" s="64">
        <f t="shared" ca="1" si="179"/>
        <v>-767.4359515995684</v>
      </c>
      <c r="L874" s="64">
        <f t="shared" ca="1" si="179"/>
        <v>-537.25840286004075</v>
      </c>
      <c r="M874" s="64">
        <f t="shared" ca="1" si="179"/>
        <v>1118.0023974923233</v>
      </c>
      <c r="N874" s="64">
        <f t="shared" ca="1" si="179"/>
        <v>131.27395911221723</v>
      </c>
      <c r="O874" s="115">
        <f t="shared" ca="1" si="171"/>
        <v>5730.819534155049</v>
      </c>
      <c r="AD874">
        <f t="shared" ca="1" si="174"/>
        <v>1714000</v>
      </c>
      <c r="AE874">
        <f t="shared" ca="1" si="175"/>
        <v>1716000</v>
      </c>
      <c r="AF874">
        <f t="shared" ca="1" si="176"/>
        <v>1000</v>
      </c>
      <c r="AG874">
        <f t="shared" ca="1" si="177"/>
        <v>1000</v>
      </c>
    </row>
    <row r="875" spans="1:33" hidden="1" x14ac:dyDescent="0.25">
      <c r="A875" s="62">
        <f t="shared" si="172"/>
        <v>874</v>
      </c>
      <c r="B875" s="63">
        <f t="shared" ca="1" si="173"/>
        <v>-3.4601275693416714E-2</v>
      </c>
      <c r="C875" s="123">
        <f t="shared" ca="1" si="173"/>
        <v>612.22042074324577</v>
      </c>
      <c r="D875" s="99">
        <f t="shared" ca="1" si="178"/>
        <v>5360.0478456202</v>
      </c>
      <c r="E875" s="64">
        <f t="shared" ca="1" si="173"/>
        <v>-737.65271185693189</v>
      </c>
      <c r="F875" s="64">
        <f t="shared" ca="1" si="179"/>
        <v>-494.16262608817709</v>
      </c>
      <c r="G875" s="64">
        <f t="shared" ca="1" si="179"/>
        <v>183.96942225769348</v>
      </c>
      <c r="H875" s="64">
        <f t="shared" ca="1" si="179"/>
        <v>-516.03045342483324</v>
      </c>
      <c r="I875" s="64">
        <f t="shared" ca="1" si="179"/>
        <v>1848.9972943987423</v>
      </c>
      <c r="J875" s="64">
        <f t="shared" ca="1" si="179"/>
        <v>646.39670123549013</v>
      </c>
      <c r="K875" s="64">
        <f t="shared" ca="1" si="179"/>
        <v>1683.1559851652476</v>
      </c>
      <c r="L875" s="64">
        <f t="shared" ca="1" si="179"/>
        <v>853.11991451782194</v>
      </c>
      <c r="M875" s="64">
        <f t="shared" ca="1" si="179"/>
        <v>684.14844880253816</v>
      </c>
      <c r="N875" s="64">
        <f t="shared" ca="1" si="179"/>
        <v>378.46848105251934</v>
      </c>
      <c r="O875" s="115">
        <f t="shared" ca="1" si="171"/>
        <v>4530.4104560601108</v>
      </c>
      <c r="AD875">
        <f t="shared" ca="1" si="174"/>
        <v>1716000</v>
      </c>
      <c r="AE875">
        <f t="shared" ca="1" si="175"/>
        <v>1718000</v>
      </c>
      <c r="AF875">
        <f t="shared" ca="1" si="176"/>
        <v>1000</v>
      </c>
      <c r="AG875">
        <f t="shared" ca="1" si="177"/>
        <v>1000</v>
      </c>
    </row>
    <row r="876" spans="1:33" hidden="1" x14ac:dyDescent="0.25">
      <c r="A876" s="62">
        <f t="shared" si="172"/>
        <v>875</v>
      </c>
      <c r="B876" s="63">
        <f t="shared" ca="1" si="173"/>
        <v>-1.5770367005131458E-2</v>
      </c>
      <c r="C876" s="123">
        <f t="shared" ca="1" si="173"/>
        <v>-269.92460611552247</v>
      </c>
      <c r="D876" s="99">
        <f t="shared" ca="1" si="178"/>
        <v>15888.07550928801</v>
      </c>
      <c r="E876" s="64">
        <f t="shared" ca="1" si="173"/>
        <v>1367.7140488832865</v>
      </c>
      <c r="F876" s="64">
        <f t="shared" ca="1" si="179"/>
        <v>193.21802807322584</v>
      </c>
      <c r="G876" s="64">
        <f t="shared" ca="1" si="179"/>
        <v>-42.418238424837831</v>
      </c>
      <c r="H876" s="64">
        <f t="shared" ca="1" si="179"/>
        <v>-686.96229581107355</v>
      </c>
      <c r="I876" s="64">
        <f t="shared" ca="1" si="179"/>
        <v>626.93606343247086</v>
      </c>
      <c r="J876" s="64">
        <f t="shared" ca="1" si="179"/>
        <v>614.28097028676132</v>
      </c>
      <c r="K876" s="64">
        <f t="shared" ca="1" si="179"/>
        <v>1547.9281830591403</v>
      </c>
      <c r="L876" s="64">
        <f t="shared" ca="1" si="179"/>
        <v>354.50358427057347</v>
      </c>
      <c r="M876" s="64">
        <f t="shared" ca="1" si="179"/>
        <v>1367.0222371482632</v>
      </c>
      <c r="N876" s="64">
        <f t="shared" ca="1" si="179"/>
        <v>-930.90781061101802</v>
      </c>
      <c r="O876" s="115">
        <f t="shared" ca="1" si="171"/>
        <v>4411.3147703067916</v>
      </c>
      <c r="AD876">
        <f t="shared" ca="1" si="174"/>
        <v>1718000</v>
      </c>
      <c r="AE876">
        <f t="shared" ca="1" si="175"/>
        <v>1720000</v>
      </c>
      <c r="AF876">
        <f t="shared" ca="1" si="176"/>
        <v>1000</v>
      </c>
      <c r="AG876">
        <f t="shared" ca="1" si="177"/>
        <v>1000</v>
      </c>
    </row>
    <row r="877" spans="1:33" hidden="1" x14ac:dyDescent="0.25">
      <c r="A877" s="62">
        <f t="shared" si="172"/>
        <v>876</v>
      </c>
      <c r="B877" s="63">
        <f t="shared" ca="1" si="173"/>
        <v>9.2586627635367652E-2</v>
      </c>
      <c r="C877" s="123">
        <f t="shared" ca="1" si="173"/>
        <v>-207.77281530022438</v>
      </c>
      <c r="D877" s="99">
        <f t="shared" ca="1" si="178"/>
        <v>13160.195926378439</v>
      </c>
      <c r="E877" s="64">
        <f t="shared" ca="1" si="173"/>
        <v>1535.4644541800574</v>
      </c>
      <c r="F877" s="64">
        <f t="shared" ca="1" si="179"/>
        <v>909.13935558757237</v>
      </c>
      <c r="G877" s="64">
        <f t="shared" ca="1" si="179"/>
        <v>1441.1922548940515</v>
      </c>
      <c r="H877" s="64">
        <f t="shared" ca="1" si="179"/>
        <v>1641.4768945233363</v>
      </c>
      <c r="I877" s="64">
        <f t="shared" ca="1" si="179"/>
        <v>-598.67117935398187</v>
      </c>
      <c r="J877" s="64">
        <f t="shared" ca="1" si="179"/>
        <v>1240.1532860318785</v>
      </c>
      <c r="K877" s="64">
        <f t="shared" ca="1" si="179"/>
        <v>-543.82569925617281</v>
      </c>
      <c r="L877" s="64">
        <f t="shared" ca="1" si="179"/>
        <v>823.0260245604743</v>
      </c>
      <c r="M877" s="64">
        <f t="shared" ca="1" si="179"/>
        <v>535.41426727846761</v>
      </c>
      <c r="N877" s="64">
        <f t="shared" ca="1" si="179"/>
        <v>-502.22275728069309</v>
      </c>
      <c r="O877" s="115">
        <f t="shared" ca="1" si="171"/>
        <v>6481.1469011649897</v>
      </c>
      <c r="AD877">
        <f t="shared" ca="1" si="174"/>
        <v>1720000</v>
      </c>
      <c r="AE877">
        <f t="shared" ca="1" si="175"/>
        <v>1722000</v>
      </c>
      <c r="AF877">
        <f t="shared" ca="1" si="176"/>
        <v>1000</v>
      </c>
      <c r="AG877">
        <f t="shared" ca="1" si="177"/>
        <v>1000</v>
      </c>
    </row>
    <row r="878" spans="1:33" hidden="1" x14ac:dyDescent="0.25">
      <c r="A878" s="62">
        <f t="shared" si="172"/>
        <v>877</v>
      </c>
      <c r="B878" s="63">
        <f t="shared" ca="1" si="173"/>
        <v>-6.5329575388483635E-2</v>
      </c>
      <c r="C878" s="123">
        <f t="shared" ca="1" si="173"/>
        <v>-389.86529793581701</v>
      </c>
      <c r="D878" s="99">
        <f t="shared" ca="1" si="178"/>
        <v>2772.1531733420875</v>
      </c>
      <c r="E878" s="64">
        <f t="shared" ca="1" si="173"/>
        <v>-749.12221634152149</v>
      </c>
      <c r="F878" s="64">
        <f t="shared" ref="F878:N893" ca="1" si="180">F$1*($U$1+($W$1-$U$1)*RAND())</f>
        <v>857.20453996113861</v>
      </c>
      <c r="G878" s="64">
        <f t="shared" ca="1" si="180"/>
        <v>835.79914959065388</v>
      </c>
      <c r="H878" s="64">
        <f t="shared" ca="1" si="180"/>
        <v>-47.136882201850163</v>
      </c>
      <c r="I878" s="64">
        <f t="shared" ca="1" si="180"/>
        <v>-844.47292091067231</v>
      </c>
      <c r="J878" s="64">
        <f t="shared" ca="1" si="180"/>
        <v>-874.97913050393356</v>
      </c>
      <c r="K878" s="64">
        <f t="shared" ca="1" si="180"/>
        <v>101.16805138350574</v>
      </c>
      <c r="L878" s="64">
        <f t="shared" ca="1" si="180"/>
        <v>1255.3619259547902</v>
      </c>
      <c r="M878" s="64">
        <f t="shared" ca="1" si="180"/>
        <v>1435.0450956146979</v>
      </c>
      <c r="N878" s="64">
        <f t="shared" ca="1" si="180"/>
        <v>915.67707332635052</v>
      </c>
      <c r="O878" s="115">
        <f t="shared" ca="1" si="171"/>
        <v>2884.5446858731593</v>
      </c>
      <c r="AD878">
        <f t="shared" ca="1" si="174"/>
        <v>1722000</v>
      </c>
      <c r="AE878">
        <f t="shared" ca="1" si="175"/>
        <v>1724000</v>
      </c>
      <c r="AF878">
        <f t="shared" ca="1" si="176"/>
        <v>1000</v>
      </c>
      <c r="AG878">
        <f t="shared" ca="1" si="177"/>
        <v>1000</v>
      </c>
    </row>
    <row r="879" spans="1:33" hidden="1" x14ac:dyDescent="0.25">
      <c r="A879" s="62">
        <f t="shared" si="172"/>
        <v>878</v>
      </c>
      <c r="B879" s="63">
        <f t="shared" ca="1" si="173"/>
        <v>-5.3608766238656826E-2</v>
      </c>
      <c r="C879" s="123">
        <f t="shared" ca="1" si="173"/>
        <v>-5.56997515985036</v>
      </c>
      <c r="D879" s="99">
        <f t="shared" ca="1" si="178"/>
        <v>-6124.8174952607997</v>
      </c>
      <c r="E879" s="64">
        <f t="shared" ca="1" si="173"/>
        <v>-890.34001562407411</v>
      </c>
      <c r="F879" s="64">
        <f t="shared" ca="1" si="180"/>
        <v>431.33145738572938</v>
      </c>
      <c r="G879" s="64">
        <f t="shared" ca="1" si="180"/>
        <v>1667.3836174584048</v>
      </c>
      <c r="H879" s="64">
        <f t="shared" ca="1" si="180"/>
        <v>1878.35604131216</v>
      </c>
      <c r="I879" s="64">
        <f t="shared" ca="1" si="180"/>
        <v>1691.1746565320543</v>
      </c>
      <c r="J879" s="64">
        <f t="shared" ca="1" si="180"/>
        <v>779.30321892913378</v>
      </c>
      <c r="K879" s="64">
        <f t="shared" ca="1" si="180"/>
        <v>1546.0218000234886</v>
      </c>
      <c r="L879" s="64">
        <f t="shared" ca="1" si="180"/>
        <v>713.75400428831506</v>
      </c>
      <c r="M879" s="64">
        <f t="shared" ca="1" si="180"/>
        <v>-146.49016557270008</v>
      </c>
      <c r="N879" s="64">
        <f t="shared" ca="1" si="180"/>
        <v>1051.4641214388714</v>
      </c>
      <c r="O879" s="115">
        <f t="shared" ca="1" si="171"/>
        <v>8721.9587361713839</v>
      </c>
      <c r="AD879">
        <f t="shared" ca="1" si="174"/>
        <v>1724000</v>
      </c>
      <c r="AE879">
        <f t="shared" ca="1" si="175"/>
        <v>1726000</v>
      </c>
      <c r="AF879">
        <f t="shared" ca="1" si="176"/>
        <v>1000</v>
      </c>
      <c r="AG879">
        <f t="shared" ca="1" si="177"/>
        <v>1000</v>
      </c>
    </row>
    <row r="880" spans="1:33" hidden="1" x14ac:dyDescent="0.25">
      <c r="A880" s="62">
        <f t="shared" si="172"/>
        <v>879</v>
      </c>
      <c r="B880" s="63">
        <f t="shared" ca="1" si="173"/>
        <v>7.6009031468155352E-2</v>
      </c>
      <c r="C880" s="123">
        <f t="shared" ca="1" si="173"/>
        <v>964.15896316940359</v>
      </c>
      <c r="D880" s="99">
        <f t="shared" ca="1" si="178"/>
        <v>7535.890368884604</v>
      </c>
      <c r="E880" s="64">
        <f t="shared" ca="1" si="173"/>
        <v>598.05849305701099</v>
      </c>
      <c r="F880" s="64">
        <f t="shared" ca="1" si="180"/>
        <v>1182.4100480307548</v>
      </c>
      <c r="G880" s="64">
        <f t="shared" ca="1" si="180"/>
        <v>1294.2960711898238</v>
      </c>
      <c r="H880" s="64">
        <f t="shared" ca="1" si="180"/>
        <v>978.55401682267166</v>
      </c>
      <c r="I880" s="64">
        <f t="shared" ca="1" si="180"/>
        <v>1399.8940376611274</v>
      </c>
      <c r="J880" s="64">
        <f t="shared" ca="1" si="180"/>
        <v>1654.9383065963689</v>
      </c>
      <c r="K880" s="64">
        <f t="shared" ca="1" si="180"/>
        <v>1968.0287961827662</v>
      </c>
      <c r="L880" s="64">
        <f t="shared" ca="1" si="180"/>
        <v>656.82914153839056</v>
      </c>
      <c r="M880" s="64">
        <f t="shared" ca="1" si="180"/>
        <v>-194.67574733181669</v>
      </c>
      <c r="N880" s="64">
        <f t="shared" ca="1" si="180"/>
        <v>-18.787807787169346</v>
      </c>
      <c r="O880" s="115">
        <f t="shared" ca="1" si="171"/>
        <v>9519.5453559599246</v>
      </c>
      <c r="AD880">
        <f t="shared" ca="1" si="174"/>
        <v>1726000</v>
      </c>
      <c r="AE880">
        <f t="shared" ca="1" si="175"/>
        <v>1728000</v>
      </c>
      <c r="AF880">
        <f t="shared" ca="1" si="176"/>
        <v>1000</v>
      </c>
      <c r="AG880">
        <f t="shared" ca="1" si="177"/>
        <v>1000</v>
      </c>
    </row>
    <row r="881" spans="1:33" hidden="1" x14ac:dyDescent="0.25">
      <c r="A881" s="62">
        <f t="shared" si="172"/>
        <v>880</v>
      </c>
      <c r="B881" s="63">
        <f t="shared" ca="1" si="173"/>
        <v>-8.6970327474139117E-2</v>
      </c>
      <c r="C881" s="123">
        <f t="shared" ca="1" si="173"/>
        <v>-326.14350004870772</v>
      </c>
      <c r="D881" s="99">
        <f t="shared" ca="1" si="178"/>
        <v>8628.5929841115558</v>
      </c>
      <c r="E881" s="64">
        <f t="shared" ca="1" si="173"/>
        <v>-78.873857691027922</v>
      </c>
      <c r="F881" s="64">
        <f t="shared" ca="1" si="180"/>
        <v>-754.44743150715726</v>
      </c>
      <c r="G881" s="64">
        <f t="shared" ca="1" si="180"/>
        <v>1704.5186058133568</v>
      </c>
      <c r="H881" s="64">
        <f t="shared" ca="1" si="180"/>
        <v>1671.8615756314855</v>
      </c>
      <c r="I881" s="64">
        <f t="shared" ca="1" si="180"/>
        <v>261.5310895698475</v>
      </c>
      <c r="J881" s="64">
        <f t="shared" ca="1" si="180"/>
        <v>341.95795000858647</v>
      </c>
      <c r="K881" s="64">
        <f t="shared" ca="1" si="180"/>
        <v>-155.18269769085256</v>
      </c>
      <c r="L881" s="64">
        <f t="shared" ca="1" si="180"/>
        <v>1517.9286384188815</v>
      </c>
      <c r="M881" s="64">
        <f t="shared" ca="1" si="180"/>
        <v>-594.71237115786948</v>
      </c>
      <c r="N881" s="64">
        <f t="shared" ca="1" si="180"/>
        <v>962.87932484995008</v>
      </c>
      <c r="O881" s="115">
        <f t="shared" ca="1" si="171"/>
        <v>4877.4608262452002</v>
      </c>
      <c r="AD881">
        <f t="shared" ca="1" si="174"/>
        <v>1728000</v>
      </c>
      <c r="AE881">
        <f t="shared" ca="1" si="175"/>
        <v>1730000</v>
      </c>
      <c r="AF881">
        <f t="shared" ca="1" si="176"/>
        <v>1000</v>
      </c>
      <c r="AG881">
        <f t="shared" ca="1" si="177"/>
        <v>1000</v>
      </c>
    </row>
    <row r="882" spans="1:33" hidden="1" x14ac:dyDescent="0.25">
      <c r="A882" s="62">
        <f t="shared" si="172"/>
        <v>881</v>
      </c>
      <c r="B882" s="63">
        <f t="shared" ca="1" si="173"/>
        <v>7.354424298208137E-3</v>
      </c>
      <c r="C882" s="123">
        <f t="shared" ca="1" si="173"/>
        <v>-367.31010771178364</v>
      </c>
      <c r="D882" s="99">
        <f t="shared" ca="1" si="178"/>
        <v>4411.0262082765275</v>
      </c>
      <c r="E882" s="64">
        <f t="shared" ca="1" si="173"/>
        <v>1921.3158494281838</v>
      </c>
      <c r="F882" s="64">
        <f t="shared" ca="1" si="180"/>
        <v>431.79136050568638</v>
      </c>
      <c r="G882" s="64">
        <f t="shared" ca="1" si="180"/>
        <v>1410.4327045181326</v>
      </c>
      <c r="H882" s="64">
        <f t="shared" ca="1" si="180"/>
        <v>-881.47341858732648</v>
      </c>
      <c r="I882" s="64">
        <f t="shared" ca="1" si="180"/>
        <v>-909.22964565365328</v>
      </c>
      <c r="J882" s="64">
        <f t="shared" ca="1" si="180"/>
        <v>531.3522116184796</v>
      </c>
      <c r="K882" s="64">
        <f t="shared" ca="1" si="180"/>
        <v>1423.4356655231136</v>
      </c>
      <c r="L882" s="64">
        <f t="shared" ca="1" si="180"/>
        <v>1495.0415728864843</v>
      </c>
      <c r="M882" s="64">
        <f t="shared" ca="1" si="180"/>
        <v>1270.0112411862501</v>
      </c>
      <c r="N882" s="64">
        <f t="shared" ca="1" si="180"/>
        <v>-380.70510494511086</v>
      </c>
      <c r="O882" s="115">
        <f t="shared" ca="1" si="171"/>
        <v>6311.9724364802396</v>
      </c>
      <c r="AD882">
        <f t="shared" ca="1" si="174"/>
        <v>1730000</v>
      </c>
      <c r="AE882">
        <f t="shared" ca="1" si="175"/>
        <v>1732000</v>
      </c>
      <c r="AF882">
        <f t="shared" ca="1" si="176"/>
        <v>1000</v>
      </c>
      <c r="AG882">
        <f t="shared" ca="1" si="177"/>
        <v>1000</v>
      </c>
    </row>
    <row r="883" spans="1:33" hidden="1" x14ac:dyDescent="0.25">
      <c r="A883" s="62">
        <f t="shared" si="172"/>
        <v>882</v>
      </c>
      <c r="B883" s="63">
        <f t="shared" ca="1" si="173"/>
        <v>-2.994449295192253E-2</v>
      </c>
      <c r="C883" s="123">
        <f t="shared" ca="1" si="173"/>
        <v>-305.80983408595444</v>
      </c>
      <c r="D883" s="99">
        <f t="shared" ca="1" si="178"/>
        <v>14629.105946906167</v>
      </c>
      <c r="E883" s="64">
        <f t="shared" ca="1" si="173"/>
        <v>-269.28471433544377</v>
      </c>
      <c r="F883" s="64">
        <f t="shared" ca="1" si="180"/>
        <v>-865.98179744708852</v>
      </c>
      <c r="G883" s="64">
        <f t="shared" ca="1" si="180"/>
        <v>1677.8703479820674</v>
      </c>
      <c r="H883" s="64">
        <f t="shared" ca="1" si="180"/>
        <v>20.457234924968343</v>
      </c>
      <c r="I883" s="64">
        <f t="shared" ca="1" si="180"/>
        <v>531.84782943604841</v>
      </c>
      <c r="J883" s="64">
        <f t="shared" ca="1" si="180"/>
        <v>-369.16098031072914</v>
      </c>
      <c r="K883" s="64">
        <f t="shared" ca="1" si="180"/>
        <v>25.009981908374613</v>
      </c>
      <c r="L883" s="64">
        <f t="shared" ca="1" si="180"/>
        <v>-809.78165140782164</v>
      </c>
      <c r="M883" s="64">
        <f t="shared" ca="1" si="180"/>
        <v>-363.40568281425732</v>
      </c>
      <c r="N883" s="64">
        <f t="shared" ca="1" si="180"/>
        <v>1530.7805094834396</v>
      </c>
      <c r="O883" s="115">
        <f t="shared" ca="1" si="171"/>
        <v>1108.3510774195579</v>
      </c>
      <c r="AD883">
        <f t="shared" ca="1" si="174"/>
        <v>1732000</v>
      </c>
      <c r="AE883">
        <f t="shared" ca="1" si="175"/>
        <v>1734000</v>
      </c>
      <c r="AF883">
        <f t="shared" ca="1" si="176"/>
        <v>1000</v>
      </c>
      <c r="AG883">
        <f t="shared" ca="1" si="177"/>
        <v>1000</v>
      </c>
    </row>
    <row r="884" spans="1:33" hidden="1" x14ac:dyDescent="0.25">
      <c r="A884" s="62">
        <f t="shared" si="172"/>
        <v>883</v>
      </c>
      <c r="B884" s="63">
        <f t="shared" ca="1" si="173"/>
        <v>4.8170858203800265E-2</v>
      </c>
      <c r="C884" s="123">
        <f t="shared" ca="1" si="173"/>
        <v>2.7423067847737181</v>
      </c>
      <c r="D884" s="99">
        <f t="shared" ca="1" si="178"/>
        <v>-8474.6169286977256</v>
      </c>
      <c r="E884" s="64">
        <f t="shared" ca="1" si="173"/>
        <v>-6.9615030823756694</v>
      </c>
      <c r="F884" s="64">
        <f t="shared" ca="1" si="180"/>
        <v>-178.1229960821637</v>
      </c>
      <c r="G884" s="64">
        <f t="shared" ca="1" si="180"/>
        <v>-174.17490386878552</v>
      </c>
      <c r="H884" s="64">
        <f t="shared" ca="1" si="180"/>
        <v>554.926407023823</v>
      </c>
      <c r="I884" s="64">
        <f t="shared" ca="1" si="180"/>
        <v>1011.0344920481906</v>
      </c>
      <c r="J884" s="64">
        <f t="shared" ca="1" si="180"/>
        <v>-84.562363612238755</v>
      </c>
      <c r="K884" s="64">
        <f t="shared" ca="1" si="180"/>
        <v>940.24804343652454</v>
      </c>
      <c r="L884" s="64">
        <f t="shared" ca="1" si="180"/>
        <v>1541.3537124417123</v>
      </c>
      <c r="M884" s="64">
        <f t="shared" ca="1" si="180"/>
        <v>1952.6944872369431</v>
      </c>
      <c r="N884" s="64">
        <f t="shared" ca="1" si="180"/>
        <v>1502.9437594111707</v>
      </c>
      <c r="O884" s="115">
        <f t="shared" ca="1" si="171"/>
        <v>7059.379134952801</v>
      </c>
      <c r="AD884">
        <f t="shared" ca="1" si="174"/>
        <v>1734000</v>
      </c>
      <c r="AE884">
        <f t="shared" ca="1" si="175"/>
        <v>1736000</v>
      </c>
      <c r="AF884">
        <f t="shared" ca="1" si="176"/>
        <v>1000</v>
      </c>
      <c r="AG884">
        <f t="shared" ca="1" si="177"/>
        <v>1000</v>
      </c>
    </row>
    <row r="885" spans="1:33" hidden="1" x14ac:dyDescent="0.25">
      <c r="A885" s="62">
        <f t="shared" si="172"/>
        <v>884</v>
      </c>
      <c r="B885" s="63">
        <f t="shared" ca="1" si="173"/>
        <v>0.1687327081857016</v>
      </c>
      <c r="C885" s="123">
        <f t="shared" ca="1" si="173"/>
        <v>202.07403365564355</v>
      </c>
      <c r="D885" s="99">
        <f t="shared" ca="1" si="178"/>
        <v>17546.060774324644</v>
      </c>
      <c r="E885" s="64">
        <f t="shared" ca="1" si="173"/>
        <v>196.79154696093408</v>
      </c>
      <c r="F885" s="64">
        <f t="shared" ca="1" si="180"/>
        <v>1663.9856993815451</v>
      </c>
      <c r="G885" s="64">
        <f t="shared" ca="1" si="180"/>
        <v>896.59590081415581</v>
      </c>
      <c r="H885" s="64">
        <f t="shared" ca="1" si="180"/>
        <v>-931.03631649907538</v>
      </c>
      <c r="I885" s="64">
        <f t="shared" ca="1" si="180"/>
        <v>-345.32538469612751</v>
      </c>
      <c r="J885" s="64">
        <f t="shared" ca="1" si="180"/>
        <v>1875.2277739682197</v>
      </c>
      <c r="K885" s="64">
        <f t="shared" ca="1" si="180"/>
        <v>-735.69391764527995</v>
      </c>
      <c r="L885" s="64">
        <f t="shared" ca="1" si="180"/>
        <v>1663.2885420126784</v>
      </c>
      <c r="M885" s="64">
        <f t="shared" ca="1" si="180"/>
        <v>-734.76640833282511</v>
      </c>
      <c r="N885" s="64">
        <f t="shared" ca="1" si="180"/>
        <v>74.759014811074664</v>
      </c>
      <c r="O885" s="115">
        <f t="shared" ca="1" si="171"/>
        <v>3623.8264507753006</v>
      </c>
      <c r="AD885">
        <f t="shared" ca="1" si="174"/>
        <v>1736000</v>
      </c>
      <c r="AE885">
        <f t="shared" ca="1" si="175"/>
        <v>1738000</v>
      </c>
      <c r="AF885">
        <f t="shared" ca="1" si="176"/>
        <v>1000</v>
      </c>
      <c r="AG885">
        <f t="shared" ca="1" si="177"/>
        <v>1000</v>
      </c>
    </row>
    <row r="886" spans="1:33" hidden="1" x14ac:dyDescent="0.25">
      <c r="A886" s="62">
        <f t="shared" si="172"/>
        <v>885</v>
      </c>
      <c r="B886" s="63">
        <f t="shared" ca="1" si="173"/>
        <v>-2.8836947726755283E-2</v>
      </c>
      <c r="C886" s="123">
        <f t="shared" ca="1" si="173"/>
        <v>1966.9765335641478</v>
      </c>
      <c r="D886" s="99">
        <f t="shared" ca="1" si="178"/>
        <v>-6309.6017367168979</v>
      </c>
      <c r="E886" s="64">
        <f t="shared" ca="1" si="173"/>
        <v>7.9852473911620763</v>
      </c>
      <c r="F886" s="64">
        <f t="shared" ca="1" si="180"/>
        <v>-183.0400873023863</v>
      </c>
      <c r="G886" s="64">
        <f t="shared" ca="1" si="180"/>
        <v>1900.4795681879436</v>
      </c>
      <c r="H886" s="64">
        <f t="shared" ca="1" si="180"/>
        <v>-925.06451775220637</v>
      </c>
      <c r="I886" s="64">
        <f t="shared" ca="1" si="180"/>
        <v>65.582717373200708</v>
      </c>
      <c r="J886" s="64">
        <f t="shared" ca="1" si="180"/>
        <v>1957.7666025023873</v>
      </c>
      <c r="K886" s="64">
        <f t="shared" ca="1" si="180"/>
        <v>562.81794963070422</v>
      </c>
      <c r="L886" s="64">
        <f t="shared" ca="1" si="180"/>
        <v>1211.3072048618665</v>
      </c>
      <c r="M886" s="64">
        <f t="shared" ca="1" si="180"/>
        <v>701.28360305434455</v>
      </c>
      <c r="N886" s="64">
        <f t="shared" ca="1" si="180"/>
        <v>-136.30047826300105</v>
      </c>
      <c r="O886" s="115">
        <f t="shared" ca="1" si="171"/>
        <v>5162.8178096840156</v>
      </c>
      <c r="AD886">
        <f t="shared" ca="1" si="174"/>
        <v>1738000</v>
      </c>
      <c r="AE886">
        <f t="shared" ca="1" si="175"/>
        <v>1740000</v>
      </c>
      <c r="AF886">
        <f t="shared" ca="1" si="176"/>
        <v>1000</v>
      </c>
      <c r="AG886">
        <f t="shared" ca="1" si="177"/>
        <v>1000</v>
      </c>
    </row>
    <row r="887" spans="1:33" hidden="1" x14ac:dyDescent="0.25">
      <c r="A887" s="62">
        <f t="shared" si="172"/>
        <v>886</v>
      </c>
      <c r="B887" s="63">
        <f t="shared" ca="1" si="173"/>
        <v>7.2796812695020058E-2</v>
      </c>
      <c r="C887" s="123">
        <f t="shared" ca="1" si="173"/>
        <v>869.45943605943239</v>
      </c>
      <c r="D887" s="99">
        <f t="shared" ca="1" si="178"/>
        <v>9672.2992289276172</v>
      </c>
      <c r="E887" s="64">
        <f t="shared" ca="1" si="173"/>
        <v>819.33510012339502</v>
      </c>
      <c r="F887" s="64">
        <f t="shared" ca="1" si="180"/>
        <v>914.24486556741124</v>
      </c>
      <c r="G887" s="64">
        <f t="shared" ca="1" si="180"/>
        <v>-33.983561644065631</v>
      </c>
      <c r="H887" s="64">
        <f t="shared" ca="1" si="180"/>
        <v>1370.6009853771081</v>
      </c>
      <c r="I887" s="64">
        <f t="shared" ca="1" si="180"/>
        <v>1211.3005937206522</v>
      </c>
      <c r="J887" s="64">
        <f t="shared" ca="1" si="180"/>
        <v>1706.3579497378253</v>
      </c>
      <c r="K887" s="64">
        <f t="shared" ca="1" si="180"/>
        <v>220.69791543726251</v>
      </c>
      <c r="L887" s="64">
        <f t="shared" ca="1" si="180"/>
        <v>-152.01185425730347</v>
      </c>
      <c r="M887" s="64">
        <f t="shared" ca="1" si="180"/>
        <v>1681.3269251845122</v>
      </c>
      <c r="N887" s="64">
        <f t="shared" ca="1" si="180"/>
        <v>1318.1217619454771</v>
      </c>
      <c r="O887" s="115">
        <f t="shared" ca="1" si="171"/>
        <v>9055.9906811922738</v>
      </c>
      <c r="AD887">
        <f t="shared" ca="1" si="174"/>
        <v>1740000</v>
      </c>
      <c r="AE887">
        <f t="shared" ca="1" si="175"/>
        <v>1742000</v>
      </c>
      <c r="AF887">
        <f t="shared" ca="1" si="176"/>
        <v>1000</v>
      </c>
      <c r="AG887">
        <f t="shared" ca="1" si="177"/>
        <v>1000</v>
      </c>
    </row>
    <row r="888" spans="1:33" hidden="1" x14ac:dyDescent="0.25">
      <c r="A888" s="62">
        <f t="shared" si="172"/>
        <v>887</v>
      </c>
      <c r="B888" s="63">
        <f t="shared" ca="1" si="173"/>
        <v>-3.4597028434890653E-3</v>
      </c>
      <c r="C888" s="123">
        <f t="shared" ca="1" si="173"/>
        <v>-338.28095571056679</v>
      </c>
      <c r="D888" s="99">
        <f t="shared" ca="1" si="178"/>
        <v>-4026.7785596127178</v>
      </c>
      <c r="E888" s="64">
        <f t="shared" ca="1" si="173"/>
        <v>-396.73078190814454</v>
      </c>
      <c r="F888" s="64">
        <f t="shared" ca="1" si="180"/>
        <v>620.52915763733085</v>
      </c>
      <c r="G888" s="64">
        <f t="shared" ca="1" si="180"/>
        <v>1.9333381028646679</v>
      </c>
      <c r="H888" s="64">
        <f t="shared" ca="1" si="180"/>
        <v>-616.06586602300933</v>
      </c>
      <c r="I888" s="64">
        <f t="shared" ca="1" si="180"/>
        <v>416.2989299047984</v>
      </c>
      <c r="J888" s="64">
        <f t="shared" ca="1" si="180"/>
        <v>1872.6103498508799</v>
      </c>
      <c r="K888" s="64">
        <f t="shared" ca="1" si="180"/>
        <v>1827.4785677215634</v>
      </c>
      <c r="L888" s="64">
        <f t="shared" ca="1" si="180"/>
        <v>637.53786901556475</v>
      </c>
      <c r="M888" s="64">
        <f t="shared" ca="1" si="180"/>
        <v>1415.1207467302415</v>
      </c>
      <c r="N888" s="64">
        <f t="shared" ca="1" si="180"/>
        <v>1756.3432944424164</v>
      </c>
      <c r="O888" s="115">
        <f t="shared" ca="1" si="171"/>
        <v>7535.0556054745066</v>
      </c>
      <c r="AD888">
        <f t="shared" ca="1" si="174"/>
        <v>1742000</v>
      </c>
      <c r="AE888">
        <f t="shared" ca="1" si="175"/>
        <v>1744000</v>
      </c>
      <c r="AF888">
        <f t="shared" ca="1" si="176"/>
        <v>1000</v>
      </c>
      <c r="AG888">
        <f t="shared" ca="1" si="177"/>
        <v>1000</v>
      </c>
    </row>
    <row r="889" spans="1:33" hidden="1" x14ac:dyDescent="0.25">
      <c r="A889" s="62">
        <f t="shared" si="172"/>
        <v>888</v>
      </c>
      <c r="B889" s="63">
        <f t="shared" ca="1" si="173"/>
        <v>0.11305572148415094</v>
      </c>
      <c r="C889" s="123">
        <f t="shared" ca="1" si="173"/>
        <v>-42.815797058168016</v>
      </c>
      <c r="D889" s="99">
        <f t="shared" ca="1" si="178"/>
        <v>4070.4983592952158</v>
      </c>
      <c r="E889" s="64">
        <f t="shared" ca="1" si="173"/>
        <v>-370.0867928693209</v>
      </c>
      <c r="F889" s="64">
        <f t="shared" ca="1" si="180"/>
        <v>-74.231521729737352</v>
      </c>
      <c r="G889" s="64">
        <f t="shared" ca="1" si="180"/>
        <v>-506.67305256093351</v>
      </c>
      <c r="H889" s="64">
        <f t="shared" ca="1" si="180"/>
        <v>775.5055629675378</v>
      </c>
      <c r="I889" s="64">
        <f t="shared" ca="1" si="180"/>
        <v>-154.51321285139443</v>
      </c>
      <c r="J889" s="64">
        <f t="shared" ca="1" si="180"/>
        <v>-139.37416383461633</v>
      </c>
      <c r="K889" s="64">
        <f t="shared" ca="1" si="180"/>
        <v>424.13938920374625</v>
      </c>
      <c r="L889" s="64">
        <f t="shared" ca="1" si="180"/>
        <v>213.88439507288845</v>
      </c>
      <c r="M889" s="64">
        <f t="shared" ca="1" si="180"/>
        <v>819.67072523524394</v>
      </c>
      <c r="N889" s="64">
        <f t="shared" ca="1" si="180"/>
        <v>1472.4010292249686</v>
      </c>
      <c r="O889" s="115">
        <f t="shared" ca="1" si="171"/>
        <v>2460.7223578583826</v>
      </c>
      <c r="AD889">
        <f t="shared" ca="1" si="174"/>
        <v>1744000</v>
      </c>
      <c r="AE889">
        <f t="shared" ca="1" si="175"/>
        <v>1746000</v>
      </c>
      <c r="AF889">
        <f t="shared" ca="1" si="176"/>
        <v>1000</v>
      </c>
      <c r="AG889">
        <f t="shared" ca="1" si="177"/>
        <v>1000</v>
      </c>
    </row>
    <row r="890" spans="1:33" hidden="1" x14ac:dyDescent="0.25">
      <c r="A890" s="62">
        <f t="shared" si="172"/>
        <v>889</v>
      </c>
      <c r="B890" s="63">
        <f t="shared" ca="1" si="173"/>
        <v>-9.2152818709782813E-2</v>
      </c>
      <c r="C890" s="123">
        <f t="shared" ca="1" si="173"/>
        <v>1057.9452841659181</v>
      </c>
      <c r="D890" s="99">
        <f t="shared" ca="1" si="178"/>
        <v>16888.382962292624</v>
      </c>
      <c r="E890" s="64">
        <f t="shared" ca="1" si="173"/>
        <v>-418.17731223303662</v>
      </c>
      <c r="F890" s="64">
        <f t="shared" ca="1" si="180"/>
        <v>-594.27083050088493</v>
      </c>
      <c r="G890" s="64">
        <f t="shared" ca="1" si="180"/>
        <v>-776.41299879878898</v>
      </c>
      <c r="H890" s="64">
        <f t="shared" ca="1" si="180"/>
        <v>1460.2015919974981</v>
      </c>
      <c r="I890" s="64">
        <f t="shared" ca="1" si="180"/>
        <v>-23.143658308342058</v>
      </c>
      <c r="J890" s="64">
        <f t="shared" ca="1" si="180"/>
        <v>-504.73945548715835</v>
      </c>
      <c r="K890" s="64">
        <f t="shared" ca="1" si="180"/>
        <v>1086.0763031977833</v>
      </c>
      <c r="L890" s="64">
        <f t="shared" ca="1" si="180"/>
        <v>1282.2653920760101</v>
      </c>
      <c r="M890" s="64">
        <f t="shared" ca="1" si="180"/>
        <v>565.71856336752967</v>
      </c>
      <c r="N890" s="64">
        <f t="shared" ca="1" si="180"/>
        <v>-72.566877397528955</v>
      </c>
      <c r="O890" s="115">
        <f t="shared" ca="1" si="171"/>
        <v>2004.950717913081</v>
      </c>
      <c r="AD890">
        <f t="shared" ca="1" si="174"/>
        <v>1746000</v>
      </c>
      <c r="AE890">
        <f t="shared" ca="1" si="175"/>
        <v>1748000</v>
      </c>
      <c r="AF890">
        <f t="shared" ca="1" si="176"/>
        <v>1000</v>
      </c>
      <c r="AG890">
        <f t="shared" ca="1" si="177"/>
        <v>1000</v>
      </c>
    </row>
    <row r="891" spans="1:33" hidden="1" x14ac:dyDescent="0.25">
      <c r="A891" s="62">
        <f t="shared" si="172"/>
        <v>890</v>
      </c>
      <c r="B891" s="63">
        <f t="shared" ca="1" si="173"/>
        <v>0.12292152288464142</v>
      </c>
      <c r="C891" s="123">
        <f t="shared" ca="1" si="173"/>
        <v>1252.2582223966756</v>
      </c>
      <c r="D891" s="99">
        <f t="shared" ca="1" si="178"/>
        <v>-7977.264691644732</v>
      </c>
      <c r="E891" s="64">
        <f t="shared" ca="1" si="173"/>
        <v>-617.13953589154551</v>
      </c>
      <c r="F891" s="64">
        <f t="shared" ca="1" si="180"/>
        <v>688.56094537243678</v>
      </c>
      <c r="G891" s="64">
        <f t="shared" ca="1" si="180"/>
        <v>-85.040302178833599</v>
      </c>
      <c r="H891" s="64">
        <f t="shared" ca="1" si="180"/>
        <v>311.1407963261409</v>
      </c>
      <c r="I891" s="64">
        <f t="shared" ca="1" si="180"/>
        <v>1668.5902453914773</v>
      </c>
      <c r="J891" s="64">
        <f t="shared" ca="1" si="180"/>
        <v>-838.38182651079967</v>
      </c>
      <c r="K891" s="64">
        <f t="shared" ca="1" si="180"/>
        <v>1722.3825721514781</v>
      </c>
      <c r="L891" s="64">
        <f t="shared" ca="1" si="180"/>
        <v>960.27932788740168</v>
      </c>
      <c r="M891" s="64">
        <f t="shared" ca="1" si="180"/>
        <v>497.63769843129774</v>
      </c>
      <c r="N891" s="64">
        <f t="shared" ca="1" si="180"/>
        <v>-834.21973491608901</v>
      </c>
      <c r="O891" s="115">
        <f t="shared" ca="1" si="171"/>
        <v>3473.8101860629649</v>
      </c>
      <c r="AD891">
        <f t="shared" ca="1" si="174"/>
        <v>1748000</v>
      </c>
      <c r="AE891">
        <f t="shared" ca="1" si="175"/>
        <v>1750000</v>
      </c>
      <c r="AF891">
        <f t="shared" ca="1" si="176"/>
        <v>1000</v>
      </c>
      <c r="AG891">
        <f t="shared" ca="1" si="177"/>
        <v>1000</v>
      </c>
    </row>
    <row r="892" spans="1:33" hidden="1" x14ac:dyDescent="0.25">
      <c r="A892" s="62">
        <f t="shared" si="172"/>
        <v>891</v>
      </c>
      <c r="B892" s="63">
        <f t="shared" ca="1" si="173"/>
        <v>0.16642078683771075</v>
      </c>
      <c r="C892" s="123">
        <f t="shared" ca="1" si="173"/>
        <v>311.37909149322104</v>
      </c>
      <c r="D892" s="99">
        <f t="shared" ca="1" si="178"/>
        <v>5050.2521242512257</v>
      </c>
      <c r="E892" s="64">
        <f t="shared" ca="1" si="173"/>
        <v>1618.9688421444901</v>
      </c>
      <c r="F892" s="64">
        <f t="shared" ca="1" si="180"/>
        <v>-611.19246171352813</v>
      </c>
      <c r="G892" s="64">
        <f t="shared" ca="1" si="180"/>
        <v>1171.6381886264887</v>
      </c>
      <c r="H892" s="64">
        <f t="shared" ca="1" si="180"/>
        <v>140.55708506486826</v>
      </c>
      <c r="I892" s="64">
        <f t="shared" ca="1" si="180"/>
        <v>568.57664178758534</v>
      </c>
      <c r="J892" s="64">
        <f t="shared" ca="1" si="180"/>
        <v>892.40485199482248</v>
      </c>
      <c r="K892" s="64">
        <f t="shared" ca="1" si="180"/>
        <v>1780.8118529699777</v>
      </c>
      <c r="L892" s="64">
        <f t="shared" ca="1" si="180"/>
        <v>1792.3003424435799</v>
      </c>
      <c r="M892" s="64">
        <f t="shared" ca="1" si="180"/>
        <v>787.21460770677572</v>
      </c>
      <c r="N892" s="64">
        <f t="shared" ca="1" si="180"/>
        <v>142.03854127943421</v>
      </c>
      <c r="O892" s="115">
        <f t="shared" ca="1" si="171"/>
        <v>8283.3184923044937</v>
      </c>
      <c r="AD892">
        <f t="shared" ca="1" si="174"/>
        <v>1750000</v>
      </c>
      <c r="AE892">
        <f t="shared" ca="1" si="175"/>
        <v>1752000</v>
      </c>
      <c r="AF892">
        <f t="shared" ca="1" si="176"/>
        <v>1000</v>
      </c>
      <c r="AG892">
        <f t="shared" ca="1" si="177"/>
        <v>1000</v>
      </c>
    </row>
    <row r="893" spans="1:33" hidden="1" x14ac:dyDescent="0.25">
      <c r="A893" s="62">
        <f t="shared" si="172"/>
        <v>892</v>
      </c>
      <c r="B893" s="63">
        <f t="shared" ca="1" si="173"/>
        <v>2.1076749706952891E-2</v>
      </c>
      <c r="C893" s="123">
        <f t="shared" ca="1" si="173"/>
        <v>-977.45483043173988</v>
      </c>
      <c r="D893" s="99">
        <f t="shared" ca="1" si="178"/>
        <v>19958.451939293147</v>
      </c>
      <c r="E893" s="64">
        <f t="shared" ca="1" si="173"/>
        <v>1289.1329346931116</v>
      </c>
      <c r="F893" s="64">
        <f t="shared" ca="1" si="180"/>
        <v>1919.7604134595683</v>
      </c>
      <c r="G893" s="64">
        <f t="shared" ca="1" si="180"/>
        <v>787.12653641552333</v>
      </c>
      <c r="H893" s="64">
        <f t="shared" ca="1" si="180"/>
        <v>1840.6195103020254</v>
      </c>
      <c r="I893" s="64">
        <f t="shared" ca="1" si="180"/>
        <v>1538.8255001857428</v>
      </c>
      <c r="J893" s="64">
        <f t="shared" ca="1" si="180"/>
        <v>1116.5400955987034</v>
      </c>
      <c r="K893" s="64">
        <f t="shared" ca="1" si="180"/>
        <v>-405.61539053590951</v>
      </c>
      <c r="L893" s="64">
        <f t="shared" ca="1" si="180"/>
        <v>73.602120526748692</v>
      </c>
      <c r="M893" s="64">
        <f t="shared" ca="1" si="180"/>
        <v>550.30526150100127</v>
      </c>
      <c r="N893" s="64">
        <f t="shared" ca="1" si="180"/>
        <v>1418.49630042339</v>
      </c>
      <c r="O893" s="115">
        <f t="shared" ca="1" si="171"/>
        <v>10128.793282569904</v>
      </c>
      <c r="AD893">
        <f t="shared" ca="1" si="174"/>
        <v>1752000</v>
      </c>
      <c r="AE893">
        <f t="shared" ca="1" si="175"/>
        <v>1754000</v>
      </c>
      <c r="AF893">
        <f t="shared" ca="1" si="176"/>
        <v>1000</v>
      </c>
      <c r="AG893">
        <f t="shared" ca="1" si="177"/>
        <v>1000</v>
      </c>
    </row>
    <row r="894" spans="1:33" hidden="1" x14ac:dyDescent="0.25">
      <c r="A894" s="62">
        <f t="shared" si="172"/>
        <v>893</v>
      </c>
      <c r="B894" s="63">
        <f t="shared" ca="1" si="173"/>
        <v>-9.1869055424580084E-2</v>
      </c>
      <c r="C894" s="123">
        <f t="shared" ca="1" si="173"/>
        <v>1407.3903918487845</v>
      </c>
      <c r="D894" s="99">
        <f t="shared" ca="1" si="178"/>
        <v>-2394.791277589889</v>
      </c>
      <c r="E894" s="64">
        <f t="shared" ca="1" si="173"/>
        <v>1550.1823966976683</v>
      </c>
      <c r="F894" s="64">
        <f t="shared" ref="F894:N897" ca="1" si="181">F$1*($U$1+($W$1-$U$1)*RAND())</f>
        <v>526.970316547126</v>
      </c>
      <c r="G894" s="64">
        <f t="shared" ca="1" si="181"/>
        <v>-57.715118856184048</v>
      </c>
      <c r="H894" s="64">
        <f t="shared" ca="1" si="181"/>
        <v>-422.08219332515569</v>
      </c>
      <c r="I894" s="64">
        <f t="shared" ca="1" si="181"/>
        <v>214.28004475548877</v>
      </c>
      <c r="J894" s="64">
        <f t="shared" ca="1" si="181"/>
        <v>949.03888859437518</v>
      </c>
      <c r="K894" s="64">
        <f t="shared" ca="1" si="181"/>
        <v>-346.6252691347006</v>
      </c>
      <c r="L894" s="64">
        <f t="shared" ca="1" si="181"/>
        <v>924.09240151275435</v>
      </c>
      <c r="M894" s="64">
        <f t="shared" ca="1" si="181"/>
        <v>938.65686029376673</v>
      </c>
      <c r="N894" s="64">
        <f t="shared" ca="1" si="181"/>
        <v>1904.5776314039829</v>
      </c>
      <c r="O894" s="115">
        <f t="shared" ca="1" si="171"/>
        <v>6181.3759584891222</v>
      </c>
      <c r="AD894">
        <f t="shared" ca="1" si="174"/>
        <v>1754000</v>
      </c>
      <c r="AE894">
        <f t="shared" ca="1" si="175"/>
        <v>1756000</v>
      </c>
      <c r="AF894">
        <f t="shared" ca="1" si="176"/>
        <v>1000</v>
      </c>
      <c r="AG894">
        <f t="shared" ca="1" si="177"/>
        <v>1000</v>
      </c>
    </row>
    <row r="895" spans="1:33" hidden="1" x14ac:dyDescent="0.25">
      <c r="A895" s="62">
        <f t="shared" si="172"/>
        <v>894</v>
      </c>
      <c r="B895" s="63">
        <f t="shared" ca="1" si="173"/>
        <v>0.13050115506247989</v>
      </c>
      <c r="C895" s="123">
        <f t="shared" ca="1" si="173"/>
        <v>1986.3696443641907</v>
      </c>
      <c r="D895" s="99">
        <f t="shared" ca="1" si="178"/>
        <v>1801.704908841155</v>
      </c>
      <c r="E895" s="64">
        <f t="shared" ca="1" si="173"/>
        <v>1621.0034399875735</v>
      </c>
      <c r="F895" s="64">
        <f t="shared" ca="1" si="181"/>
        <v>246.13945807139243</v>
      </c>
      <c r="G895" s="64">
        <f t="shared" ca="1" si="181"/>
        <v>-5.6471857287097862</v>
      </c>
      <c r="H895" s="64">
        <f t="shared" ca="1" si="181"/>
        <v>-25.794710076424142</v>
      </c>
      <c r="I895" s="64">
        <f t="shared" ca="1" si="181"/>
        <v>-214.2371453823859</v>
      </c>
      <c r="J895" s="64">
        <f t="shared" ca="1" si="181"/>
        <v>1372.2786673663795</v>
      </c>
      <c r="K895" s="64">
        <f t="shared" ca="1" si="181"/>
        <v>1905.6960470860499</v>
      </c>
      <c r="L895" s="64">
        <f t="shared" ca="1" si="181"/>
        <v>-307.8884934432545</v>
      </c>
      <c r="M895" s="64">
        <f t="shared" ca="1" si="181"/>
        <v>1956.7625584251512</v>
      </c>
      <c r="N895" s="64">
        <f t="shared" ca="1" si="181"/>
        <v>1864.9464359334836</v>
      </c>
      <c r="O895" s="115">
        <f t="shared" ca="1" si="171"/>
        <v>8413.2590722392561</v>
      </c>
      <c r="AD895">
        <f t="shared" ca="1" si="174"/>
        <v>1756000</v>
      </c>
      <c r="AE895">
        <f t="shared" ca="1" si="175"/>
        <v>1758000</v>
      </c>
      <c r="AF895">
        <f t="shared" ca="1" si="176"/>
        <v>1000</v>
      </c>
      <c r="AG895">
        <f t="shared" ca="1" si="177"/>
        <v>1000</v>
      </c>
    </row>
    <row r="896" spans="1:33" hidden="1" x14ac:dyDescent="0.25">
      <c r="A896" s="62">
        <f t="shared" si="172"/>
        <v>895</v>
      </c>
      <c r="B896" s="63">
        <f t="shared" ca="1" si="173"/>
        <v>-6.8623796513728658E-2</v>
      </c>
      <c r="C896" s="123">
        <f t="shared" ca="1" si="173"/>
        <v>421.08253403377427</v>
      </c>
      <c r="D896" s="99">
        <f t="shared" ca="1" si="178"/>
        <v>19736.771701461639</v>
      </c>
      <c r="E896" s="64">
        <f t="shared" ca="1" si="173"/>
        <v>1494.530812418883</v>
      </c>
      <c r="F896" s="64">
        <f t="shared" ca="1" si="181"/>
        <v>789.28994008252789</v>
      </c>
      <c r="G896" s="64">
        <f t="shared" ca="1" si="181"/>
        <v>1409.2928490413781</v>
      </c>
      <c r="H896" s="64">
        <f t="shared" ca="1" si="181"/>
        <v>539.65149467931326</v>
      </c>
      <c r="I896" s="64">
        <f t="shared" ca="1" si="181"/>
        <v>449.47021092359734</v>
      </c>
      <c r="J896" s="64">
        <f t="shared" ca="1" si="181"/>
        <v>-595.37911952534262</v>
      </c>
      <c r="K896" s="64">
        <f t="shared" ca="1" si="181"/>
        <v>585.23692428560264</v>
      </c>
      <c r="L896" s="64">
        <f t="shared" ca="1" si="181"/>
        <v>278.23379103564196</v>
      </c>
      <c r="M896" s="64">
        <f t="shared" ca="1" si="181"/>
        <v>402.49196964776746</v>
      </c>
      <c r="N896" s="64">
        <f t="shared" ca="1" si="181"/>
        <v>-549.3598906111614</v>
      </c>
      <c r="O896" s="115">
        <f t="shared" ca="1" si="171"/>
        <v>4803.4589819782086</v>
      </c>
      <c r="AD896">
        <f t="shared" ca="1" si="174"/>
        <v>1758000</v>
      </c>
      <c r="AE896">
        <f t="shared" ca="1" si="175"/>
        <v>1760000</v>
      </c>
      <c r="AF896">
        <f t="shared" ca="1" si="176"/>
        <v>1000</v>
      </c>
      <c r="AG896">
        <f t="shared" ca="1" si="177"/>
        <v>1000</v>
      </c>
    </row>
    <row r="897" spans="1:33" hidden="1" x14ac:dyDescent="0.25">
      <c r="A897" s="62">
        <f t="shared" si="172"/>
        <v>896</v>
      </c>
      <c r="B897" s="63">
        <f t="shared" ca="1" si="173"/>
        <v>4.8069661379591677E-2</v>
      </c>
      <c r="C897" s="123">
        <f t="shared" ca="1" si="173"/>
        <v>1770.0878207286589</v>
      </c>
      <c r="D897" s="99">
        <f t="shared" ca="1" si="178"/>
        <v>-8900.8345284833431</v>
      </c>
      <c r="E897" s="64">
        <f t="shared" ca="1" si="173"/>
        <v>1737.3150348573965</v>
      </c>
      <c r="F897" s="64">
        <f t="shared" ca="1" si="181"/>
        <v>-242.63273705205131</v>
      </c>
      <c r="G897" s="64">
        <f t="shared" ca="1" si="181"/>
        <v>1226.6010438812161</v>
      </c>
      <c r="H897" s="64">
        <f t="shared" ca="1" si="181"/>
        <v>1303.2748246359765</v>
      </c>
      <c r="I897" s="64">
        <f t="shared" ca="1" si="181"/>
        <v>1095.1301641175328</v>
      </c>
      <c r="J897" s="64">
        <f t="shared" ca="1" si="181"/>
        <v>-822.98631323784457</v>
      </c>
      <c r="K897" s="64">
        <f t="shared" ca="1" si="181"/>
        <v>-641.01896456677025</v>
      </c>
      <c r="L897" s="64">
        <f t="shared" ca="1" si="181"/>
        <v>-782.69221538102215</v>
      </c>
      <c r="M897" s="64">
        <f t="shared" ca="1" si="181"/>
        <v>1960.2051544154367</v>
      </c>
      <c r="N897" s="64">
        <f t="shared" ca="1" si="181"/>
        <v>92.341036002502733</v>
      </c>
      <c r="O897" s="115">
        <f t="shared" ca="1" si="171"/>
        <v>4925.5370276723725</v>
      </c>
      <c r="AD897">
        <f t="shared" ca="1" si="174"/>
        <v>1760000</v>
      </c>
      <c r="AE897">
        <f t="shared" ca="1" si="175"/>
        <v>1762000</v>
      </c>
      <c r="AF897">
        <f t="shared" ca="1" si="176"/>
        <v>1000</v>
      </c>
      <c r="AG897">
        <f t="shared" ca="1" si="177"/>
        <v>1000</v>
      </c>
    </row>
    <row r="898" spans="1:33" hidden="1" x14ac:dyDescent="0.25">
      <c r="A898" s="62">
        <f t="shared" si="172"/>
        <v>897</v>
      </c>
      <c r="B898" s="63">
        <f t="shared" ca="1" si="173"/>
        <v>-9.6608044196447529E-2</v>
      </c>
      <c r="C898" s="123">
        <f t="shared" ca="1" si="173"/>
        <v>50.915412550123079</v>
      </c>
      <c r="D898" s="99">
        <f t="shared" ca="1" si="178"/>
        <v>15351.801990383254</v>
      </c>
      <c r="E898" s="64">
        <f t="shared" ref="E898:N926" ca="1" si="182">E$1*($U$1+($W$1-$U$1)*RAND())</f>
        <v>-553.43409930240625</v>
      </c>
      <c r="F898" s="64">
        <f t="shared" ca="1" si="182"/>
        <v>1843.3098066844475</v>
      </c>
      <c r="G898" s="64">
        <f t="shared" ca="1" si="182"/>
        <v>-669.44576715497863</v>
      </c>
      <c r="H898" s="64">
        <f t="shared" ca="1" si="182"/>
        <v>1978.05317071472</v>
      </c>
      <c r="I898" s="64">
        <f t="shared" ca="1" si="182"/>
        <v>1476.9944939784746</v>
      </c>
      <c r="J898" s="64">
        <f t="shared" ca="1" si="182"/>
        <v>1282.9241363421013</v>
      </c>
      <c r="K898" s="64">
        <f t="shared" ca="1" si="182"/>
        <v>399.24426374389003</v>
      </c>
      <c r="L898" s="64">
        <f t="shared" ca="1" si="182"/>
        <v>1824.6754914436999</v>
      </c>
      <c r="M898" s="64">
        <f t="shared" ca="1" si="182"/>
        <v>-754.29453016930074</v>
      </c>
      <c r="N898" s="64">
        <f t="shared" ca="1" si="182"/>
        <v>258.95201658597296</v>
      </c>
      <c r="O898" s="115">
        <f t="shared" ref="O898:O961" ca="1" si="183">SUM(E898:N898)</f>
        <v>7086.9789828666198</v>
      </c>
      <c r="AD898">
        <f t="shared" ca="1" si="174"/>
        <v>1762000</v>
      </c>
      <c r="AE898">
        <f t="shared" ca="1" si="175"/>
        <v>1764000</v>
      </c>
      <c r="AF898">
        <f t="shared" ca="1" si="176"/>
        <v>1000</v>
      </c>
      <c r="AG898">
        <f t="shared" ca="1" si="177"/>
        <v>1000</v>
      </c>
    </row>
    <row r="899" spans="1:33" hidden="1" x14ac:dyDescent="0.25">
      <c r="A899" s="62">
        <f t="shared" ref="A899:A962" si="184">1+A898</f>
        <v>898</v>
      </c>
      <c r="B899" s="63">
        <f t="shared" ref="B899:E962" ca="1" si="185">B$1*($U$1+($W$1-$U$1)*RAND())</f>
        <v>-3.6845893482680664E-2</v>
      </c>
      <c r="C899" s="123">
        <f t="shared" ca="1" si="185"/>
        <v>592.35832672476477</v>
      </c>
      <c r="D899" s="99">
        <f t="shared" ca="1" si="178"/>
        <v>19740.205307343247</v>
      </c>
      <c r="E899" s="64">
        <f t="shared" ca="1" si="185"/>
        <v>-734.01300945852938</v>
      </c>
      <c r="F899" s="64">
        <f t="shared" ca="1" si="182"/>
        <v>1535.693554598728</v>
      </c>
      <c r="G899" s="64">
        <f t="shared" ca="1" si="182"/>
        <v>684.07124484166388</v>
      </c>
      <c r="H899" s="64">
        <f t="shared" ca="1" si="182"/>
        <v>-255.68917026887573</v>
      </c>
      <c r="I899" s="64">
        <f t="shared" ca="1" si="182"/>
        <v>-234.52333826807308</v>
      </c>
      <c r="J899" s="64">
        <f t="shared" ca="1" si="182"/>
        <v>1949.3784801361155</v>
      </c>
      <c r="K899" s="64">
        <f t="shared" ca="1" si="182"/>
        <v>389.03369184270258</v>
      </c>
      <c r="L899" s="64">
        <f t="shared" ca="1" si="182"/>
        <v>1752.508134738001</v>
      </c>
      <c r="M899" s="64">
        <f t="shared" ca="1" si="182"/>
        <v>1716.9497284084409</v>
      </c>
      <c r="N899" s="64">
        <f t="shared" ca="1" si="182"/>
        <v>-678.57608864800773</v>
      </c>
      <c r="O899" s="115">
        <f t="shared" ca="1" si="183"/>
        <v>6124.8332279221668</v>
      </c>
      <c r="AD899">
        <f t="shared" ca="1" si="174"/>
        <v>1764000</v>
      </c>
      <c r="AE899">
        <f t="shared" ca="1" si="175"/>
        <v>1766000</v>
      </c>
      <c r="AF899">
        <f t="shared" ca="1" si="176"/>
        <v>1000</v>
      </c>
      <c r="AG899">
        <f t="shared" ca="1" si="177"/>
        <v>1000</v>
      </c>
    </row>
    <row r="900" spans="1:33" hidden="1" x14ac:dyDescent="0.25">
      <c r="A900" s="62">
        <f t="shared" si="184"/>
        <v>899</v>
      </c>
      <c r="B900" s="63">
        <f t="shared" ca="1" si="185"/>
        <v>9.714476830311819E-2</v>
      </c>
      <c r="C900" s="123">
        <f t="shared" ca="1" si="185"/>
        <v>363.49603649593888</v>
      </c>
      <c r="D900" s="99">
        <f t="shared" ca="1" si="178"/>
        <v>11879.822956511132</v>
      </c>
      <c r="E900" s="64">
        <f t="shared" ca="1" si="185"/>
        <v>1570.0628638735361</v>
      </c>
      <c r="F900" s="64">
        <f t="shared" ca="1" si="182"/>
        <v>-400.30319211576614</v>
      </c>
      <c r="G900" s="64">
        <f t="shared" ca="1" si="182"/>
        <v>-736.53180475711895</v>
      </c>
      <c r="H900" s="64">
        <f t="shared" ca="1" si="182"/>
        <v>498.29648957806785</v>
      </c>
      <c r="I900" s="64">
        <f t="shared" ca="1" si="182"/>
        <v>1300.9819307817565</v>
      </c>
      <c r="J900" s="64">
        <f t="shared" ca="1" si="182"/>
        <v>1860.9112413193488</v>
      </c>
      <c r="K900" s="64">
        <f t="shared" ca="1" si="182"/>
        <v>-399.65066214807854</v>
      </c>
      <c r="L900" s="64">
        <f t="shared" ca="1" si="182"/>
        <v>1289.0454484737504</v>
      </c>
      <c r="M900" s="64">
        <f t="shared" ca="1" si="182"/>
        <v>1165.3508966512136</v>
      </c>
      <c r="N900" s="64">
        <f t="shared" ca="1" si="182"/>
        <v>1758.839448959639</v>
      </c>
      <c r="O900" s="115">
        <f t="shared" ca="1" si="183"/>
        <v>7907.0026606163483</v>
      </c>
      <c r="AD900">
        <f t="shared" ca="1" si="174"/>
        <v>1766000</v>
      </c>
      <c r="AE900">
        <f t="shared" ca="1" si="175"/>
        <v>1768000</v>
      </c>
      <c r="AF900">
        <f t="shared" ca="1" si="176"/>
        <v>1000</v>
      </c>
      <c r="AG900">
        <f t="shared" ca="1" si="177"/>
        <v>1000</v>
      </c>
    </row>
    <row r="901" spans="1:33" hidden="1" x14ac:dyDescent="0.25">
      <c r="A901" s="62">
        <f t="shared" si="184"/>
        <v>900</v>
      </c>
      <c r="B901" s="63">
        <f t="shared" ca="1" si="185"/>
        <v>-7.3766847761771309E-2</v>
      </c>
      <c r="C901" s="123">
        <f t="shared" ca="1" si="185"/>
        <v>-248.63389109709615</v>
      </c>
      <c r="D901" s="99">
        <f t="shared" ca="1" si="178"/>
        <v>6276.5716280381776</v>
      </c>
      <c r="E901" s="64">
        <f t="shared" ca="1" si="185"/>
        <v>1820.1572689225695</v>
      </c>
      <c r="F901" s="64">
        <f t="shared" ca="1" si="182"/>
        <v>462.7700407454119</v>
      </c>
      <c r="G901" s="64">
        <f t="shared" ca="1" si="182"/>
        <v>600.68277002954608</v>
      </c>
      <c r="H901" s="64">
        <f t="shared" ca="1" si="182"/>
        <v>-541.03002154157866</v>
      </c>
      <c r="I901" s="64">
        <f t="shared" ca="1" si="182"/>
        <v>48.444570640112929</v>
      </c>
      <c r="J901" s="64">
        <f t="shared" ca="1" si="182"/>
        <v>711.91083077144333</v>
      </c>
      <c r="K901" s="64">
        <f t="shared" ca="1" si="182"/>
        <v>1782.9075318757273</v>
      </c>
      <c r="L901" s="64">
        <f t="shared" ca="1" si="182"/>
        <v>1943.8193830021564</v>
      </c>
      <c r="M901" s="64">
        <f t="shared" ca="1" si="182"/>
        <v>-192.16339066625287</v>
      </c>
      <c r="N901" s="64">
        <f t="shared" ca="1" si="182"/>
        <v>1951.2076235128663</v>
      </c>
      <c r="O901" s="115">
        <f t="shared" ca="1" si="183"/>
        <v>8588.7066072920024</v>
      </c>
      <c r="AD901">
        <f t="shared" ca="1" si="174"/>
        <v>1768000</v>
      </c>
      <c r="AE901">
        <f t="shared" ca="1" si="175"/>
        <v>1770000</v>
      </c>
      <c r="AF901">
        <f t="shared" ca="1" si="176"/>
        <v>1000</v>
      </c>
      <c r="AG901">
        <f t="shared" ca="1" si="177"/>
        <v>1000</v>
      </c>
    </row>
    <row r="902" spans="1:33" hidden="1" x14ac:dyDescent="0.25">
      <c r="A902" s="62">
        <f t="shared" si="184"/>
        <v>901</v>
      </c>
      <c r="B902" s="63">
        <f t="shared" ca="1" si="185"/>
        <v>4.4112522267109294E-2</v>
      </c>
      <c r="C902" s="123">
        <f t="shared" ca="1" si="185"/>
        <v>-808.45663773530748</v>
      </c>
      <c r="D902" s="99">
        <f t="shared" ca="1" si="178"/>
        <v>11710.47720791531</v>
      </c>
      <c r="E902" s="64">
        <f t="shared" ca="1" si="185"/>
        <v>1869.6680972161992</v>
      </c>
      <c r="F902" s="64">
        <f t="shared" ca="1" si="182"/>
        <v>-613.95905724573561</v>
      </c>
      <c r="G902" s="64">
        <f t="shared" ca="1" si="182"/>
        <v>1630.8102745210292</v>
      </c>
      <c r="H902" s="64">
        <f t="shared" ca="1" si="182"/>
        <v>-623.3351656557569</v>
      </c>
      <c r="I902" s="64">
        <f t="shared" ca="1" si="182"/>
        <v>1417.4960992196816</v>
      </c>
      <c r="J902" s="64">
        <f t="shared" ca="1" si="182"/>
        <v>975.44174200025782</v>
      </c>
      <c r="K902" s="64">
        <f t="shared" ca="1" si="182"/>
        <v>-777.59752256809782</v>
      </c>
      <c r="L902" s="64">
        <f t="shared" ca="1" si="182"/>
        <v>-581.4936027638953</v>
      </c>
      <c r="M902" s="64">
        <f t="shared" ca="1" si="182"/>
        <v>1273.5024376631229</v>
      </c>
      <c r="N902" s="64">
        <f t="shared" ca="1" si="182"/>
        <v>1652.9193146108271</v>
      </c>
      <c r="O902" s="115">
        <f t="shared" ca="1" si="183"/>
        <v>6223.4526169976325</v>
      </c>
      <c r="AD902">
        <f t="shared" ca="1" si="174"/>
        <v>1770000</v>
      </c>
      <c r="AE902">
        <f t="shared" ca="1" si="175"/>
        <v>1772000</v>
      </c>
      <c r="AF902">
        <f t="shared" ca="1" si="176"/>
        <v>1000</v>
      </c>
      <c r="AG902">
        <f t="shared" ca="1" si="177"/>
        <v>1000</v>
      </c>
    </row>
    <row r="903" spans="1:33" hidden="1" x14ac:dyDescent="0.25">
      <c r="A903" s="62">
        <f t="shared" si="184"/>
        <v>902</v>
      </c>
      <c r="B903" s="63">
        <f t="shared" ca="1" si="185"/>
        <v>9.8075459852352359E-2</v>
      </c>
      <c r="C903" s="123">
        <f t="shared" ca="1" si="185"/>
        <v>1062.6915210296977</v>
      </c>
      <c r="D903" s="99">
        <f t="shared" ca="1" si="178"/>
        <v>501.50605501602246</v>
      </c>
      <c r="E903" s="64">
        <f t="shared" ca="1" si="185"/>
        <v>-607.0172032145706</v>
      </c>
      <c r="F903" s="64">
        <f t="shared" ca="1" si="182"/>
        <v>83.446079905078051</v>
      </c>
      <c r="G903" s="64">
        <f t="shared" ca="1" si="182"/>
        <v>-423.86936261488557</v>
      </c>
      <c r="H903" s="64">
        <f t="shared" ca="1" si="182"/>
        <v>1077.7621178166717</v>
      </c>
      <c r="I903" s="64">
        <f t="shared" ca="1" si="182"/>
        <v>-497.6181486067801</v>
      </c>
      <c r="J903" s="64">
        <f t="shared" ca="1" si="182"/>
        <v>924.01209886248614</v>
      </c>
      <c r="K903" s="64">
        <f t="shared" ca="1" si="182"/>
        <v>1333.0984013690829</v>
      </c>
      <c r="L903" s="64">
        <f t="shared" ca="1" si="182"/>
        <v>1416.5332640362526</v>
      </c>
      <c r="M903" s="64">
        <f t="shared" ca="1" si="182"/>
        <v>-261.7101040907524</v>
      </c>
      <c r="N903" s="64">
        <f t="shared" ca="1" si="182"/>
        <v>1137.3382620523648</v>
      </c>
      <c r="O903" s="115">
        <f t="shared" ca="1" si="183"/>
        <v>4181.9754055149479</v>
      </c>
      <c r="AD903">
        <f t="shared" ca="1" si="174"/>
        <v>1772000</v>
      </c>
      <c r="AE903">
        <f t="shared" ca="1" si="175"/>
        <v>1774000</v>
      </c>
      <c r="AF903">
        <f t="shared" ca="1" si="176"/>
        <v>1000</v>
      </c>
      <c r="AG903">
        <f t="shared" ca="1" si="177"/>
        <v>1000</v>
      </c>
    </row>
    <row r="904" spans="1:33" hidden="1" x14ac:dyDescent="0.25">
      <c r="A904" s="62">
        <f t="shared" si="184"/>
        <v>903</v>
      </c>
      <c r="B904" s="63">
        <f t="shared" ca="1" si="185"/>
        <v>0.13356960891977057</v>
      </c>
      <c r="C904" s="123">
        <f t="shared" ca="1" si="185"/>
        <v>342.92006264480449</v>
      </c>
      <c r="D904" s="99">
        <f t="shared" ca="1" si="178"/>
        <v>19000.729722333119</v>
      </c>
      <c r="E904" s="64">
        <f t="shared" ca="1" si="185"/>
        <v>1370.552335273861</v>
      </c>
      <c r="F904" s="64">
        <f t="shared" ca="1" si="182"/>
        <v>-138.97223745486033</v>
      </c>
      <c r="G904" s="64">
        <f t="shared" ca="1" si="182"/>
        <v>-592.06335512641442</v>
      </c>
      <c r="H904" s="64">
        <f t="shared" ca="1" si="182"/>
        <v>1782.2548551502473</v>
      </c>
      <c r="I904" s="64">
        <f t="shared" ca="1" si="182"/>
        <v>1923.2390776063814</v>
      </c>
      <c r="J904" s="64">
        <f t="shared" ca="1" si="182"/>
        <v>932.1002298500805</v>
      </c>
      <c r="K904" s="64">
        <f t="shared" ca="1" si="182"/>
        <v>803.74792265738961</v>
      </c>
      <c r="L904" s="64">
        <f t="shared" ca="1" si="182"/>
        <v>1468.4275843654873</v>
      </c>
      <c r="M904" s="64">
        <f t="shared" ca="1" si="182"/>
        <v>-818.22961805925877</v>
      </c>
      <c r="N904" s="64">
        <f t="shared" ca="1" si="182"/>
        <v>1831.8382849118157</v>
      </c>
      <c r="O904" s="115">
        <f t="shared" ca="1" si="183"/>
        <v>8562.8950791747302</v>
      </c>
      <c r="AD904">
        <f t="shared" ca="1" si="174"/>
        <v>1774000</v>
      </c>
      <c r="AE904">
        <f t="shared" ca="1" si="175"/>
        <v>1776000</v>
      </c>
      <c r="AF904">
        <f t="shared" ca="1" si="176"/>
        <v>1000</v>
      </c>
      <c r="AG904">
        <f t="shared" ca="1" si="177"/>
        <v>1000</v>
      </c>
    </row>
    <row r="905" spans="1:33" hidden="1" x14ac:dyDescent="0.25">
      <c r="A905" s="62">
        <f t="shared" si="184"/>
        <v>904</v>
      </c>
      <c r="B905" s="63">
        <f t="shared" ca="1" si="185"/>
        <v>3.4736073482323826E-2</v>
      </c>
      <c r="C905" s="123">
        <f t="shared" ca="1" si="185"/>
        <v>763.81862302380205</v>
      </c>
      <c r="D905" s="99">
        <f t="shared" ca="1" si="178"/>
        <v>6244.0235085317317</v>
      </c>
      <c r="E905" s="64">
        <f t="shared" ca="1" si="185"/>
        <v>1110.067946211967</v>
      </c>
      <c r="F905" s="64">
        <f t="shared" ca="1" si="182"/>
        <v>-990.66336974636067</v>
      </c>
      <c r="G905" s="64">
        <f t="shared" ca="1" si="182"/>
        <v>-110.89409650838641</v>
      </c>
      <c r="H905" s="64">
        <f t="shared" ca="1" si="182"/>
        <v>1095.6232275231332</v>
      </c>
      <c r="I905" s="64">
        <f t="shared" ca="1" si="182"/>
        <v>1165.8207391100968</v>
      </c>
      <c r="J905" s="64">
        <f t="shared" ca="1" si="182"/>
        <v>996.00643340844067</v>
      </c>
      <c r="K905" s="64">
        <f t="shared" ca="1" si="182"/>
        <v>594.02923635714444</v>
      </c>
      <c r="L905" s="64">
        <f t="shared" ca="1" si="182"/>
        <v>-613.8019398686763</v>
      </c>
      <c r="M905" s="64">
        <f t="shared" ca="1" si="182"/>
        <v>579.47329217896004</v>
      </c>
      <c r="N905" s="64">
        <f t="shared" ca="1" si="182"/>
        <v>-43.212396417675741</v>
      </c>
      <c r="O905" s="115">
        <f t="shared" ca="1" si="183"/>
        <v>3782.449072248643</v>
      </c>
      <c r="AD905">
        <f t="shared" ca="1" si="174"/>
        <v>1776000</v>
      </c>
      <c r="AE905">
        <f t="shared" ca="1" si="175"/>
        <v>1778000</v>
      </c>
      <c r="AF905">
        <f t="shared" ca="1" si="176"/>
        <v>1000</v>
      </c>
      <c r="AG905">
        <f t="shared" ca="1" si="177"/>
        <v>1000</v>
      </c>
    </row>
    <row r="906" spans="1:33" hidden="1" x14ac:dyDescent="0.25">
      <c r="A906" s="62">
        <f t="shared" si="184"/>
        <v>905</v>
      </c>
      <c r="B906" s="63">
        <f t="shared" ca="1" si="185"/>
        <v>-5.3469774947130157E-2</v>
      </c>
      <c r="C906" s="123">
        <f t="shared" ca="1" si="185"/>
        <v>1655.8705016500339</v>
      </c>
      <c r="D906" s="99">
        <f t="shared" ca="1" si="178"/>
        <v>8830.558255729351</v>
      </c>
      <c r="E906" s="64">
        <f t="shared" ca="1" si="185"/>
        <v>197.22688194299371</v>
      </c>
      <c r="F906" s="64">
        <f t="shared" ca="1" si="182"/>
        <v>201.61480333600838</v>
      </c>
      <c r="G906" s="64">
        <f t="shared" ca="1" si="182"/>
        <v>1116.7072490882049</v>
      </c>
      <c r="H906" s="64">
        <f t="shared" ca="1" si="182"/>
        <v>-443.77935284785593</v>
      </c>
      <c r="I906" s="64">
        <f t="shared" ca="1" si="182"/>
        <v>1554.7146962121963</v>
      </c>
      <c r="J906" s="64">
        <f t="shared" ca="1" si="182"/>
        <v>763.33248530204571</v>
      </c>
      <c r="K906" s="64">
        <f t="shared" ca="1" si="182"/>
        <v>-245.69461747549926</v>
      </c>
      <c r="L906" s="64">
        <f t="shared" ca="1" si="182"/>
        <v>-794.21357789315255</v>
      </c>
      <c r="M906" s="64">
        <f t="shared" ca="1" si="182"/>
        <v>-10.608293309733591</v>
      </c>
      <c r="N906" s="64">
        <f t="shared" ca="1" si="182"/>
        <v>-776.93711719695432</v>
      </c>
      <c r="O906" s="115">
        <f t="shared" ca="1" si="183"/>
        <v>1562.3631571582532</v>
      </c>
      <c r="AD906">
        <f t="shared" ca="1" si="174"/>
        <v>1778000</v>
      </c>
      <c r="AE906">
        <f t="shared" ca="1" si="175"/>
        <v>1780000</v>
      </c>
      <c r="AF906">
        <f t="shared" ca="1" si="176"/>
        <v>1000</v>
      </c>
      <c r="AG906">
        <f t="shared" ca="1" si="177"/>
        <v>1000</v>
      </c>
    </row>
    <row r="907" spans="1:33" hidden="1" x14ac:dyDescent="0.25">
      <c r="A907" s="62">
        <f t="shared" si="184"/>
        <v>906</v>
      </c>
      <c r="B907" s="63">
        <f t="shared" ca="1" si="185"/>
        <v>9.0254837283143596E-2</v>
      </c>
      <c r="C907" s="123">
        <f t="shared" ca="1" si="185"/>
        <v>-550.9246874640229</v>
      </c>
      <c r="D907" s="99">
        <f t="shared" ca="1" si="178"/>
        <v>6965.2571901680558</v>
      </c>
      <c r="E907" s="64">
        <f t="shared" ca="1" si="185"/>
        <v>1973.701937478761</v>
      </c>
      <c r="F907" s="64">
        <f t="shared" ca="1" si="182"/>
        <v>17.506271987915571</v>
      </c>
      <c r="G907" s="64">
        <f t="shared" ca="1" si="182"/>
        <v>1074.0879969736332</v>
      </c>
      <c r="H907" s="64">
        <f t="shared" ca="1" si="182"/>
        <v>-357.90357127385943</v>
      </c>
      <c r="I907" s="64">
        <f t="shared" ca="1" si="182"/>
        <v>1438.6000200092308</v>
      </c>
      <c r="J907" s="64">
        <f t="shared" ca="1" si="182"/>
        <v>-92.524578686408731</v>
      </c>
      <c r="K907" s="64">
        <f t="shared" ca="1" si="182"/>
        <v>991.45277203885075</v>
      </c>
      <c r="L907" s="64">
        <f t="shared" ca="1" si="182"/>
        <v>1594.912035678017</v>
      </c>
      <c r="M907" s="64">
        <f t="shared" ca="1" si="182"/>
        <v>-544.04139565988942</v>
      </c>
      <c r="N907" s="64">
        <f t="shared" ca="1" si="182"/>
        <v>841.6374115512898</v>
      </c>
      <c r="O907" s="115">
        <f t="shared" ca="1" si="183"/>
        <v>6937.4289000975405</v>
      </c>
      <c r="AD907">
        <f t="shared" ca="1" si="174"/>
        <v>1780000</v>
      </c>
      <c r="AE907">
        <f t="shared" ca="1" si="175"/>
        <v>1782000</v>
      </c>
      <c r="AF907">
        <f t="shared" ca="1" si="176"/>
        <v>1000</v>
      </c>
      <c r="AG907">
        <f t="shared" ca="1" si="177"/>
        <v>1000</v>
      </c>
    </row>
    <row r="908" spans="1:33" hidden="1" x14ac:dyDescent="0.25">
      <c r="A908" s="62">
        <f t="shared" si="184"/>
        <v>907</v>
      </c>
      <c r="B908" s="63">
        <f t="shared" ca="1" si="185"/>
        <v>0.12993092792999497</v>
      </c>
      <c r="C908" s="123">
        <f t="shared" ca="1" si="185"/>
        <v>681.49965230857924</v>
      </c>
      <c r="D908" s="99">
        <f t="shared" ca="1" si="178"/>
        <v>16911.712966360057</v>
      </c>
      <c r="E908" s="64">
        <f t="shared" ca="1" si="185"/>
        <v>-595.28204157739196</v>
      </c>
      <c r="F908" s="64">
        <f t="shared" ca="1" si="182"/>
        <v>454.12009278367248</v>
      </c>
      <c r="G908" s="64">
        <f t="shared" ca="1" si="182"/>
        <v>322.30662716646594</v>
      </c>
      <c r="H908" s="64">
        <f t="shared" ca="1" si="182"/>
        <v>-643.88426940873342</v>
      </c>
      <c r="I908" s="64">
        <f t="shared" ca="1" si="182"/>
        <v>-884.17741443666603</v>
      </c>
      <c r="J908" s="64">
        <f t="shared" ca="1" si="182"/>
        <v>-452.61828122380138</v>
      </c>
      <c r="K908" s="64">
        <f t="shared" ca="1" si="182"/>
        <v>-664.28142566749534</v>
      </c>
      <c r="L908" s="64">
        <f t="shared" ca="1" si="182"/>
        <v>-846.4366665619583</v>
      </c>
      <c r="M908" s="64">
        <f t="shared" ca="1" si="182"/>
        <v>-151.49983170451728</v>
      </c>
      <c r="N908" s="64">
        <f t="shared" ca="1" si="182"/>
        <v>283.15390218665277</v>
      </c>
      <c r="O908" s="115">
        <f t="shared" ca="1" si="183"/>
        <v>-3178.5993084437723</v>
      </c>
      <c r="AD908">
        <f t="shared" ca="1" si="174"/>
        <v>1782000</v>
      </c>
      <c r="AE908">
        <f t="shared" ca="1" si="175"/>
        <v>1784000</v>
      </c>
      <c r="AF908">
        <f t="shared" ca="1" si="176"/>
        <v>1000</v>
      </c>
      <c r="AG908">
        <f t="shared" ca="1" si="177"/>
        <v>1000</v>
      </c>
    </row>
    <row r="909" spans="1:33" hidden="1" x14ac:dyDescent="0.25">
      <c r="A909" s="62">
        <f t="shared" si="184"/>
        <v>908</v>
      </c>
      <c r="B909" s="63">
        <f t="shared" ca="1" si="185"/>
        <v>0.15370237757167746</v>
      </c>
      <c r="C909" s="123">
        <f t="shared" ca="1" si="185"/>
        <v>298.7961845938139</v>
      </c>
      <c r="D909" s="99">
        <f t="shared" ca="1" si="178"/>
        <v>6350.7081611809845</v>
      </c>
      <c r="E909" s="64">
        <f t="shared" ca="1" si="185"/>
        <v>317.48800323167376</v>
      </c>
      <c r="F909" s="64">
        <f t="shared" ca="1" si="182"/>
        <v>1119.6804218548293</v>
      </c>
      <c r="G909" s="64">
        <f t="shared" ca="1" si="182"/>
        <v>1549.5009889069613</v>
      </c>
      <c r="H909" s="64">
        <f t="shared" ca="1" si="182"/>
        <v>-344.97509723426259</v>
      </c>
      <c r="I909" s="64">
        <f t="shared" ca="1" si="182"/>
        <v>1048.0079033093427</v>
      </c>
      <c r="J909" s="64">
        <f t="shared" ca="1" si="182"/>
        <v>-734.26345973831758</v>
      </c>
      <c r="K909" s="64">
        <f t="shared" ca="1" si="182"/>
        <v>-440.27550808202329</v>
      </c>
      <c r="L909" s="64">
        <f t="shared" ca="1" si="182"/>
        <v>-880.61578761402666</v>
      </c>
      <c r="M909" s="64">
        <f t="shared" ca="1" si="182"/>
        <v>1807.9423891520933</v>
      </c>
      <c r="N909" s="64">
        <f t="shared" ca="1" si="182"/>
        <v>991.63696307314638</v>
      </c>
      <c r="O909" s="115">
        <f t="shared" ca="1" si="183"/>
        <v>4434.1268168594161</v>
      </c>
      <c r="AD909">
        <f t="shared" ca="1" si="174"/>
        <v>1784000</v>
      </c>
      <c r="AE909">
        <f t="shared" ca="1" si="175"/>
        <v>1786000</v>
      </c>
      <c r="AF909">
        <f t="shared" ca="1" si="176"/>
        <v>1000</v>
      </c>
      <c r="AG909">
        <f t="shared" ca="1" si="177"/>
        <v>1000</v>
      </c>
    </row>
    <row r="910" spans="1:33" hidden="1" x14ac:dyDescent="0.25">
      <c r="A910" s="62">
        <f t="shared" si="184"/>
        <v>909</v>
      </c>
      <c r="B910" s="63">
        <f t="shared" ca="1" si="185"/>
        <v>-1.4856970810198447E-2</v>
      </c>
      <c r="C910" s="123">
        <f t="shared" ca="1" si="185"/>
        <v>1212.0357161134807</v>
      </c>
      <c r="D910" s="99">
        <f t="shared" ca="1" si="178"/>
        <v>4587.9467586497603</v>
      </c>
      <c r="E910" s="64">
        <f t="shared" ca="1" si="185"/>
        <v>228.51996780453686</v>
      </c>
      <c r="F910" s="64">
        <f t="shared" ca="1" si="182"/>
        <v>-990.78304531041647</v>
      </c>
      <c r="G910" s="64">
        <f t="shared" ca="1" si="182"/>
        <v>-193.36609291471004</v>
      </c>
      <c r="H910" s="64">
        <f t="shared" ca="1" si="182"/>
        <v>-853.65717496536092</v>
      </c>
      <c r="I910" s="64">
        <f t="shared" ca="1" si="182"/>
        <v>-981.23855139979162</v>
      </c>
      <c r="J910" s="64">
        <f t="shared" ca="1" si="182"/>
        <v>1034.4538914717418</v>
      </c>
      <c r="K910" s="64">
        <f t="shared" ca="1" si="182"/>
        <v>1481.2335250740227</v>
      </c>
      <c r="L910" s="64">
        <f t="shared" ca="1" si="182"/>
        <v>-773.65398126167497</v>
      </c>
      <c r="M910" s="64">
        <f t="shared" ca="1" si="182"/>
        <v>-205.50637770719956</v>
      </c>
      <c r="N910" s="64">
        <f t="shared" ca="1" si="182"/>
        <v>-670.00747034206495</v>
      </c>
      <c r="O910" s="115">
        <f t="shared" ca="1" si="183"/>
        <v>-1924.0053095509174</v>
      </c>
      <c r="AD910">
        <f t="shared" ca="1" si="174"/>
        <v>1786000</v>
      </c>
      <c r="AE910">
        <f t="shared" ca="1" si="175"/>
        <v>1788000</v>
      </c>
      <c r="AF910">
        <f t="shared" ca="1" si="176"/>
        <v>1000</v>
      </c>
      <c r="AG910">
        <f t="shared" ca="1" si="177"/>
        <v>1000</v>
      </c>
    </row>
    <row r="911" spans="1:33" hidden="1" x14ac:dyDescent="0.25">
      <c r="A911" s="62">
        <f t="shared" si="184"/>
        <v>910</v>
      </c>
      <c r="B911" s="63">
        <f t="shared" ca="1" si="185"/>
        <v>-5.4414526621349178E-2</v>
      </c>
      <c r="C911" s="123">
        <f t="shared" ca="1" si="185"/>
        <v>-550.58165934477427</v>
      </c>
      <c r="D911" s="99">
        <f t="shared" ca="1" si="178"/>
        <v>4202.5784792852655</v>
      </c>
      <c r="E911" s="64">
        <f t="shared" ca="1" si="185"/>
        <v>-401.69196430244756</v>
      </c>
      <c r="F911" s="64">
        <f t="shared" ca="1" si="182"/>
        <v>66.455481402809824</v>
      </c>
      <c r="G911" s="64">
        <f t="shared" ca="1" si="182"/>
        <v>48.700446643432791</v>
      </c>
      <c r="H911" s="64">
        <f t="shared" ca="1" si="182"/>
        <v>-628.42834854838702</v>
      </c>
      <c r="I911" s="64">
        <f t="shared" ca="1" si="182"/>
        <v>437.07669579164525</v>
      </c>
      <c r="J911" s="64">
        <f t="shared" ca="1" si="182"/>
        <v>-96.780836528611715</v>
      </c>
      <c r="K911" s="64">
        <f t="shared" ca="1" si="182"/>
        <v>871.01159485634457</v>
      </c>
      <c r="L911" s="64">
        <f t="shared" ca="1" si="182"/>
        <v>-144.56570212908179</v>
      </c>
      <c r="M911" s="64">
        <f t="shared" ca="1" si="182"/>
        <v>1307.7544626611796</v>
      </c>
      <c r="N911" s="64">
        <f t="shared" ca="1" si="182"/>
        <v>231.66734301218335</v>
      </c>
      <c r="O911" s="115">
        <f t="shared" ca="1" si="183"/>
        <v>1691.1991728590674</v>
      </c>
      <c r="AD911">
        <f t="shared" ref="AD911:AD974" ca="1" si="186">AE910</f>
        <v>1788000</v>
      </c>
      <c r="AE911">
        <f t="shared" ref="AE911:AE974" ca="1" si="187">AD911+$AB$8</f>
        <v>1790000</v>
      </c>
      <c r="AF911">
        <f t="shared" ref="AF911:AF974" ca="1" si="188">COUNTIF($D$2:$D$1001,"&lt;"&amp;AE911)</f>
        <v>1000</v>
      </c>
      <c r="AG911">
        <f t="shared" ref="AG911:AG974" ca="1" si="189">COUNTIF($O$2:$O$1001,"&lt;"&amp;AE911)</f>
        <v>1000</v>
      </c>
    </row>
    <row r="912" spans="1:33" hidden="1" x14ac:dyDescent="0.25">
      <c r="A912" s="62">
        <f t="shared" si="184"/>
        <v>911</v>
      </c>
      <c r="B912" s="63">
        <f t="shared" ca="1" si="185"/>
        <v>9.9543146814790678E-2</v>
      </c>
      <c r="C912" s="123">
        <f t="shared" ca="1" si="185"/>
        <v>-959.72183224117077</v>
      </c>
      <c r="D912" s="99">
        <f t="shared" ca="1" si="178"/>
        <v>19166.355475248827</v>
      </c>
      <c r="E912" s="64">
        <f t="shared" ca="1" si="185"/>
        <v>854.95526584267009</v>
      </c>
      <c r="F912" s="64">
        <f t="shared" ca="1" si="182"/>
        <v>388.50770162703526</v>
      </c>
      <c r="G912" s="64">
        <f t="shared" ca="1" si="182"/>
        <v>944.57307965418897</v>
      </c>
      <c r="H912" s="64">
        <f t="shared" ca="1" si="182"/>
        <v>835.03673646660366</v>
      </c>
      <c r="I912" s="64">
        <f t="shared" ca="1" si="182"/>
        <v>781.68064517740527</v>
      </c>
      <c r="J912" s="64">
        <f t="shared" ca="1" si="182"/>
        <v>590.41440793046797</v>
      </c>
      <c r="K912" s="64">
        <f t="shared" ca="1" si="182"/>
        <v>621.45764630871986</v>
      </c>
      <c r="L912" s="64">
        <f t="shared" ca="1" si="182"/>
        <v>1019.4978597335888</v>
      </c>
      <c r="M912" s="64">
        <f t="shared" ca="1" si="182"/>
        <v>1994.7320838799913</v>
      </c>
      <c r="N912" s="64">
        <f t="shared" ca="1" si="182"/>
        <v>1702.0004050652656</v>
      </c>
      <c r="O912" s="115">
        <f t="shared" ca="1" si="183"/>
        <v>9732.8558316859362</v>
      </c>
      <c r="AD912">
        <f t="shared" ca="1" si="186"/>
        <v>1790000</v>
      </c>
      <c r="AE912">
        <f t="shared" ca="1" si="187"/>
        <v>1792000</v>
      </c>
      <c r="AF912">
        <f t="shared" ca="1" si="188"/>
        <v>1000</v>
      </c>
      <c r="AG912">
        <f t="shared" ca="1" si="189"/>
        <v>1000</v>
      </c>
    </row>
    <row r="913" spans="1:33" hidden="1" x14ac:dyDescent="0.25">
      <c r="A913" s="62">
        <f t="shared" si="184"/>
        <v>912</v>
      </c>
      <c r="B913" s="63">
        <f t="shared" ca="1" si="185"/>
        <v>0.1441103032430977</v>
      </c>
      <c r="C913" s="123">
        <f t="shared" ca="1" si="185"/>
        <v>-174.34005703426681</v>
      </c>
      <c r="D913" s="99">
        <f t="shared" ref="D913:D977" ca="1" si="190">D$1*($U$1+($W$1-$U$1)*RAND())</f>
        <v>18764.589535175506</v>
      </c>
      <c r="E913" s="64">
        <f t="shared" ca="1" si="185"/>
        <v>198.225785099478</v>
      </c>
      <c r="F913" s="64">
        <f t="shared" ca="1" si="182"/>
        <v>1607.2285901102143</v>
      </c>
      <c r="G913" s="64">
        <f t="shared" ca="1" si="182"/>
        <v>999.79339718540973</v>
      </c>
      <c r="H913" s="64">
        <f t="shared" ca="1" si="182"/>
        <v>1987.8248600155321</v>
      </c>
      <c r="I913" s="64">
        <f t="shared" ca="1" si="182"/>
        <v>-726.12718390792554</v>
      </c>
      <c r="J913" s="64">
        <f t="shared" ca="1" si="182"/>
        <v>752.0880238034805</v>
      </c>
      <c r="K913" s="64">
        <f t="shared" ca="1" si="182"/>
        <v>1202.1435702880042</v>
      </c>
      <c r="L913" s="64">
        <f t="shared" ca="1" si="182"/>
        <v>1010.5925959470599</v>
      </c>
      <c r="M913" s="64">
        <f t="shared" ca="1" si="182"/>
        <v>1816.2896943652149</v>
      </c>
      <c r="N913" s="64">
        <f t="shared" ca="1" si="182"/>
        <v>-23.786797367941205</v>
      </c>
      <c r="O913" s="115">
        <f t="shared" ca="1" si="183"/>
        <v>8824.2725355385282</v>
      </c>
      <c r="AD913">
        <f t="shared" ca="1" si="186"/>
        <v>1792000</v>
      </c>
      <c r="AE913">
        <f t="shared" ca="1" si="187"/>
        <v>1794000</v>
      </c>
      <c r="AF913">
        <f t="shared" ca="1" si="188"/>
        <v>1000</v>
      </c>
      <c r="AG913">
        <f t="shared" ca="1" si="189"/>
        <v>1000</v>
      </c>
    </row>
    <row r="914" spans="1:33" hidden="1" x14ac:dyDescent="0.25">
      <c r="A914" s="62">
        <f t="shared" si="184"/>
        <v>913</v>
      </c>
      <c r="B914" s="63">
        <f t="shared" ca="1" si="185"/>
        <v>8.8334225422654761E-2</v>
      </c>
      <c r="C914" s="123">
        <f t="shared" ca="1" si="185"/>
        <v>1643.8606621225508</v>
      </c>
      <c r="D914" s="99">
        <f t="shared" ca="1" si="190"/>
        <v>18381.22782429861</v>
      </c>
      <c r="E914" s="64">
        <f t="shared" ca="1" si="185"/>
        <v>1395.8013983049348</v>
      </c>
      <c r="F914" s="64">
        <f t="shared" ca="1" si="182"/>
        <v>1655.6367261320856</v>
      </c>
      <c r="G914" s="64">
        <f t="shared" ca="1" si="182"/>
        <v>-364.08560304183743</v>
      </c>
      <c r="H914" s="64">
        <f t="shared" ca="1" si="182"/>
        <v>592.07007033651587</v>
      </c>
      <c r="I914" s="64">
        <f t="shared" ca="1" si="182"/>
        <v>2.0451250578693014</v>
      </c>
      <c r="J914" s="64">
        <f t="shared" ca="1" si="182"/>
        <v>860.74750082852063</v>
      </c>
      <c r="K914" s="64">
        <f t="shared" ca="1" si="182"/>
        <v>-309.69330820904901</v>
      </c>
      <c r="L914" s="64">
        <f t="shared" ca="1" si="182"/>
        <v>1178.1832137450001</v>
      </c>
      <c r="M914" s="64">
        <f t="shared" ca="1" si="182"/>
        <v>-736.82319913408537</v>
      </c>
      <c r="N914" s="64">
        <f t="shared" ca="1" si="182"/>
        <v>1211.4670217453477</v>
      </c>
      <c r="O914" s="115">
        <f t="shared" ca="1" si="183"/>
        <v>5485.3489457653031</v>
      </c>
      <c r="AD914">
        <f t="shared" ca="1" si="186"/>
        <v>1794000</v>
      </c>
      <c r="AE914">
        <f t="shared" ca="1" si="187"/>
        <v>1796000</v>
      </c>
      <c r="AF914">
        <f t="shared" ca="1" si="188"/>
        <v>1000</v>
      </c>
      <c r="AG914">
        <f t="shared" ca="1" si="189"/>
        <v>1000</v>
      </c>
    </row>
    <row r="915" spans="1:33" hidden="1" x14ac:dyDescent="0.25">
      <c r="A915" s="62">
        <f t="shared" si="184"/>
        <v>914</v>
      </c>
      <c r="B915" s="63">
        <f t="shared" ca="1" si="185"/>
        <v>7.5035697227558595E-2</v>
      </c>
      <c r="C915" s="123">
        <f t="shared" ca="1" si="185"/>
        <v>-655.44723807425851</v>
      </c>
      <c r="D915" s="99">
        <f t="shared" ca="1" si="190"/>
        <v>2940.9187940614675</v>
      </c>
      <c r="E915" s="64">
        <f t="shared" ca="1" si="185"/>
        <v>-327.39495404097653</v>
      </c>
      <c r="F915" s="64">
        <f t="shared" ca="1" si="182"/>
        <v>1654.8236259104779</v>
      </c>
      <c r="G915" s="64">
        <f t="shared" ca="1" si="182"/>
        <v>520.91142893639392</v>
      </c>
      <c r="H915" s="64">
        <f t="shared" ca="1" si="182"/>
        <v>1668.5325564960688</v>
      </c>
      <c r="I915" s="64">
        <f t="shared" ca="1" si="182"/>
        <v>-845.18174429857891</v>
      </c>
      <c r="J915" s="64">
        <f t="shared" ca="1" si="182"/>
        <v>1324.3895129805603</v>
      </c>
      <c r="K915" s="64">
        <f t="shared" ca="1" si="182"/>
        <v>-767.1817775655403</v>
      </c>
      <c r="L915" s="64">
        <f t="shared" ca="1" si="182"/>
        <v>-750.57815409121315</v>
      </c>
      <c r="M915" s="64">
        <f t="shared" ca="1" si="182"/>
        <v>357.29566422833676</v>
      </c>
      <c r="N915" s="64">
        <f t="shared" ca="1" si="182"/>
        <v>-836.5983449022292</v>
      </c>
      <c r="O915" s="115">
        <f t="shared" ca="1" si="183"/>
        <v>1999.0178136532991</v>
      </c>
      <c r="AD915">
        <f t="shared" ca="1" si="186"/>
        <v>1796000</v>
      </c>
      <c r="AE915">
        <f t="shared" ca="1" si="187"/>
        <v>1798000</v>
      </c>
      <c r="AF915">
        <f t="shared" ca="1" si="188"/>
        <v>1000</v>
      </c>
      <c r="AG915">
        <f t="shared" ca="1" si="189"/>
        <v>1000</v>
      </c>
    </row>
    <row r="916" spans="1:33" hidden="1" x14ac:dyDescent="0.25">
      <c r="A916" s="62">
        <f t="shared" si="184"/>
        <v>915</v>
      </c>
      <c r="B916" s="63">
        <f t="shared" ca="1" si="185"/>
        <v>2.62494192385892E-2</v>
      </c>
      <c r="C916" s="123">
        <f t="shared" ca="1" si="185"/>
        <v>-645.61436766771396</v>
      </c>
      <c r="D916" s="99">
        <f t="shared" ca="1" si="190"/>
        <v>869.17280024681463</v>
      </c>
      <c r="E916" s="64">
        <f t="shared" ca="1" si="185"/>
        <v>-82.507501693988715</v>
      </c>
      <c r="F916" s="64">
        <f t="shared" ca="1" si="182"/>
        <v>-76.741540012749269</v>
      </c>
      <c r="G916" s="64">
        <f t="shared" ca="1" si="182"/>
        <v>-554.08088375612692</v>
      </c>
      <c r="H916" s="64">
        <f t="shared" ca="1" si="182"/>
        <v>1741.0930430498963</v>
      </c>
      <c r="I916" s="64">
        <f t="shared" ca="1" si="182"/>
        <v>-311.5489086414064</v>
      </c>
      <c r="J916" s="64">
        <f t="shared" ca="1" si="182"/>
        <v>1804.6526742863009</v>
      </c>
      <c r="K916" s="64">
        <f t="shared" ca="1" si="182"/>
        <v>1566.0845816779115</v>
      </c>
      <c r="L916" s="64">
        <f t="shared" ca="1" si="182"/>
        <v>-905.95335080933319</v>
      </c>
      <c r="M916" s="64">
        <f t="shared" ca="1" si="182"/>
        <v>-120.74363363162006</v>
      </c>
      <c r="N916" s="64">
        <f t="shared" ca="1" si="182"/>
        <v>-774.00227257422546</v>
      </c>
      <c r="O916" s="115">
        <f t="shared" ca="1" si="183"/>
        <v>2286.252207894659</v>
      </c>
      <c r="AD916">
        <f t="shared" ca="1" si="186"/>
        <v>1798000</v>
      </c>
      <c r="AE916">
        <f t="shared" ca="1" si="187"/>
        <v>1800000</v>
      </c>
      <c r="AF916">
        <f t="shared" ca="1" si="188"/>
        <v>1000</v>
      </c>
      <c r="AG916">
        <f t="shared" ca="1" si="189"/>
        <v>1000</v>
      </c>
    </row>
    <row r="917" spans="1:33" hidden="1" x14ac:dyDescent="0.25">
      <c r="A917" s="62">
        <f t="shared" si="184"/>
        <v>916</v>
      </c>
      <c r="B917" s="63">
        <f t="shared" ca="1" si="185"/>
        <v>-3.045448850971369E-3</v>
      </c>
      <c r="C917" s="123">
        <f t="shared" ca="1" si="185"/>
        <v>-265.82352128189603</v>
      </c>
      <c r="D917" s="99">
        <f t="shared" ca="1" si="190"/>
        <v>17322.817371601846</v>
      </c>
      <c r="E917" s="64">
        <f t="shared" ca="1" si="185"/>
        <v>-689.04603736991919</v>
      </c>
      <c r="F917" s="64">
        <f t="shared" ca="1" si="182"/>
        <v>-938.36688372015306</v>
      </c>
      <c r="G917" s="64">
        <f t="shared" ca="1" si="182"/>
        <v>-391.2683675444884</v>
      </c>
      <c r="H917" s="64">
        <f t="shared" ca="1" si="182"/>
        <v>649.94829645791981</v>
      </c>
      <c r="I917" s="64">
        <f t="shared" ca="1" si="182"/>
        <v>1026.7527469888687</v>
      </c>
      <c r="J917" s="64">
        <f t="shared" ca="1" si="182"/>
        <v>635.02545778549995</v>
      </c>
      <c r="K917" s="64">
        <f t="shared" ca="1" si="182"/>
        <v>1484.3557351711079</v>
      </c>
      <c r="L917" s="64">
        <f t="shared" ca="1" si="182"/>
        <v>-148.91599361568294</v>
      </c>
      <c r="M917" s="64">
        <f t="shared" ca="1" si="182"/>
        <v>144.81602571391846</v>
      </c>
      <c r="N917" s="64">
        <f t="shared" ca="1" si="182"/>
        <v>944.32677991764103</v>
      </c>
      <c r="O917" s="115">
        <f t="shared" ca="1" si="183"/>
        <v>2717.627759784712</v>
      </c>
      <c r="AD917">
        <f t="shared" ca="1" si="186"/>
        <v>1800000</v>
      </c>
      <c r="AE917">
        <f t="shared" ca="1" si="187"/>
        <v>1802000</v>
      </c>
      <c r="AF917">
        <f t="shared" ca="1" si="188"/>
        <v>1000</v>
      </c>
      <c r="AG917">
        <f t="shared" ca="1" si="189"/>
        <v>1000</v>
      </c>
    </row>
    <row r="918" spans="1:33" hidden="1" x14ac:dyDescent="0.25">
      <c r="A918" s="62">
        <f t="shared" si="184"/>
        <v>917</v>
      </c>
      <c r="B918" s="63">
        <f t="shared" ca="1" si="185"/>
        <v>-4.4926830427324399E-3</v>
      </c>
      <c r="C918" s="123">
        <f t="shared" ca="1" si="185"/>
        <v>1938.9408936200955</v>
      </c>
      <c r="D918" s="99">
        <f t="shared" ca="1" si="190"/>
        <v>-5815.8483826910769</v>
      </c>
      <c r="E918" s="64">
        <f t="shared" ca="1" si="185"/>
        <v>-867.88109969175184</v>
      </c>
      <c r="F918" s="64">
        <f t="shared" ca="1" si="182"/>
        <v>474.55569271749209</v>
      </c>
      <c r="G918" s="64">
        <f t="shared" ca="1" si="182"/>
        <v>-467.98746501250162</v>
      </c>
      <c r="H918" s="64">
        <f t="shared" ca="1" si="182"/>
        <v>723.29177227882315</v>
      </c>
      <c r="I918" s="64">
        <f t="shared" ca="1" si="182"/>
        <v>-379.1272176176218</v>
      </c>
      <c r="J918" s="64">
        <f t="shared" ca="1" si="182"/>
        <v>-764.88486823288861</v>
      </c>
      <c r="K918" s="64">
        <f t="shared" ca="1" si="182"/>
        <v>198.82943108838535</v>
      </c>
      <c r="L918" s="64">
        <f t="shared" ca="1" si="182"/>
        <v>968.771048828993</v>
      </c>
      <c r="M918" s="64">
        <f t="shared" ca="1" si="182"/>
        <v>300.50975379524363</v>
      </c>
      <c r="N918" s="64">
        <f t="shared" ca="1" si="182"/>
        <v>1965.0757475495147</v>
      </c>
      <c r="O918" s="115">
        <f t="shared" ca="1" si="183"/>
        <v>2151.1527957036878</v>
      </c>
      <c r="AD918">
        <f t="shared" ca="1" si="186"/>
        <v>1802000</v>
      </c>
      <c r="AE918">
        <f t="shared" ca="1" si="187"/>
        <v>1804000</v>
      </c>
      <c r="AF918">
        <f t="shared" ca="1" si="188"/>
        <v>1000</v>
      </c>
      <c r="AG918">
        <f t="shared" ca="1" si="189"/>
        <v>1000</v>
      </c>
    </row>
    <row r="919" spans="1:33" hidden="1" x14ac:dyDescent="0.25">
      <c r="A919" s="62">
        <f t="shared" si="184"/>
        <v>918</v>
      </c>
      <c r="B919" s="63">
        <f t="shared" ca="1" si="185"/>
        <v>5.5315628343128115E-2</v>
      </c>
      <c r="C919" s="123">
        <f t="shared" ca="1" si="185"/>
        <v>-138.9752551847649</v>
      </c>
      <c r="D919" s="99">
        <f t="shared" ca="1" si="190"/>
        <v>-1950.5567840484573</v>
      </c>
      <c r="E919" s="64">
        <f t="shared" ca="1" si="185"/>
        <v>813.95882251440366</v>
      </c>
      <c r="F919" s="64">
        <f t="shared" ca="1" si="182"/>
        <v>-419.66151558081719</v>
      </c>
      <c r="G919" s="64">
        <f t="shared" ca="1" si="182"/>
        <v>-794.76732193139856</v>
      </c>
      <c r="H919" s="64">
        <f t="shared" ca="1" si="182"/>
        <v>1791.1470369658557</v>
      </c>
      <c r="I919" s="64">
        <f t="shared" ca="1" si="182"/>
        <v>580.37484081525315</v>
      </c>
      <c r="J919" s="64">
        <f t="shared" ca="1" si="182"/>
        <v>1098.1010784820962</v>
      </c>
      <c r="K919" s="64">
        <f t="shared" ca="1" si="182"/>
        <v>903.7739149081259</v>
      </c>
      <c r="L919" s="64">
        <f t="shared" ca="1" si="182"/>
        <v>909.68526678458784</v>
      </c>
      <c r="M919" s="64">
        <f t="shared" ca="1" si="182"/>
        <v>-5.8236797869934414</v>
      </c>
      <c r="N919" s="64">
        <f t="shared" ca="1" si="182"/>
        <v>1447.3623930746526</v>
      </c>
      <c r="O919" s="115">
        <f t="shared" ca="1" si="183"/>
        <v>6324.1508362457653</v>
      </c>
      <c r="AD919">
        <f t="shared" ca="1" si="186"/>
        <v>1804000</v>
      </c>
      <c r="AE919">
        <f t="shared" ca="1" si="187"/>
        <v>1806000</v>
      </c>
      <c r="AF919">
        <f t="shared" ca="1" si="188"/>
        <v>1000</v>
      </c>
      <c r="AG919">
        <f t="shared" ca="1" si="189"/>
        <v>1000</v>
      </c>
    </row>
    <row r="920" spans="1:33" hidden="1" x14ac:dyDescent="0.25">
      <c r="A920" s="62">
        <f t="shared" si="184"/>
        <v>919</v>
      </c>
      <c r="B920" s="63">
        <f t="shared" ca="1" si="185"/>
        <v>0.18252214375108036</v>
      </c>
      <c r="C920" s="123">
        <f t="shared" ca="1" si="185"/>
        <v>1767.3032932348078</v>
      </c>
      <c r="D920" s="99">
        <f t="shared" ca="1" si="190"/>
        <v>-8050.334411142343</v>
      </c>
      <c r="E920" s="64">
        <f t="shared" ca="1" si="185"/>
        <v>1097.6717548049119</v>
      </c>
      <c r="F920" s="64">
        <f t="shared" ca="1" si="182"/>
        <v>875.86127138463758</v>
      </c>
      <c r="G920" s="64">
        <f t="shared" ca="1" si="182"/>
        <v>-274.02357326633387</v>
      </c>
      <c r="H920" s="64">
        <f t="shared" ca="1" si="182"/>
        <v>575.61283354399222</v>
      </c>
      <c r="I920" s="64">
        <f t="shared" ca="1" si="182"/>
        <v>266.29747329944166</v>
      </c>
      <c r="J920" s="64">
        <f t="shared" ca="1" si="182"/>
        <v>-388.17119450232991</v>
      </c>
      <c r="K920" s="64">
        <f t="shared" ca="1" si="182"/>
        <v>1936.2099648551753</v>
      </c>
      <c r="L920" s="64">
        <f t="shared" ca="1" si="182"/>
        <v>1494.8798041302473</v>
      </c>
      <c r="M920" s="64">
        <f t="shared" ca="1" si="182"/>
        <v>815.8319528698371</v>
      </c>
      <c r="N920" s="64">
        <f t="shared" ca="1" si="182"/>
        <v>1615.8776728785538</v>
      </c>
      <c r="O920" s="115">
        <f t="shared" ca="1" si="183"/>
        <v>8016.0479599981336</v>
      </c>
      <c r="AD920">
        <f t="shared" ca="1" si="186"/>
        <v>1806000</v>
      </c>
      <c r="AE920">
        <f t="shared" ca="1" si="187"/>
        <v>1808000</v>
      </c>
      <c r="AF920">
        <f t="shared" ca="1" si="188"/>
        <v>1000</v>
      </c>
      <c r="AG920">
        <f t="shared" ca="1" si="189"/>
        <v>1000</v>
      </c>
    </row>
    <row r="921" spans="1:33" hidden="1" x14ac:dyDescent="0.25">
      <c r="A921" s="62">
        <f t="shared" si="184"/>
        <v>920</v>
      </c>
      <c r="B921" s="63">
        <f t="shared" ca="1" si="185"/>
        <v>0.14194648875907701</v>
      </c>
      <c r="C921" s="123">
        <f t="shared" ca="1" si="185"/>
        <v>1128.5571579114744</v>
      </c>
      <c r="D921" s="99">
        <f t="shared" ca="1" si="190"/>
        <v>12199.873326608853</v>
      </c>
      <c r="E921" s="64">
        <f t="shared" ca="1" si="185"/>
        <v>1628.9534528697584</v>
      </c>
      <c r="F921" s="64">
        <f t="shared" ca="1" si="182"/>
        <v>-485.26477867621986</v>
      </c>
      <c r="G921" s="64">
        <f t="shared" ca="1" si="182"/>
        <v>-249.55951021162326</v>
      </c>
      <c r="H921" s="64">
        <f t="shared" ca="1" si="182"/>
        <v>1984.7997684175898</v>
      </c>
      <c r="I921" s="64">
        <f t="shared" ca="1" si="182"/>
        <v>528.96767987295732</v>
      </c>
      <c r="J921" s="64">
        <f t="shared" ca="1" si="182"/>
        <v>-19.814139698789425</v>
      </c>
      <c r="K921" s="64">
        <f t="shared" ca="1" si="182"/>
        <v>-486.35846365371384</v>
      </c>
      <c r="L921" s="64">
        <f t="shared" ca="1" si="182"/>
        <v>-249.1068578816616</v>
      </c>
      <c r="M921" s="64">
        <f t="shared" ca="1" si="182"/>
        <v>-151.36393640092811</v>
      </c>
      <c r="N921" s="64">
        <f t="shared" ca="1" si="182"/>
        <v>-208.34647940674162</v>
      </c>
      <c r="O921" s="115">
        <f t="shared" ca="1" si="183"/>
        <v>2292.9067352306279</v>
      </c>
      <c r="AD921">
        <f t="shared" ca="1" si="186"/>
        <v>1808000</v>
      </c>
      <c r="AE921">
        <f t="shared" ca="1" si="187"/>
        <v>1810000</v>
      </c>
      <c r="AF921">
        <f t="shared" ca="1" si="188"/>
        <v>1000</v>
      </c>
      <c r="AG921">
        <f t="shared" ca="1" si="189"/>
        <v>1000</v>
      </c>
    </row>
    <row r="922" spans="1:33" hidden="1" x14ac:dyDescent="0.25">
      <c r="A922" s="62">
        <f t="shared" si="184"/>
        <v>921</v>
      </c>
      <c r="B922" s="63">
        <f t="shared" ca="1" si="185"/>
        <v>0.14570489987730745</v>
      </c>
      <c r="C922" s="123">
        <f t="shared" ca="1" si="185"/>
        <v>-73.960630554645164</v>
      </c>
      <c r="D922" s="99">
        <f t="shared" ca="1" si="190"/>
        <v>-3693.1574070388647</v>
      </c>
      <c r="E922" s="64">
        <f t="shared" ca="1" si="185"/>
        <v>575.61226662575871</v>
      </c>
      <c r="F922" s="64">
        <f t="shared" ca="1" si="182"/>
        <v>703.28932948612055</v>
      </c>
      <c r="G922" s="64">
        <f t="shared" ca="1" si="182"/>
        <v>878.24531700541081</v>
      </c>
      <c r="H922" s="64">
        <f t="shared" ca="1" si="182"/>
        <v>494.78860431658057</v>
      </c>
      <c r="I922" s="64">
        <f t="shared" ca="1" si="182"/>
        <v>1821.7372235897276</v>
      </c>
      <c r="J922" s="64">
        <f t="shared" ca="1" si="182"/>
        <v>734.30592185245553</v>
      </c>
      <c r="K922" s="64">
        <f t="shared" ca="1" si="182"/>
        <v>-79.775265321348343</v>
      </c>
      <c r="L922" s="64">
        <f t="shared" ca="1" si="182"/>
        <v>-387.63810038830081</v>
      </c>
      <c r="M922" s="64">
        <f t="shared" ca="1" si="182"/>
        <v>609.32291029454268</v>
      </c>
      <c r="N922" s="64">
        <f t="shared" ca="1" si="182"/>
        <v>700.9752252533624</v>
      </c>
      <c r="O922" s="115">
        <f t="shared" ca="1" si="183"/>
        <v>6050.86343271431</v>
      </c>
      <c r="AD922">
        <f t="shared" ca="1" si="186"/>
        <v>1810000</v>
      </c>
      <c r="AE922">
        <f t="shared" ca="1" si="187"/>
        <v>1812000</v>
      </c>
      <c r="AF922">
        <f t="shared" ca="1" si="188"/>
        <v>1000</v>
      </c>
      <c r="AG922">
        <f t="shared" ca="1" si="189"/>
        <v>1000</v>
      </c>
    </row>
    <row r="923" spans="1:33" hidden="1" x14ac:dyDescent="0.25">
      <c r="A923" s="62">
        <f t="shared" si="184"/>
        <v>922</v>
      </c>
      <c r="B923" s="63">
        <f t="shared" ca="1" si="185"/>
        <v>7.7177442022583614E-2</v>
      </c>
      <c r="C923" s="123">
        <f t="shared" ca="1" si="185"/>
        <v>1777.6828758081479</v>
      </c>
      <c r="D923" s="99">
        <f t="shared" ca="1" si="190"/>
        <v>1655.4371912855138</v>
      </c>
      <c r="E923" s="64">
        <f t="shared" ca="1" si="185"/>
        <v>-554.93894829523776</v>
      </c>
      <c r="F923" s="64">
        <f t="shared" ca="1" si="182"/>
        <v>1189.0571600957237</v>
      </c>
      <c r="G923" s="64">
        <f t="shared" ca="1" si="182"/>
        <v>-817.07861218108883</v>
      </c>
      <c r="H923" s="64">
        <f t="shared" ca="1" si="182"/>
        <v>245.45854948183205</v>
      </c>
      <c r="I923" s="64">
        <f t="shared" ca="1" si="182"/>
        <v>1473.6836813658531</v>
      </c>
      <c r="J923" s="64">
        <f t="shared" ca="1" si="182"/>
        <v>36.843718784548699</v>
      </c>
      <c r="K923" s="64">
        <f t="shared" ca="1" si="182"/>
        <v>1130.3805772014662</v>
      </c>
      <c r="L923" s="64">
        <f t="shared" ca="1" si="182"/>
        <v>1808.0092924175376</v>
      </c>
      <c r="M923" s="64">
        <f t="shared" ca="1" si="182"/>
        <v>1482.8150247016492</v>
      </c>
      <c r="N923" s="64">
        <f t="shared" ca="1" si="182"/>
        <v>1079.8364399432128</v>
      </c>
      <c r="O923" s="115">
        <f t="shared" ca="1" si="183"/>
        <v>7074.0668835154975</v>
      </c>
      <c r="AD923">
        <f t="shared" ca="1" si="186"/>
        <v>1812000</v>
      </c>
      <c r="AE923">
        <f t="shared" ca="1" si="187"/>
        <v>1814000</v>
      </c>
      <c r="AF923">
        <f t="shared" ca="1" si="188"/>
        <v>1000</v>
      </c>
      <c r="AG923">
        <f t="shared" ca="1" si="189"/>
        <v>1000</v>
      </c>
    </row>
    <row r="924" spans="1:33" hidden="1" x14ac:dyDescent="0.25">
      <c r="A924" s="62">
        <f t="shared" si="184"/>
        <v>923</v>
      </c>
      <c r="B924" s="63">
        <f t="shared" ca="1" si="185"/>
        <v>-5.9558717694999909E-2</v>
      </c>
      <c r="C924" s="123">
        <f t="shared" ca="1" si="185"/>
        <v>-791.1497353651115</v>
      </c>
      <c r="D924" s="99">
        <f t="shared" ca="1" si="190"/>
        <v>11906.544414954657</v>
      </c>
      <c r="E924" s="64">
        <f t="shared" ca="1" si="185"/>
        <v>1847.7162713327498</v>
      </c>
      <c r="F924" s="64">
        <f t="shared" ca="1" si="182"/>
        <v>-702.04735184643539</v>
      </c>
      <c r="G924" s="64">
        <f t="shared" ca="1" si="182"/>
        <v>1774.0331021494219</v>
      </c>
      <c r="H924" s="64">
        <f t="shared" ca="1" si="182"/>
        <v>223.17752601826334</v>
      </c>
      <c r="I924" s="64">
        <f t="shared" ca="1" si="182"/>
        <v>-80.889459168003299</v>
      </c>
      <c r="J924" s="64">
        <f t="shared" ca="1" si="182"/>
        <v>633.94931357805194</v>
      </c>
      <c r="K924" s="64">
        <f t="shared" ca="1" si="182"/>
        <v>-482.43807739690953</v>
      </c>
      <c r="L924" s="64">
        <f t="shared" ca="1" si="182"/>
        <v>509.03399990527674</v>
      </c>
      <c r="M924" s="64">
        <f t="shared" ca="1" si="182"/>
        <v>1645.6923900386819</v>
      </c>
      <c r="N924" s="64">
        <f t="shared" ca="1" si="182"/>
        <v>-788.66742706718424</v>
      </c>
      <c r="O924" s="115">
        <f t="shared" ca="1" si="183"/>
        <v>4579.5602875439126</v>
      </c>
      <c r="AD924">
        <f t="shared" ca="1" si="186"/>
        <v>1814000</v>
      </c>
      <c r="AE924">
        <f t="shared" ca="1" si="187"/>
        <v>1816000</v>
      </c>
      <c r="AF924">
        <f t="shared" ca="1" si="188"/>
        <v>1000</v>
      </c>
      <c r="AG924">
        <f t="shared" ca="1" si="189"/>
        <v>1000</v>
      </c>
    </row>
    <row r="925" spans="1:33" hidden="1" x14ac:dyDescent="0.25">
      <c r="A925" s="62">
        <f t="shared" si="184"/>
        <v>924</v>
      </c>
      <c r="B925" s="63">
        <f t="shared" ca="1" si="185"/>
        <v>-6.4344067800679583E-3</v>
      </c>
      <c r="C925" s="123">
        <f t="shared" ca="1" si="185"/>
        <v>296.68480811625847</v>
      </c>
      <c r="D925" s="99">
        <f t="shared" ca="1" si="190"/>
        <v>-5216.2420266559539</v>
      </c>
      <c r="E925" s="64">
        <f t="shared" ca="1" si="185"/>
        <v>1274.8588430480593</v>
      </c>
      <c r="F925" s="64">
        <f t="shared" ca="1" si="182"/>
        <v>1946.617723537649</v>
      </c>
      <c r="G925" s="64">
        <f t="shared" ca="1" si="182"/>
        <v>500.21935035957614</v>
      </c>
      <c r="H925" s="64">
        <f t="shared" ca="1" si="182"/>
        <v>1066.001127051702</v>
      </c>
      <c r="I925" s="64">
        <f t="shared" ca="1" si="182"/>
        <v>1487.2829879277729</v>
      </c>
      <c r="J925" s="64">
        <f t="shared" ca="1" si="182"/>
        <v>-988.90179331235788</v>
      </c>
      <c r="K925" s="64">
        <f t="shared" ca="1" si="182"/>
        <v>1039.4795515267272</v>
      </c>
      <c r="L925" s="64">
        <f t="shared" ca="1" si="182"/>
        <v>712.10082363050128</v>
      </c>
      <c r="M925" s="64">
        <f t="shared" ca="1" si="182"/>
        <v>1796.9699140391324</v>
      </c>
      <c r="N925" s="64">
        <f t="shared" ca="1" si="182"/>
        <v>-563.84379606555092</v>
      </c>
      <c r="O925" s="115">
        <f t="shared" ca="1" si="183"/>
        <v>8270.7847317432115</v>
      </c>
      <c r="AD925">
        <f t="shared" ca="1" si="186"/>
        <v>1816000</v>
      </c>
      <c r="AE925">
        <f t="shared" ca="1" si="187"/>
        <v>1818000</v>
      </c>
      <c r="AF925">
        <f t="shared" ca="1" si="188"/>
        <v>1000</v>
      </c>
      <c r="AG925">
        <f t="shared" ca="1" si="189"/>
        <v>1000</v>
      </c>
    </row>
    <row r="926" spans="1:33" hidden="1" x14ac:dyDescent="0.25">
      <c r="A926" s="62">
        <f t="shared" si="184"/>
        <v>925</v>
      </c>
      <c r="B926" s="63">
        <f t="shared" ca="1" si="185"/>
        <v>-5.8283038827921935E-3</v>
      </c>
      <c r="C926" s="123">
        <f t="shared" ca="1" si="185"/>
        <v>1002.4525751116295</v>
      </c>
      <c r="D926" s="99">
        <f t="shared" ca="1" si="190"/>
        <v>18360.248471584982</v>
      </c>
      <c r="E926" s="64">
        <f t="shared" ca="1" si="185"/>
        <v>1769.7379044993143</v>
      </c>
      <c r="F926" s="64">
        <f t="shared" ca="1" si="182"/>
        <v>-389.27892090149061</v>
      </c>
      <c r="G926" s="64">
        <f t="shared" ca="1" si="182"/>
        <v>-983.41412546624463</v>
      </c>
      <c r="H926" s="64">
        <f t="shared" ref="F926:N941" ca="1" si="191">H$1*($U$1+($W$1-$U$1)*RAND())</f>
        <v>-608.16321023123305</v>
      </c>
      <c r="I926" s="64">
        <f t="shared" ca="1" si="191"/>
        <v>1588.9273676159219</v>
      </c>
      <c r="J926" s="64">
        <f t="shared" ca="1" si="191"/>
        <v>776.21216760059451</v>
      </c>
      <c r="K926" s="64">
        <f t="shared" ca="1" si="191"/>
        <v>296.18460236162105</v>
      </c>
      <c r="L926" s="64">
        <f t="shared" ca="1" si="191"/>
        <v>1490.5105128776233</v>
      </c>
      <c r="M926" s="64">
        <f t="shared" ca="1" si="191"/>
        <v>845.11912758826554</v>
      </c>
      <c r="N926" s="64">
        <f t="shared" ca="1" si="191"/>
        <v>-974.60237571031371</v>
      </c>
      <c r="O926" s="115">
        <f t="shared" ca="1" si="183"/>
        <v>3811.2330502340583</v>
      </c>
      <c r="AD926">
        <f t="shared" ca="1" si="186"/>
        <v>1818000</v>
      </c>
      <c r="AE926">
        <f t="shared" ca="1" si="187"/>
        <v>1820000</v>
      </c>
      <c r="AF926">
        <f t="shared" ca="1" si="188"/>
        <v>1000</v>
      </c>
      <c r="AG926">
        <f t="shared" ca="1" si="189"/>
        <v>1000</v>
      </c>
    </row>
    <row r="927" spans="1:33" hidden="1" x14ac:dyDescent="0.25">
      <c r="A927" s="62">
        <f t="shared" si="184"/>
        <v>926</v>
      </c>
      <c r="B927" s="63">
        <f t="shared" ca="1" si="185"/>
        <v>4.4750103610276148E-2</v>
      </c>
      <c r="C927" s="123">
        <f t="shared" ca="1" si="185"/>
        <v>1623.9691795077081</v>
      </c>
      <c r="D927" s="99">
        <f t="shared" ca="1" si="190"/>
        <v>4832.0789718153683</v>
      </c>
      <c r="E927" s="64">
        <f t="shared" ca="1" si="185"/>
        <v>-352.60513414099069</v>
      </c>
      <c r="F927" s="64">
        <f t="shared" ca="1" si="191"/>
        <v>-624.68025191123206</v>
      </c>
      <c r="G927" s="64">
        <f t="shared" ca="1" si="191"/>
        <v>-723.26970633993926</v>
      </c>
      <c r="H927" s="64">
        <f t="shared" ca="1" si="191"/>
        <v>1434.8011458019669</v>
      </c>
      <c r="I927" s="64">
        <f t="shared" ca="1" si="191"/>
        <v>1145.4137244215335</v>
      </c>
      <c r="J927" s="64">
        <f t="shared" ca="1" si="191"/>
        <v>-96.972163961619458</v>
      </c>
      <c r="K927" s="64">
        <f t="shared" ca="1" si="191"/>
        <v>1019.2062452839892</v>
      </c>
      <c r="L927" s="64">
        <f t="shared" ca="1" si="191"/>
        <v>1410.861558626144</v>
      </c>
      <c r="M927" s="64">
        <f t="shared" ca="1" si="191"/>
        <v>332.93241055108115</v>
      </c>
      <c r="N927" s="64">
        <f t="shared" ca="1" si="191"/>
        <v>-317.57586336911891</v>
      </c>
      <c r="O927" s="115">
        <f t="shared" ca="1" si="183"/>
        <v>3228.1119649618145</v>
      </c>
      <c r="AD927">
        <f t="shared" ca="1" si="186"/>
        <v>1820000</v>
      </c>
      <c r="AE927">
        <f t="shared" ca="1" si="187"/>
        <v>1822000</v>
      </c>
      <c r="AF927">
        <f t="shared" ca="1" si="188"/>
        <v>1000</v>
      </c>
      <c r="AG927">
        <f t="shared" ca="1" si="189"/>
        <v>1000</v>
      </c>
    </row>
    <row r="928" spans="1:33" hidden="1" x14ac:dyDescent="0.25">
      <c r="A928" s="62">
        <f t="shared" si="184"/>
        <v>927</v>
      </c>
      <c r="B928" s="63">
        <f t="shared" ca="1" si="185"/>
        <v>0.17494112477113469</v>
      </c>
      <c r="C928" s="123">
        <f t="shared" ca="1" si="185"/>
        <v>-693.25481001851767</v>
      </c>
      <c r="D928" s="99">
        <f t="shared" ca="1" si="190"/>
        <v>440.87873650058145</v>
      </c>
      <c r="E928" s="64">
        <f t="shared" ca="1" si="185"/>
        <v>-929.93051045498657</v>
      </c>
      <c r="F928" s="64">
        <f t="shared" ca="1" si="191"/>
        <v>345.16291761106572</v>
      </c>
      <c r="G928" s="64">
        <f t="shared" ca="1" si="191"/>
        <v>-638.0514710064682</v>
      </c>
      <c r="H928" s="64">
        <f t="shared" ca="1" si="191"/>
        <v>560.33264101082284</v>
      </c>
      <c r="I928" s="64">
        <f t="shared" ca="1" si="191"/>
        <v>1360.2620104957864</v>
      </c>
      <c r="J928" s="64">
        <f t="shared" ca="1" si="191"/>
        <v>-743.2235708877763</v>
      </c>
      <c r="K928" s="64">
        <f t="shared" ca="1" si="191"/>
        <v>26.416364158454304</v>
      </c>
      <c r="L928" s="64">
        <f t="shared" ca="1" si="191"/>
        <v>-799.88420811605192</v>
      </c>
      <c r="M928" s="64">
        <f t="shared" ca="1" si="191"/>
        <v>1779.5114699213595</v>
      </c>
      <c r="N928" s="64">
        <f t="shared" ca="1" si="191"/>
        <v>-165.11184532538525</v>
      </c>
      <c r="O928" s="115">
        <f t="shared" ca="1" si="183"/>
        <v>795.48379740682049</v>
      </c>
      <c r="AD928">
        <f t="shared" ca="1" si="186"/>
        <v>1822000</v>
      </c>
      <c r="AE928">
        <f t="shared" ca="1" si="187"/>
        <v>1824000</v>
      </c>
      <c r="AF928">
        <f t="shared" ca="1" si="188"/>
        <v>1000</v>
      </c>
      <c r="AG928">
        <f t="shared" ca="1" si="189"/>
        <v>1000</v>
      </c>
    </row>
    <row r="929" spans="1:33" hidden="1" x14ac:dyDescent="0.25">
      <c r="A929" s="62">
        <f t="shared" si="184"/>
        <v>928</v>
      </c>
      <c r="B929" s="63">
        <f t="shared" ca="1" si="185"/>
        <v>5.4686786137444071E-2</v>
      </c>
      <c r="C929" s="123">
        <f t="shared" ca="1" si="185"/>
        <v>1001.2581582830754</v>
      </c>
      <c r="D929" s="99">
        <f t="shared" ca="1" si="190"/>
        <v>6275.2429652285473</v>
      </c>
      <c r="E929" s="64">
        <f t="shared" ca="1" si="185"/>
        <v>1598.6997223924939</v>
      </c>
      <c r="F929" s="64">
        <f t="shared" ca="1" si="191"/>
        <v>1033.9832724605265</v>
      </c>
      <c r="G929" s="64">
        <f t="shared" ca="1" si="191"/>
        <v>1356.6566345955189</v>
      </c>
      <c r="H929" s="64">
        <f t="shared" ca="1" si="191"/>
        <v>43.599254567259216</v>
      </c>
      <c r="I929" s="64">
        <f t="shared" ca="1" si="191"/>
        <v>1979.4652517539059</v>
      </c>
      <c r="J929" s="64">
        <f t="shared" ca="1" si="191"/>
        <v>-19.146951275854917</v>
      </c>
      <c r="K929" s="64">
        <f t="shared" ca="1" si="191"/>
        <v>1085.2484022830029</v>
      </c>
      <c r="L929" s="64">
        <f t="shared" ca="1" si="191"/>
        <v>891.14791483972772</v>
      </c>
      <c r="M929" s="64">
        <f t="shared" ca="1" si="191"/>
        <v>16.926203463849404</v>
      </c>
      <c r="N929" s="64">
        <f t="shared" ca="1" si="191"/>
        <v>-857.52900890179149</v>
      </c>
      <c r="O929" s="115">
        <f t="shared" ca="1" si="183"/>
        <v>7129.0506961786377</v>
      </c>
      <c r="AD929">
        <f t="shared" ca="1" si="186"/>
        <v>1824000</v>
      </c>
      <c r="AE929">
        <f t="shared" ca="1" si="187"/>
        <v>1826000</v>
      </c>
      <c r="AF929">
        <f t="shared" ca="1" si="188"/>
        <v>1000</v>
      </c>
      <c r="AG929">
        <f t="shared" ca="1" si="189"/>
        <v>1000</v>
      </c>
    </row>
    <row r="930" spans="1:33" hidden="1" x14ac:dyDescent="0.25">
      <c r="A930" s="62">
        <f t="shared" si="184"/>
        <v>929</v>
      </c>
      <c r="B930" s="63">
        <f t="shared" ca="1" si="185"/>
        <v>-5.6548772102596366E-2</v>
      </c>
      <c r="C930" s="123">
        <f t="shared" ca="1" si="185"/>
        <v>-304.7073099284421</v>
      </c>
      <c r="D930" s="99">
        <f t="shared" ca="1" si="190"/>
        <v>8648.8035251282017</v>
      </c>
      <c r="E930" s="64">
        <f t="shared" ca="1" si="185"/>
        <v>620.8263587560117</v>
      </c>
      <c r="F930" s="64">
        <f t="shared" ca="1" si="191"/>
        <v>1845.3761611157374</v>
      </c>
      <c r="G930" s="64">
        <f t="shared" ca="1" si="191"/>
        <v>259.96809342036852</v>
      </c>
      <c r="H930" s="64">
        <f t="shared" ca="1" si="191"/>
        <v>480.77624551800312</v>
      </c>
      <c r="I930" s="64">
        <f t="shared" ca="1" si="191"/>
        <v>125.48789955747014</v>
      </c>
      <c r="J930" s="64">
        <f t="shared" ca="1" si="191"/>
        <v>618.26339944197002</v>
      </c>
      <c r="K930" s="64">
        <f t="shared" ca="1" si="191"/>
        <v>-685.58790631266311</v>
      </c>
      <c r="L930" s="64">
        <f t="shared" ca="1" si="191"/>
        <v>1241.5431109859639</v>
      </c>
      <c r="M930" s="64">
        <f t="shared" ca="1" si="191"/>
        <v>-165.0121210434173</v>
      </c>
      <c r="N930" s="64">
        <f t="shared" ca="1" si="191"/>
        <v>301.40627022257144</v>
      </c>
      <c r="O930" s="115">
        <f t="shared" ca="1" si="183"/>
        <v>4643.0475116620155</v>
      </c>
      <c r="AD930">
        <f t="shared" ca="1" si="186"/>
        <v>1826000</v>
      </c>
      <c r="AE930">
        <f t="shared" ca="1" si="187"/>
        <v>1828000</v>
      </c>
      <c r="AF930">
        <f t="shared" ca="1" si="188"/>
        <v>1000</v>
      </c>
      <c r="AG930">
        <f t="shared" ca="1" si="189"/>
        <v>1000</v>
      </c>
    </row>
    <row r="931" spans="1:33" hidden="1" x14ac:dyDescent="0.25">
      <c r="A931" s="62">
        <f t="shared" si="184"/>
        <v>930</v>
      </c>
      <c r="B931" s="63">
        <f t="shared" ca="1" si="185"/>
        <v>7.9145578933248112E-2</v>
      </c>
      <c r="C931" s="123">
        <f t="shared" ca="1" si="185"/>
        <v>921.39799435371901</v>
      </c>
      <c r="D931" s="99">
        <f t="shared" ca="1" si="190"/>
        <v>-4857.2954380459614</v>
      </c>
      <c r="E931" s="64">
        <f t="shared" ca="1" si="185"/>
        <v>336.59635069534175</v>
      </c>
      <c r="F931" s="64">
        <f t="shared" ca="1" si="191"/>
        <v>562.78280028571885</v>
      </c>
      <c r="G931" s="64">
        <f t="shared" ca="1" si="191"/>
        <v>478.28887894714148</v>
      </c>
      <c r="H931" s="64">
        <f t="shared" ca="1" si="191"/>
        <v>-42.42108446175272</v>
      </c>
      <c r="I931" s="64">
        <f t="shared" ca="1" si="191"/>
        <v>1298.3828382748684</v>
      </c>
      <c r="J931" s="64">
        <f t="shared" ca="1" si="191"/>
        <v>1530.5038995574973</v>
      </c>
      <c r="K931" s="64">
        <f t="shared" ca="1" si="191"/>
        <v>1044.694047017394</v>
      </c>
      <c r="L931" s="64">
        <f t="shared" ca="1" si="191"/>
        <v>1410.3151567681396</v>
      </c>
      <c r="M931" s="64">
        <f t="shared" ca="1" si="191"/>
        <v>1015.9244769662893</v>
      </c>
      <c r="N931" s="64">
        <f t="shared" ca="1" si="191"/>
        <v>-61.682249202955482</v>
      </c>
      <c r="O931" s="115">
        <f t="shared" ca="1" si="183"/>
        <v>7573.3851148476824</v>
      </c>
      <c r="AD931">
        <f t="shared" ca="1" si="186"/>
        <v>1828000</v>
      </c>
      <c r="AE931">
        <f t="shared" ca="1" si="187"/>
        <v>1830000</v>
      </c>
      <c r="AF931">
        <f t="shared" ca="1" si="188"/>
        <v>1000</v>
      </c>
      <c r="AG931">
        <f t="shared" ca="1" si="189"/>
        <v>1000</v>
      </c>
    </row>
    <row r="932" spans="1:33" hidden="1" x14ac:dyDescent="0.25">
      <c r="A932" s="62">
        <f t="shared" si="184"/>
        <v>931</v>
      </c>
      <c r="B932" s="63">
        <f t="shared" ca="1" si="185"/>
        <v>-7.8931517665441986E-2</v>
      </c>
      <c r="C932" s="123">
        <f t="shared" ca="1" si="185"/>
        <v>1491.9508299070624</v>
      </c>
      <c r="D932" s="99">
        <f t="shared" ca="1" si="190"/>
        <v>-4090.8476362595302</v>
      </c>
      <c r="E932" s="64">
        <f t="shared" ca="1" si="185"/>
        <v>140.0002716791343</v>
      </c>
      <c r="F932" s="64">
        <f t="shared" ca="1" si="191"/>
        <v>-824.69861220656412</v>
      </c>
      <c r="G932" s="64">
        <f t="shared" ca="1" si="191"/>
        <v>-639.43053214447684</v>
      </c>
      <c r="H932" s="64">
        <f t="shared" ca="1" si="191"/>
        <v>-43.439682765451657</v>
      </c>
      <c r="I932" s="64">
        <f t="shared" ca="1" si="191"/>
        <v>-783.05154162328665</v>
      </c>
      <c r="J932" s="64">
        <f t="shared" ca="1" si="191"/>
        <v>1007.7120690062267</v>
      </c>
      <c r="K932" s="64">
        <f t="shared" ca="1" si="191"/>
        <v>613.6970800873479</v>
      </c>
      <c r="L932" s="64">
        <f t="shared" ca="1" si="191"/>
        <v>1200.9538947580158</v>
      </c>
      <c r="M932" s="64">
        <f t="shared" ca="1" si="191"/>
        <v>1836.7836806754542</v>
      </c>
      <c r="N932" s="64">
        <f t="shared" ca="1" si="191"/>
        <v>865.28498565901998</v>
      </c>
      <c r="O932" s="115">
        <f t="shared" ca="1" si="183"/>
        <v>3373.8116131254196</v>
      </c>
      <c r="AD932">
        <f t="shared" ca="1" si="186"/>
        <v>1830000</v>
      </c>
      <c r="AE932">
        <f t="shared" ca="1" si="187"/>
        <v>1832000</v>
      </c>
      <c r="AF932">
        <f t="shared" ca="1" si="188"/>
        <v>1000</v>
      </c>
      <c r="AG932">
        <f t="shared" ca="1" si="189"/>
        <v>1000</v>
      </c>
    </row>
    <row r="933" spans="1:33" hidden="1" x14ac:dyDescent="0.25">
      <c r="A933" s="62">
        <f t="shared" si="184"/>
        <v>932</v>
      </c>
      <c r="B933" s="63">
        <f t="shared" ca="1" si="185"/>
        <v>5.8080635651554691E-2</v>
      </c>
      <c r="C933" s="123">
        <f t="shared" ca="1" si="185"/>
        <v>1651.3878078205159</v>
      </c>
      <c r="D933" s="99">
        <f t="shared" ca="1" si="190"/>
        <v>3735.7940705992937</v>
      </c>
      <c r="E933" s="64">
        <f t="shared" ca="1" si="185"/>
        <v>1236.0863421386678</v>
      </c>
      <c r="F933" s="64">
        <f t="shared" ca="1" si="191"/>
        <v>452.7133104738021</v>
      </c>
      <c r="G933" s="64">
        <f t="shared" ca="1" si="191"/>
        <v>-210.22942944392415</v>
      </c>
      <c r="H933" s="64">
        <f t="shared" ca="1" si="191"/>
        <v>195.40507209842295</v>
      </c>
      <c r="I933" s="64">
        <f t="shared" ca="1" si="191"/>
        <v>-325.62272525264171</v>
      </c>
      <c r="J933" s="64">
        <f t="shared" ca="1" si="191"/>
        <v>280.1082059446469</v>
      </c>
      <c r="K933" s="64">
        <f t="shared" ca="1" si="191"/>
        <v>1264.3889414420889</v>
      </c>
      <c r="L933" s="64">
        <f t="shared" ca="1" si="191"/>
        <v>1040.7872047390515</v>
      </c>
      <c r="M933" s="64">
        <f t="shared" ca="1" si="191"/>
        <v>-955.26130319820311</v>
      </c>
      <c r="N933" s="64">
        <f t="shared" ca="1" si="191"/>
        <v>356.68662490304342</v>
      </c>
      <c r="O933" s="115">
        <f t="shared" ca="1" si="183"/>
        <v>3335.0622438449545</v>
      </c>
      <c r="AD933">
        <f t="shared" ca="1" si="186"/>
        <v>1832000</v>
      </c>
      <c r="AE933">
        <f t="shared" ca="1" si="187"/>
        <v>1834000</v>
      </c>
      <c r="AF933">
        <f t="shared" ca="1" si="188"/>
        <v>1000</v>
      </c>
      <c r="AG933">
        <f t="shared" ca="1" si="189"/>
        <v>1000</v>
      </c>
    </row>
    <row r="934" spans="1:33" hidden="1" x14ac:dyDescent="0.25">
      <c r="A934" s="62">
        <f t="shared" si="184"/>
        <v>933</v>
      </c>
      <c r="B934" s="63">
        <f t="shared" ca="1" si="185"/>
        <v>0.18930908314740089</v>
      </c>
      <c r="C934" s="123">
        <f t="shared" ca="1" si="185"/>
        <v>930.71353483917824</v>
      </c>
      <c r="D934" s="99">
        <f t="shared" ca="1" si="190"/>
        <v>-9194.4888782111229</v>
      </c>
      <c r="E934" s="64">
        <f t="shared" ca="1" si="185"/>
        <v>-687.64213229729717</v>
      </c>
      <c r="F934" s="64">
        <f t="shared" ca="1" si="191"/>
        <v>476.79273451969595</v>
      </c>
      <c r="G934" s="64">
        <f t="shared" ca="1" si="191"/>
        <v>66.358297323726035</v>
      </c>
      <c r="H934" s="64">
        <f t="shared" ca="1" si="191"/>
        <v>92.784931192752964</v>
      </c>
      <c r="I934" s="64">
        <f t="shared" ca="1" si="191"/>
        <v>1090.1473759785752</v>
      </c>
      <c r="J934" s="64">
        <f t="shared" ca="1" si="191"/>
        <v>-191.34390886910379</v>
      </c>
      <c r="K934" s="64">
        <f t="shared" ca="1" si="191"/>
        <v>1045.0215389123923</v>
      </c>
      <c r="L934" s="64">
        <f t="shared" ca="1" si="191"/>
        <v>-182.76464581975071</v>
      </c>
      <c r="M934" s="64">
        <f t="shared" ca="1" si="191"/>
        <v>-550.18801080456853</v>
      </c>
      <c r="N934" s="64">
        <f t="shared" ca="1" si="191"/>
        <v>511.91732489430262</v>
      </c>
      <c r="O934" s="115">
        <f t="shared" ca="1" si="183"/>
        <v>1671.0835050307246</v>
      </c>
      <c r="AD934">
        <f t="shared" ca="1" si="186"/>
        <v>1834000</v>
      </c>
      <c r="AE934">
        <f t="shared" ca="1" si="187"/>
        <v>1836000</v>
      </c>
      <c r="AF934">
        <f t="shared" ca="1" si="188"/>
        <v>1000</v>
      </c>
      <c r="AG934">
        <f t="shared" ca="1" si="189"/>
        <v>1000</v>
      </c>
    </row>
    <row r="935" spans="1:33" hidden="1" x14ac:dyDescent="0.25">
      <c r="A935" s="62">
        <f t="shared" si="184"/>
        <v>934</v>
      </c>
      <c r="B935" s="63">
        <f t="shared" ca="1" si="185"/>
        <v>-8.4008351476019871E-2</v>
      </c>
      <c r="C935" s="123">
        <f t="shared" ca="1" si="185"/>
        <v>927.85121513254796</v>
      </c>
      <c r="D935" s="99">
        <f t="shared" ca="1" si="190"/>
        <v>-3067.556723539999</v>
      </c>
      <c r="E935" s="64">
        <f t="shared" ca="1" si="185"/>
        <v>740.7144683968786</v>
      </c>
      <c r="F935" s="64">
        <f t="shared" ca="1" si="191"/>
        <v>-422.07722618776393</v>
      </c>
      <c r="G935" s="64">
        <f t="shared" ca="1" si="191"/>
        <v>1903.3718519108036</v>
      </c>
      <c r="H935" s="64">
        <f t="shared" ca="1" si="191"/>
        <v>1453.5125001172853</v>
      </c>
      <c r="I935" s="64">
        <f t="shared" ca="1" si="191"/>
        <v>1485.1651095408408</v>
      </c>
      <c r="J935" s="64">
        <f t="shared" ca="1" si="191"/>
        <v>1311.2387044899267</v>
      </c>
      <c r="K935" s="64">
        <f t="shared" ca="1" si="191"/>
        <v>798.35047992402463</v>
      </c>
      <c r="L935" s="64">
        <f t="shared" ca="1" si="191"/>
        <v>1593.0652694623884</v>
      </c>
      <c r="M935" s="64">
        <f t="shared" ca="1" si="191"/>
        <v>-498.65739486705996</v>
      </c>
      <c r="N935" s="64">
        <f t="shared" ca="1" si="191"/>
        <v>1531.2891105658634</v>
      </c>
      <c r="O935" s="115">
        <f t="shared" ca="1" si="183"/>
        <v>9895.9728733531883</v>
      </c>
      <c r="AD935">
        <f t="shared" ca="1" si="186"/>
        <v>1836000</v>
      </c>
      <c r="AE935">
        <f t="shared" ca="1" si="187"/>
        <v>1838000</v>
      </c>
      <c r="AF935">
        <f t="shared" ca="1" si="188"/>
        <v>1000</v>
      </c>
      <c r="AG935">
        <f t="shared" ca="1" si="189"/>
        <v>1000</v>
      </c>
    </row>
    <row r="936" spans="1:33" hidden="1" x14ac:dyDescent="0.25">
      <c r="A936" s="62">
        <f t="shared" si="184"/>
        <v>935</v>
      </c>
      <c r="B936" s="63">
        <f t="shared" ca="1" si="185"/>
        <v>9.0982745550943739E-2</v>
      </c>
      <c r="C936" s="123">
        <f t="shared" ca="1" si="185"/>
        <v>-471.57300891051341</v>
      </c>
      <c r="D936" s="99">
        <f t="shared" ca="1" si="190"/>
        <v>-7928.8694758800266</v>
      </c>
      <c r="E936" s="64">
        <f t="shared" ca="1" si="185"/>
        <v>640.95526348113083</v>
      </c>
      <c r="F936" s="64">
        <f t="shared" ca="1" si="191"/>
        <v>1725.5431204649465</v>
      </c>
      <c r="G936" s="64">
        <f t="shared" ca="1" si="191"/>
        <v>-26.333087531409255</v>
      </c>
      <c r="H936" s="64">
        <f t="shared" ca="1" si="191"/>
        <v>1370.1358531474755</v>
      </c>
      <c r="I936" s="64">
        <f t="shared" ca="1" si="191"/>
        <v>350.66786940177201</v>
      </c>
      <c r="J936" s="64">
        <f t="shared" ca="1" si="191"/>
        <v>1093.7693790401856</v>
      </c>
      <c r="K936" s="64">
        <f t="shared" ca="1" si="191"/>
        <v>1805.6666736921663</v>
      </c>
      <c r="L936" s="64">
        <f t="shared" ca="1" si="191"/>
        <v>940.12574965494252</v>
      </c>
      <c r="M936" s="64">
        <f t="shared" ca="1" si="191"/>
        <v>-232.15491119984068</v>
      </c>
      <c r="N936" s="64">
        <f t="shared" ca="1" si="191"/>
        <v>1916.790873892025</v>
      </c>
      <c r="O936" s="115">
        <f t="shared" ca="1" si="183"/>
        <v>9585.1667840433947</v>
      </c>
      <c r="AD936">
        <f t="shared" ca="1" si="186"/>
        <v>1838000</v>
      </c>
      <c r="AE936">
        <f t="shared" ca="1" si="187"/>
        <v>1840000</v>
      </c>
      <c r="AF936">
        <f t="shared" ca="1" si="188"/>
        <v>1000</v>
      </c>
      <c r="AG936">
        <f t="shared" ca="1" si="189"/>
        <v>1000</v>
      </c>
    </row>
    <row r="937" spans="1:33" hidden="1" x14ac:dyDescent="0.25">
      <c r="A937" s="62">
        <f t="shared" si="184"/>
        <v>936</v>
      </c>
      <c r="B937" s="63">
        <f t="shared" ca="1" si="185"/>
        <v>0.12301841693310087</v>
      </c>
      <c r="C937" s="123">
        <f t="shared" ca="1" si="185"/>
        <v>-941.08937353324166</v>
      </c>
      <c r="D937" s="99">
        <f t="shared" ca="1" si="190"/>
        <v>8766.1426063652234</v>
      </c>
      <c r="E937" s="64">
        <f t="shared" ca="1" si="185"/>
        <v>-929.18349487048408</v>
      </c>
      <c r="F937" s="64">
        <f t="shared" ca="1" si="191"/>
        <v>-14.266765229458967</v>
      </c>
      <c r="G937" s="64">
        <f t="shared" ca="1" si="191"/>
        <v>-950.83509331144899</v>
      </c>
      <c r="H937" s="64">
        <f t="shared" ca="1" si="191"/>
        <v>-602.69347327597654</v>
      </c>
      <c r="I937" s="64">
        <f t="shared" ca="1" si="191"/>
        <v>1468.6082868437306</v>
      </c>
      <c r="J937" s="64">
        <f t="shared" ca="1" si="191"/>
        <v>1938.8745981438608</v>
      </c>
      <c r="K937" s="64">
        <f t="shared" ca="1" si="191"/>
        <v>1389.0988177937159</v>
      </c>
      <c r="L937" s="64">
        <f t="shared" ca="1" si="191"/>
        <v>-961.25664009381103</v>
      </c>
      <c r="M937" s="64">
        <f t="shared" ca="1" si="191"/>
        <v>-756.58081589384221</v>
      </c>
      <c r="N937" s="64">
        <f t="shared" ca="1" si="191"/>
        <v>224.27314754204536</v>
      </c>
      <c r="O937" s="115">
        <f t="shared" ca="1" si="183"/>
        <v>806.03856764833108</v>
      </c>
      <c r="AD937">
        <f t="shared" ca="1" si="186"/>
        <v>1840000</v>
      </c>
      <c r="AE937">
        <f t="shared" ca="1" si="187"/>
        <v>1842000</v>
      </c>
      <c r="AF937">
        <f t="shared" ca="1" si="188"/>
        <v>1000</v>
      </c>
      <c r="AG937">
        <f t="shared" ca="1" si="189"/>
        <v>1000</v>
      </c>
    </row>
    <row r="938" spans="1:33" hidden="1" x14ac:dyDescent="0.25">
      <c r="A938" s="62">
        <f t="shared" si="184"/>
        <v>937</v>
      </c>
      <c r="B938" s="63">
        <f t="shared" ca="1" si="185"/>
        <v>0.16812127844124594</v>
      </c>
      <c r="C938" s="123">
        <f t="shared" ca="1" si="185"/>
        <v>814.68964175846088</v>
      </c>
      <c r="D938" s="99">
        <f t="shared" ca="1" si="190"/>
        <v>536.68774862960652</v>
      </c>
      <c r="E938" s="64">
        <f t="shared" ca="1" si="185"/>
        <v>547.13442473580562</v>
      </c>
      <c r="F938" s="64">
        <f t="shared" ca="1" si="191"/>
        <v>997.11500956822238</v>
      </c>
      <c r="G938" s="64">
        <f t="shared" ca="1" si="191"/>
        <v>101.33971550528447</v>
      </c>
      <c r="H938" s="64">
        <f t="shared" ca="1" si="191"/>
        <v>-940.9785104140052</v>
      </c>
      <c r="I938" s="64">
        <f t="shared" ca="1" si="191"/>
        <v>1627.9648735715161</v>
      </c>
      <c r="J938" s="64">
        <f t="shared" ca="1" si="191"/>
        <v>1991.2920321969698</v>
      </c>
      <c r="K938" s="64">
        <f t="shared" ca="1" si="191"/>
        <v>1495.4568389154847</v>
      </c>
      <c r="L938" s="64">
        <f t="shared" ca="1" si="191"/>
        <v>279.7193755790442</v>
      </c>
      <c r="M938" s="64">
        <f t="shared" ca="1" si="191"/>
        <v>1170.5148780505592</v>
      </c>
      <c r="N938" s="64">
        <f t="shared" ca="1" si="191"/>
        <v>1060.3446695480179</v>
      </c>
      <c r="O938" s="115">
        <f t="shared" ca="1" si="183"/>
        <v>8329.9033072568982</v>
      </c>
      <c r="AD938">
        <f t="shared" ca="1" si="186"/>
        <v>1842000</v>
      </c>
      <c r="AE938">
        <f t="shared" ca="1" si="187"/>
        <v>1844000</v>
      </c>
      <c r="AF938">
        <f t="shared" ca="1" si="188"/>
        <v>1000</v>
      </c>
      <c r="AG938">
        <f t="shared" ca="1" si="189"/>
        <v>1000</v>
      </c>
    </row>
    <row r="939" spans="1:33" hidden="1" x14ac:dyDescent="0.25">
      <c r="A939" s="62">
        <f t="shared" si="184"/>
        <v>938</v>
      </c>
      <c r="B939" s="63">
        <f t="shared" ca="1" si="185"/>
        <v>0.15188226135217539</v>
      </c>
      <c r="C939" s="123">
        <f t="shared" ca="1" si="185"/>
        <v>-7.6473267447174642</v>
      </c>
      <c r="D939" s="99">
        <f t="shared" ca="1" si="190"/>
        <v>18584.430169596493</v>
      </c>
      <c r="E939" s="64">
        <f t="shared" ca="1" si="185"/>
        <v>-85.634211663455218</v>
      </c>
      <c r="F939" s="64">
        <f t="shared" ca="1" si="191"/>
        <v>397.05619323851607</v>
      </c>
      <c r="G939" s="64">
        <f t="shared" ca="1" si="191"/>
        <v>-585.86412739296111</v>
      </c>
      <c r="H939" s="64">
        <f t="shared" ca="1" si="191"/>
        <v>1753.0651035055137</v>
      </c>
      <c r="I939" s="64">
        <f t="shared" ca="1" si="191"/>
        <v>1441.1914376540747</v>
      </c>
      <c r="J939" s="64">
        <f t="shared" ca="1" si="191"/>
        <v>177.87863619781061</v>
      </c>
      <c r="K939" s="64">
        <f t="shared" ca="1" si="191"/>
        <v>1600.8677931205514</v>
      </c>
      <c r="L939" s="64">
        <f t="shared" ca="1" si="191"/>
        <v>298.90060811261583</v>
      </c>
      <c r="M939" s="64">
        <f t="shared" ca="1" si="191"/>
        <v>240.4672027835035</v>
      </c>
      <c r="N939" s="64">
        <f t="shared" ca="1" si="191"/>
        <v>-849.17498351744484</v>
      </c>
      <c r="O939" s="115">
        <f t="shared" ca="1" si="183"/>
        <v>4388.7536520387248</v>
      </c>
      <c r="AD939">
        <f t="shared" ca="1" si="186"/>
        <v>1844000</v>
      </c>
      <c r="AE939">
        <f t="shared" ca="1" si="187"/>
        <v>1846000</v>
      </c>
      <c r="AF939">
        <f t="shared" ca="1" si="188"/>
        <v>1000</v>
      </c>
      <c r="AG939">
        <f t="shared" ca="1" si="189"/>
        <v>1000</v>
      </c>
    </row>
    <row r="940" spans="1:33" hidden="1" x14ac:dyDescent="0.25">
      <c r="A940" s="62">
        <f t="shared" si="184"/>
        <v>939</v>
      </c>
      <c r="B940" s="63">
        <f t="shared" ca="1" si="185"/>
        <v>0.12355169608158709</v>
      </c>
      <c r="C940" s="123">
        <f t="shared" ca="1" si="185"/>
        <v>1255.7134799397638</v>
      </c>
      <c r="D940" s="99">
        <f t="shared" ca="1" si="190"/>
        <v>15969.414842127258</v>
      </c>
      <c r="E940" s="64">
        <f t="shared" ca="1" si="185"/>
        <v>605.39931589451032</v>
      </c>
      <c r="F940" s="64">
        <f t="shared" ca="1" si="191"/>
        <v>-256.88581440970302</v>
      </c>
      <c r="G940" s="64">
        <f t="shared" ca="1" si="191"/>
        <v>1033.8286664533077</v>
      </c>
      <c r="H940" s="64">
        <f t="shared" ca="1" si="191"/>
        <v>1448.8626194493004</v>
      </c>
      <c r="I940" s="64">
        <f t="shared" ca="1" si="191"/>
        <v>1342.1729570707944</v>
      </c>
      <c r="J940" s="64">
        <f t="shared" ca="1" si="191"/>
        <v>1883.6857199452697</v>
      </c>
      <c r="K940" s="64">
        <f t="shared" ca="1" si="191"/>
        <v>1211.8642923270436</v>
      </c>
      <c r="L940" s="64">
        <f t="shared" ca="1" si="191"/>
        <v>674.43608584442097</v>
      </c>
      <c r="M940" s="64">
        <f t="shared" ca="1" si="191"/>
        <v>1854.5593171150724</v>
      </c>
      <c r="N940" s="64">
        <f t="shared" ca="1" si="191"/>
        <v>684.76602937823736</v>
      </c>
      <c r="O940" s="115">
        <f t="shared" ca="1" si="183"/>
        <v>10482.689189068255</v>
      </c>
      <c r="AD940">
        <f t="shared" ca="1" si="186"/>
        <v>1846000</v>
      </c>
      <c r="AE940">
        <f t="shared" ca="1" si="187"/>
        <v>1848000</v>
      </c>
      <c r="AF940">
        <f t="shared" ca="1" si="188"/>
        <v>1000</v>
      </c>
      <c r="AG940">
        <f t="shared" ca="1" si="189"/>
        <v>1000</v>
      </c>
    </row>
    <row r="941" spans="1:33" hidden="1" x14ac:dyDescent="0.25">
      <c r="A941" s="62">
        <f t="shared" si="184"/>
        <v>940</v>
      </c>
      <c r="B941" s="63">
        <f t="shared" ca="1" si="185"/>
        <v>-1.0975544761326214E-2</v>
      </c>
      <c r="C941" s="123">
        <f t="shared" ca="1" si="185"/>
        <v>1734.3958392580591</v>
      </c>
      <c r="D941" s="99">
        <f t="shared" ca="1" si="190"/>
        <v>-4522.5588317886813</v>
      </c>
      <c r="E941" s="64">
        <f t="shared" ca="1" si="185"/>
        <v>-753.12659626769039</v>
      </c>
      <c r="F941" s="64">
        <f t="shared" ca="1" si="191"/>
        <v>-158.52815566761643</v>
      </c>
      <c r="G941" s="64">
        <f t="shared" ca="1" si="191"/>
        <v>-160.3586473762239</v>
      </c>
      <c r="H941" s="64">
        <f t="shared" ca="1" si="191"/>
        <v>82.645338575903082</v>
      </c>
      <c r="I941" s="64">
        <f t="shared" ca="1" si="191"/>
        <v>1965.3055034062181</v>
      </c>
      <c r="J941" s="64">
        <f t="shared" ca="1" si="191"/>
        <v>1466.1044256429529</v>
      </c>
      <c r="K941" s="64">
        <f t="shared" ca="1" si="191"/>
        <v>-513.2043354710695</v>
      </c>
      <c r="L941" s="64">
        <f t="shared" ca="1" si="191"/>
        <v>1305.0131695282842</v>
      </c>
      <c r="M941" s="64">
        <f t="shared" ca="1" si="191"/>
        <v>1142.1066580116919</v>
      </c>
      <c r="N941" s="64">
        <f t="shared" ca="1" si="191"/>
        <v>-205.87206526580803</v>
      </c>
      <c r="O941" s="115">
        <f t="shared" ca="1" si="183"/>
        <v>4170.0852951166416</v>
      </c>
      <c r="AD941">
        <f t="shared" ca="1" si="186"/>
        <v>1848000</v>
      </c>
      <c r="AE941">
        <f t="shared" ca="1" si="187"/>
        <v>1850000</v>
      </c>
      <c r="AF941">
        <f t="shared" ca="1" si="188"/>
        <v>1000</v>
      </c>
      <c r="AG941">
        <f t="shared" ca="1" si="189"/>
        <v>1000</v>
      </c>
    </row>
    <row r="942" spans="1:33" hidden="1" x14ac:dyDescent="0.25">
      <c r="A942" s="62">
        <f t="shared" si="184"/>
        <v>941</v>
      </c>
      <c r="B942" s="63">
        <f t="shared" ca="1" si="185"/>
        <v>-5.1669190118318109E-2</v>
      </c>
      <c r="C942" s="123">
        <f t="shared" ca="1" si="185"/>
        <v>1776.3172048496508</v>
      </c>
      <c r="D942" s="99">
        <f t="shared" ca="1" si="190"/>
        <v>12035.720353257377</v>
      </c>
      <c r="E942" s="64">
        <f t="shared" ca="1" si="185"/>
        <v>524.37897664053492</v>
      </c>
      <c r="F942" s="64">
        <f t="shared" ref="F942:N957" ca="1" si="192">F$1*($U$1+($W$1-$U$1)*RAND())</f>
        <v>1127.7597622486867</v>
      </c>
      <c r="G942" s="64">
        <f t="shared" ca="1" si="192"/>
        <v>-385.20988097877927</v>
      </c>
      <c r="H942" s="64">
        <f t="shared" ca="1" si="192"/>
        <v>1733.2939102724501</v>
      </c>
      <c r="I942" s="64">
        <f t="shared" ca="1" si="192"/>
        <v>312.25255721156446</v>
      </c>
      <c r="J942" s="64">
        <f t="shared" ca="1" si="192"/>
        <v>-564.97918197593538</v>
      </c>
      <c r="K942" s="64">
        <f t="shared" ca="1" si="192"/>
        <v>1332.7531541176379</v>
      </c>
      <c r="L942" s="64">
        <f t="shared" ca="1" si="192"/>
        <v>560.69098649822593</v>
      </c>
      <c r="M942" s="64">
        <f t="shared" ca="1" si="192"/>
        <v>1982.0414009529688</v>
      </c>
      <c r="N942" s="64">
        <f t="shared" ca="1" si="192"/>
        <v>368.88869143013983</v>
      </c>
      <c r="O942" s="115">
        <f t="shared" ca="1" si="183"/>
        <v>6991.8703764174952</v>
      </c>
      <c r="AD942">
        <f t="shared" ca="1" si="186"/>
        <v>1850000</v>
      </c>
      <c r="AE942">
        <f t="shared" ca="1" si="187"/>
        <v>1852000</v>
      </c>
      <c r="AF942">
        <f t="shared" ca="1" si="188"/>
        <v>1000</v>
      </c>
      <c r="AG942">
        <f t="shared" ca="1" si="189"/>
        <v>1000</v>
      </c>
    </row>
    <row r="943" spans="1:33" hidden="1" x14ac:dyDescent="0.25">
      <c r="A943" s="62">
        <f t="shared" si="184"/>
        <v>942</v>
      </c>
      <c r="B943" s="63">
        <f t="shared" ca="1" si="185"/>
        <v>0.1181840930902355</v>
      </c>
      <c r="C943" s="123">
        <f t="shared" ca="1" si="185"/>
        <v>1690.2456510400946</v>
      </c>
      <c r="D943" s="99">
        <f t="shared" ca="1" si="190"/>
        <v>16969.520992528021</v>
      </c>
      <c r="E943" s="64">
        <f t="shared" ca="1" si="185"/>
        <v>1824.2882140621384</v>
      </c>
      <c r="F943" s="64">
        <f t="shared" ca="1" si="192"/>
        <v>-404.30033016737144</v>
      </c>
      <c r="G943" s="64">
        <f t="shared" ca="1" si="192"/>
        <v>1920.1768350803675</v>
      </c>
      <c r="H943" s="64">
        <f t="shared" ca="1" si="192"/>
        <v>-903.98646923869399</v>
      </c>
      <c r="I943" s="64">
        <f t="shared" ca="1" si="192"/>
        <v>1826.2643882014054</v>
      </c>
      <c r="J943" s="64">
        <f t="shared" ca="1" si="192"/>
        <v>929.80208456278797</v>
      </c>
      <c r="K943" s="64">
        <f t="shared" ca="1" si="192"/>
        <v>-75.872304922453424</v>
      </c>
      <c r="L943" s="64">
        <f t="shared" ca="1" si="192"/>
        <v>-48.940784499348219</v>
      </c>
      <c r="M943" s="64">
        <f t="shared" ca="1" si="192"/>
        <v>925.00502395075148</v>
      </c>
      <c r="N943" s="64">
        <f t="shared" ca="1" si="192"/>
        <v>686.23692833853249</v>
      </c>
      <c r="O943" s="115">
        <f t="shared" ca="1" si="183"/>
        <v>6678.6735853681157</v>
      </c>
      <c r="AD943">
        <f t="shared" ca="1" si="186"/>
        <v>1852000</v>
      </c>
      <c r="AE943">
        <f t="shared" ca="1" si="187"/>
        <v>1854000</v>
      </c>
      <c r="AF943">
        <f t="shared" ca="1" si="188"/>
        <v>1000</v>
      </c>
      <c r="AG943">
        <f t="shared" ca="1" si="189"/>
        <v>1000</v>
      </c>
    </row>
    <row r="944" spans="1:33" hidden="1" x14ac:dyDescent="0.25">
      <c r="A944" s="62">
        <f t="shared" si="184"/>
        <v>943</v>
      </c>
      <c r="B944" s="63">
        <f t="shared" ca="1" si="185"/>
        <v>1.8204332309869634E-2</v>
      </c>
      <c r="C944" s="123">
        <f t="shared" ca="1" si="185"/>
        <v>1549.9994938304465</v>
      </c>
      <c r="D944" s="99">
        <f t="shared" ca="1" si="190"/>
        <v>-4208.5205792387342</v>
      </c>
      <c r="E944" s="64">
        <f t="shared" ca="1" si="185"/>
        <v>151.8082852716436</v>
      </c>
      <c r="F944" s="64">
        <f t="shared" ca="1" si="192"/>
        <v>981.74790323827585</v>
      </c>
      <c r="G944" s="64">
        <f t="shared" ca="1" si="192"/>
        <v>1530.1513314788438</v>
      </c>
      <c r="H944" s="64">
        <f t="shared" ca="1" si="192"/>
        <v>1651.9510991459338</v>
      </c>
      <c r="I944" s="64">
        <f t="shared" ca="1" si="192"/>
        <v>-90.19230845118534</v>
      </c>
      <c r="J944" s="64">
        <f t="shared" ca="1" si="192"/>
        <v>-382.91781820110884</v>
      </c>
      <c r="K944" s="64">
        <f t="shared" ca="1" si="192"/>
        <v>1499.0079624043296</v>
      </c>
      <c r="L944" s="64">
        <f t="shared" ca="1" si="192"/>
        <v>698.87705698342791</v>
      </c>
      <c r="M944" s="64">
        <f t="shared" ca="1" si="192"/>
        <v>40.750982968163626</v>
      </c>
      <c r="N944" s="64">
        <f t="shared" ca="1" si="192"/>
        <v>1667.86864509366</v>
      </c>
      <c r="O944" s="115">
        <f t="shared" ca="1" si="183"/>
        <v>7749.0531399319843</v>
      </c>
      <c r="AD944">
        <f t="shared" ca="1" si="186"/>
        <v>1854000</v>
      </c>
      <c r="AE944">
        <f t="shared" ca="1" si="187"/>
        <v>1856000</v>
      </c>
      <c r="AF944">
        <f t="shared" ca="1" si="188"/>
        <v>1000</v>
      </c>
      <c r="AG944">
        <f t="shared" ca="1" si="189"/>
        <v>1000</v>
      </c>
    </row>
    <row r="945" spans="1:33" hidden="1" x14ac:dyDescent="0.25">
      <c r="A945" s="62">
        <f t="shared" si="184"/>
        <v>944</v>
      </c>
      <c r="B945" s="63">
        <f t="shared" ca="1" si="185"/>
        <v>3.5485005271632342E-2</v>
      </c>
      <c r="C945" s="123">
        <f t="shared" ca="1" si="185"/>
        <v>-374.05942067888998</v>
      </c>
      <c r="D945" s="99">
        <f t="shared" ca="1" si="190"/>
        <v>1341.1439378266318</v>
      </c>
      <c r="E945" s="64">
        <f t="shared" ca="1" si="185"/>
        <v>-74.256253032012751</v>
      </c>
      <c r="F945" s="64">
        <f t="shared" ca="1" si="192"/>
        <v>850.89156314219042</v>
      </c>
      <c r="G945" s="64">
        <f t="shared" ca="1" si="192"/>
        <v>-782.76699997814421</v>
      </c>
      <c r="H945" s="64">
        <f t="shared" ca="1" si="192"/>
        <v>942.80334541110506</v>
      </c>
      <c r="I945" s="64">
        <f t="shared" ca="1" si="192"/>
        <v>1115.8408595693816</v>
      </c>
      <c r="J945" s="64">
        <f t="shared" ca="1" si="192"/>
        <v>959.86174841634158</v>
      </c>
      <c r="K945" s="64">
        <f t="shared" ca="1" si="192"/>
        <v>1798.6545592130417</v>
      </c>
      <c r="L945" s="64">
        <f t="shared" ca="1" si="192"/>
        <v>-712.17307353729984</v>
      </c>
      <c r="M945" s="64">
        <f t="shared" ca="1" si="192"/>
        <v>1756.8511908173987</v>
      </c>
      <c r="N945" s="64">
        <f t="shared" ca="1" si="192"/>
        <v>611.95362345779938</v>
      </c>
      <c r="O945" s="115">
        <f t="shared" ca="1" si="183"/>
        <v>6467.6605634798016</v>
      </c>
      <c r="AD945">
        <f t="shared" ca="1" si="186"/>
        <v>1856000</v>
      </c>
      <c r="AE945">
        <f t="shared" ca="1" si="187"/>
        <v>1858000</v>
      </c>
      <c r="AF945">
        <f t="shared" ca="1" si="188"/>
        <v>1000</v>
      </c>
      <c r="AG945">
        <f t="shared" ca="1" si="189"/>
        <v>1000</v>
      </c>
    </row>
    <row r="946" spans="1:33" hidden="1" x14ac:dyDescent="0.25">
      <c r="A946" s="62">
        <f t="shared" si="184"/>
        <v>945</v>
      </c>
      <c r="B946" s="63">
        <f t="shared" ca="1" si="185"/>
        <v>2.5924373114743438E-2</v>
      </c>
      <c r="C946" s="123">
        <f t="shared" ca="1" si="185"/>
        <v>1814.752589965665</v>
      </c>
      <c r="D946" s="99">
        <f t="shared" ca="1" si="190"/>
        <v>6657.3208030366395</v>
      </c>
      <c r="E946" s="64">
        <f t="shared" ca="1" si="185"/>
        <v>-981.72216758632328</v>
      </c>
      <c r="F946" s="64">
        <f t="shared" ca="1" si="192"/>
        <v>1790.2874090176726</v>
      </c>
      <c r="G946" s="64">
        <f t="shared" ca="1" si="192"/>
        <v>1448.1102556225135</v>
      </c>
      <c r="H946" s="64">
        <f t="shared" ca="1" si="192"/>
        <v>-769.18518328536686</v>
      </c>
      <c r="I946" s="64">
        <f t="shared" ca="1" si="192"/>
        <v>163.61081174877779</v>
      </c>
      <c r="J946" s="64">
        <f t="shared" ca="1" si="192"/>
        <v>1433.5112952775482</v>
      </c>
      <c r="K946" s="64">
        <f t="shared" ca="1" si="192"/>
        <v>1044.4058489316822</v>
      </c>
      <c r="L946" s="64">
        <f t="shared" ca="1" si="192"/>
        <v>-988.56092100556623</v>
      </c>
      <c r="M946" s="64">
        <f t="shared" ca="1" si="192"/>
        <v>571.88762374595524</v>
      </c>
      <c r="N946" s="64">
        <f t="shared" ca="1" si="192"/>
        <v>-840.16805772738007</v>
      </c>
      <c r="O946" s="115">
        <f t="shared" ca="1" si="183"/>
        <v>2872.1769147395134</v>
      </c>
      <c r="AD946">
        <f t="shared" ca="1" si="186"/>
        <v>1858000</v>
      </c>
      <c r="AE946">
        <f t="shared" ca="1" si="187"/>
        <v>1860000</v>
      </c>
      <c r="AF946">
        <f t="shared" ca="1" si="188"/>
        <v>1000</v>
      </c>
      <c r="AG946">
        <f t="shared" ca="1" si="189"/>
        <v>1000</v>
      </c>
    </row>
    <row r="947" spans="1:33" hidden="1" x14ac:dyDescent="0.25">
      <c r="A947" s="62">
        <f t="shared" si="184"/>
        <v>946</v>
      </c>
      <c r="B947" s="63">
        <f t="shared" ca="1" si="185"/>
        <v>7.0332759671722284E-2</v>
      </c>
      <c r="C947" s="123">
        <f t="shared" ca="1" si="185"/>
        <v>-728.58510120349365</v>
      </c>
      <c r="D947" s="99">
        <f t="shared" ca="1" si="190"/>
        <v>9396.6363853344974</v>
      </c>
      <c r="E947" s="64">
        <f t="shared" ca="1" si="185"/>
        <v>-358.87861683433056</v>
      </c>
      <c r="F947" s="64">
        <f t="shared" ca="1" si="192"/>
        <v>-216.35604529886345</v>
      </c>
      <c r="G947" s="64">
        <f t="shared" ca="1" si="192"/>
        <v>1957.4480908648909</v>
      </c>
      <c r="H947" s="64">
        <f t="shared" ca="1" si="192"/>
        <v>1969.5242639517887</v>
      </c>
      <c r="I947" s="64">
        <f t="shared" ca="1" si="192"/>
        <v>1346.8956795335548</v>
      </c>
      <c r="J947" s="64">
        <f t="shared" ca="1" si="192"/>
        <v>-123.98059321059598</v>
      </c>
      <c r="K947" s="64">
        <f t="shared" ca="1" si="192"/>
        <v>1247.0122824090238</v>
      </c>
      <c r="L947" s="64">
        <f t="shared" ca="1" si="192"/>
        <v>1533.6633192854713</v>
      </c>
      <c r="M947" s="64">
        <f t="shared" ca="1" si="192"/>
        <v>-660.23805287607399</v>
      </c>
      <c r="N947" s="64">
        <f t="shared" ca="1" si="192"/>
        <v>430.03103285447571</v>
      </c>
      <c r="O947" s="115">
        <f t="shared" ca="1" si="183"/>
        <v>7125.1213606793417</v>
      </c>
      <c r="AD947">
        <f t="shared" ca="1" si="186"/>
        <v>1860000</v>
      </c>
      <c r="AE947">
        <f t="shared" ca="1" si="187"/>
        <v>1862000</v>
      </c>
      <c r="AF947">
        <f t="shared" ca="1" si="188"/>
        <v>1000</v>
      </c>
      <c r="AG947">
        <f t="shared" ca="1" si="189"/>
        <v>1000</v>
      </c>
    </row>
    <row r="948" spans="1:33" hidden="1" x14ac:dyDescent="0.25">
      <c r="A948" s="62">
        <f t="shared" si="184"/>
        <v>947</v>
      </c>
      <c r="B948" s="63">
        <f t="shared" ca="1" si="185"/>
        <v>-3.2495175143202604E-2</v>
      </c>
      <c r="C948" s="123">
        <f t="shared" ca="1" si="185"/>
        <v>927.10976111232026</v>
      </c>
      <c r="D948" s="99">
        <f t="shared" ca="1" si="190"/>
        <v>6551.2746086662573</v>
      </c>
      <c r="E948" s="64">
        <f t="shared" ca="1" si="185"/>
        <v>1578.9817926115948</v>
      </c>
      <c r="F948" s="64">
        <f t="shared" ca="1" si="192"/>
        <v>861.31436500651409</v>
      </c>
      <c r="G948" s="64">
        <f t="shared" ca="1" si="192"/>
        <v>1670.327722811071</v>
      </c>
      <c r="H948" s="64">
        <f t="shared" ca="1" si="192"/>
        <v>142.53155423693056</v>
      </c>
      <c r="I948" s="64">
        <f t="shared" ca="1" si="192"/>
        <v>221.56046049011931</v>
      </c>
      <c r="J948" s="64">
        <f t="shared" ca="1" si="192"/>
        <v>-719.00376921420377</v>
      </c>
      <c r="K948" s="64">
        <f t="shared" ca="1" si="192"/>
        <v>886.67219467080417</v>
      </c>
      <c r="L948" s="64">
        <f t="shared" ca="1" si="192"/>
        <v>-691.49913782681119</v>
      </c>
      <c r="M948" s="64">
        <f t="shared" ca="1" si="192"/>
        <v>439.9741982679131</v>
      </c>
      <c r="N948" s="64">
        <f t="shared" ca="1" si="192"/>
        <v>-82.72740414559776</v>
      </c>
      <c r="O948" s="115">
        <f t="shared" ca="1" si="183"/>
        <v>4308.1319769083348</v>
      </c>
      <c r="AD948">
        <f t="shared" ca="1" si="186"/>
        <v>1862000</v>
      </c>
      <c r="AE948">
        <f t="shared" ca="1" si="187"/>
        <v>1864000</v>
      </c>
      <c r="AF948">
        <f t="shared" ca="1" si="188"/>
        <v>1000</v>
      </c>
      <c r="AG948">
        <f t="shared" ca="1" si="189"/>
        <v>1000</v>
      </c>
    </row>
    <row r="949" spans="1:33" hidden="1" x14ac:dyDescent="0.25">
      <c r="A949" s="62">
        <f t="shared" si="184"/>
        <v>948</v>
      </c>
      <c r="B949" s="63">
        <f t="shared" ca="1" si="185"/>
        <v>-4.5417080784950908E-3</v>
      </c>
      <c r="C949" s="123">
        <f t="shared" ca="1" si="185"/>
        <v>1044.8952059815333</v>
      </c>
      <c r="D949" s="99">
        <f t="shared" ca="1" si="190"/>
        <v>15125.477483924058</v>
      </c>
      <c r="E949" s="64">
        <f t="shared" ca="1" si="185"/>
        <v>1554.9013274840815</v>
      </c>
      <c r="F949" s="64">
        <f t="shared" ca="1" si="192"/>
        <v>75.679522119831702</v>
      </c>
      <c r="G949" s="64">
        <f t="shared" ca="1" si="192"/>
        <v>1875.5848380100601</v>
      </c>
      <c r="H949" s="64">
        <f t="shared" ca="1" si="192"/>
        <v>1588.6363956927714</v>
      </c>
      <c r="I949" s="64">
        <f t="shared" ca="1" si="192"/>
        <v>1149.5096986264462</v>
      </c>
      <c r="J949" s="64">
        <f t="shared" ca="1" si="192"/>
        <v>-362.51702612130845</v>
      </c>
      <c r="K949" s="64">
        <f t="shared" ca="1" si="192"/>
        <v>512.55040132105444</v>
      </c>
      <c r="L949" s="64">
        <f t="shared" ca="1" si="192"/>
        <v>1262.1934799876685</v>
      </c>
      <c r="M949" s="64">
        <f t="shared" ca="1" si="192"/>
        <v>839.73956959342013</v>
      </c>
      <c r="N949" s="64">
        <f t="shared" ca="1" si="192"/>
        <v>384.05879654048567</v>
      </c>
      <c r="O949" s="115">
        <f t="shared" ca="1" si="183"/>
        <v>8880.3370032545099</v>
      </c>
      <c r="AD949">
        <f t="shared" ca="1" si="186"/>
        <v>1864000</v>
      </c>
      <c r="AE949">
        <f t="shared" ca="1" si="187"/>
        <v>1866000</v>
      </c>
      <c r="AF949">
        <f t="shared" ca="1" si="188"/>
        <v>1000</v>
      </c>
      <c r="AG949">
        <f t="shared" ca="1" si="189"/>
        <v>1000</v>
      </c>
    </row>
    <row r="950" spans="1:33" hidden="1" x14ac:dyDescent="0.25">
      <c r="A950" s="62">
        <f t="shared" si="184"/>
        <v>949</v>
      </c>
      <c r="B950" s="63">
        <f t="shared" ca="1" si="185"/>
        <v>0.11776951026622912</v>
      </c>
      <c r="C950" s="123">
        <f t="shared" ca="1" si="185"/>
        <v>-339.89987622370819</v>
      </c>
      <c r="D950" s="99">
        <f t="shared" ca="1" si="190"/>
        <v>97.602348465204713</v>
      </c>
      <c r="E950" s="64">
        <f t="shared" ca="1" si="185"/>
        <v>1194.0426180527702</v>
      </c>
      <c r="F950" s="64">
        <f t="shared" ca="1" si="192"/>
        <v>1345.0379534244403</v>
      </c>
      <c r="G950" s="64">
        <f t="shared" ca="1" si="192"/>
        <v>476.76443109206076</v>
      </c>
      <c r="H950" s="64">
        <f t="shared" ca="1" si="192"/>
        <v>-221.99830517091291</v>
      </c>
      <c r="I950" s="64">
        <f t="shared" ca="1" si="192"/>
        <v>1991.2965304525728</v>
      </c>
      <c r="J950" s="64">
        <f t="shared" ca="1" si="192"/>
        <v>1707.8626586486014</v>
      </c>
      <c r="K950" s="64">
        <f t="shared" ca="1" si="192"/>
        <v>438.95432275537246</v>
      </c>
      <c r="L950" s="64">
        <f t="shared" ca="1" si="192"/>
        <v>-452.2745985690234</v>
      </c>
      <c r="M950" s="64">
        <f t="shared" ca="1" si="192"/>
        <v>820.55834315904042</v>
      </c>
      <c r="N950" s="64">
        <f t="shared" ca="1" si="192"/>
        <v>-318.07115999739136</v>
      </c>
      <c r="O950" s="115">
        <f t="shared" ca="1" si="183"/>
        <v>6982.1727938475306</v>
      </c>
      <c r="AD950">
        <f t="shared" ca="1" si="186"/>
        <v>1866000</v>
      </c>
      <c r="AE950">
        <f t="shared" ca="1" si="187"/>
        <v>1868000</v>
      </c>
      <c r="AF950">
        <f t="shared" ca="1" si="188"/>
        <v>1000</v>
      </c>
      <c r="AG950">
        <f t="shared" ca="1" si="189"/>
        <v>1000</v>
      </c>
    </row>
    <row r="951" spans="1:33" hidden="1" x14ac:dyDescent="0.25">
      <c r="A951" s="62">
        <f t="shared" si="184"/>
        <v>950</v>
      </c>
      <c r="B951" s="63">
        <f t="shared" ca="1" si="185"/>
        <v>-3.7881374410365425E-2</v>
      </c>
      <c r="C951" s="123">
        <f t="shared" ca="1" si="185"/>
        <v>-482.35989743761587</v>
      </c>
      <c r="D951" s="99">
        <f t="shared" ca="1" si="190"/>
        <v>3346.7917396390017</v>
      </c>
      <c r="E951" s="64">
        <f t="shared" ca="1" si="185"/>
        <v>410.00017830516407</v>
      </c>
      <c r="F951" s="64">
        <f t="shared" ca="1" si="192"/>
        <v>472.87895340891032</v>
      </c>
      <c r="G951" s="64">
        <f t="shared" ca="1" si="192"/>
        <v>566.78409515693943</v>
      </c>
      <c r="H951" s="64">
        <f t="shared" ca="1" si="192"/>
        <v>1664.2739654157272</v>
      </c>
      <c r="I951" s="64">
        <f t="shared" ca="1" si="192"/>
        <v>-548.80038645511559</v>
      </c>
      <c r="J951" s="64">
        <f t="shared" ca="1" si="192"/>
        <v>1449.61311084299</v>
      </c>
      <c r="K951" s="64">
        <f t="shared" ca="1" si="192"/>
        <v>869.82425674269894</v>
      </c>
      <c r="L951" s="64">
        <f t="shared" ca="1" si="192"/>
        <v>-840.08406489844697</v>
      </c>
      <c r="M951" s="64">
        <f t="shared" ca="1" si="192"/>
        <v>615.35073183420604</v>
      </c>
      <c r="N951" s="64">
        <f t="shared" ca="1" si="192"/>
        <v>1095.8142795717008</v>
      </c>
      <c r="O951" s="115">
        <f t="shared" ca="1" si="183"/>
        <v>5755.6551199247751</v>
      </c>
      <c r="AD951">
        <f t="shared" ca="1" si="186"/>
        <v>1868000</v>
      </c>
      <c r="AE951">
        <f t="shared" ca="1" si="187"/>
        <v>1870000</v>
      </c>
      <c r="AF951">
        <f t="shared" ca="1" si="188"/>
        <v>1000</v>
      </c>
      <c r="AG951">
        <f t="shared" ca="1" si="189"/>
        <v>1000</v>
      </c>
    </row>
    <row r="952" spans="1:33" hidden="1" x14ac:dyDescent="0.25">
      <c r="A952" s="62">
        <f t="shared" si="184"/>
        <v>951</v>
      </c>
      <c r="B952" s="63">
        <f t="shared" ca="1" si="185"/>
        <v>6.5934448923185285E-2</v>
      </c>
      <c r="C952" s="123">
        <f t="shared" ca="1" si="185"/>
        <v>785.92610709120993</v>
      </c>
      <c r="D952" s="99">
        <f t="shared" ca="1" si="190"/>
        <v>6603.3316219269664</v>
      </c>
      <c r="E952" s="64">
        <f t="shared" ca="1" si="185"/>
        <v>-392.25415439897978</v>
      </c>
      <c r="F952" s="64">
        <f t="shared" ca="1" si="192"/>
        <v>19.071127470470934</v>
      </c>
      <c r="G952" s="64">
        <f t="shared" ca="1" si="192"/>
        <v>-754.558378535212</v>
      </c>
      <c r="H952" s="64">
        <f t="shared" ca="1" si="192"/>
        <v>-957.60197742535354</v>
      </c>
      <c r="I952" s="64">
        <f t="shared" ca="1" si="192"/>
        <v>-66.866519042649841</v>
      </c>
      <c r="J952" s="64">
        <f t="shared" ca="1" si="192"/>
        <v>-377.77114684360009</v>
      </c>
      <c r="K952" s="64">
        <f t="shared" ca="1" si="192"/>
        <v>-687.60209039695064</v>
      </c>
      <c r="L952" s="64">
        <f t="shared" ca="1" si="192"/>
        <v>891.26281926143884</v>
      </c>
      <c r="M952" s="64">
        <f t="shared" ca="1" si="192"/>
        <v>1029.4479386296161</v>
      </c>
      <c r="N952" s="64">
        <f t="shared" ca="1" si="192"/>
        <v>-398.11655047046611</v>
      </c>
      <c r="O952" s="115">
        <f t="shared" ca="1" si="183"/>
        <v>-1694.9889317516861</v>
      </c>
      <c r="AD952">
        <f t="shared" ca="1" si="186"/>
        <v>1870000</v>
      </c>
      <c r="AE952">
        <f t="shared" ca="1" si="187"/>
        <v>1872000</v>
      </c>
      <c r="AF952">
        <f t="shared" ca="1" si="188"/>
        <v>1000</v>
      </c>
      <c r="AG952">
        <f t="shared" ca="1" si="189"/>
        <v>1000</v>
      </c>
    </row>
    <row r="953" spans="1:33" hidden="1" x14ac:dyDescent="0.25">
      <c r="A953" s="62">
        <f t="shared" si="184"/>
        <v>952</v>
      </c>
      <c r="B953" s="63">
        <f t="shared" ca="1" si="185"/>
        <v>4.0640567411373757E-2</v>
      </c>
      <c r="C953" s="123">
        <f t="shared" ca="1" si="185"/>
        <v>-133.47995286212929</v>
      </c>
      <c r="D953" s="99">
        <f t="shared" ca="1" si="190"/>
        <v>8963.4882751288897</v>
      </c>
      <c r="E953" s="64">
        <f t="shared" ca="1" si="185"/>
        <v>1960.559314863636</v>
      </c>
      <c r="F953" s="64">
        <f t="shared" ca="1" si="192"/>
        <v>-89.172302078144583</v>
      </c>
      <c r="G953" s="64">
        <f t="shared" ca="1" si="192"/>
        <v>611.6843546298345</v>
      </c>
      <c r="H953" s="64">
        <f t="shared" ca="1" si="192"/>
        <v>390.541188761076</v>
      </c>
      <c r="I953" s="64">
        <f t="shared" ca="1" si="192"/>
        <v>124.07577780580311</v>
      </c>
      <c r="J953" s="64">
        <f t="shared" ca="1" si="192"/>
        <v>476.45733368889995</v>
      </c>
      <c r="K953" s="64">
        <f t="shared" ca="1" si="192"/>
        <v>-708.78775174645034</v>
      </c>
      <c r="L953" s="64">
        <f t="shared" ca="1" si="192"/>
        <v>569.85791978927728</v>
      </c>
      <c r="M953" s="64">
        <f t="shared" ca="1" si="192"/>
        <v>1366.1084011145394</v>
      </c>
      <c r="N953" s="64">
        <f t="shared" ca="1" si="192"/>
        <v>712.56518964370764</v>
      </c>
      <c r="O953" s="115">
        <f t="shared" ca="1" si="183"/>
        <v>5413.8894264721794</v>
      </c>
      <c r="AD953">
        <f t="shared" ca="1" si="186"/>
        <v>1872000</v>
      </c>
      <c r="AE953">
        <f t="shared" ca="1" si="187"/>
        <v>1874000</v>
      </c>
      <c r="AF953">
        <f t="shared" ca="1" si="188"/>
        <v>1000</v>
      </c>
      <c r="AG953">
        <f t="shared" ca="1" si="189"/>
        <v>1000</v>
      </c>
    </row>
    <row r="954" spans="1:33" hidden="1" x14ac:dyDescent="0.25">
      <c r="A954" s="62">
        <f t="shared" si="184"/>
        <v>953</v>
      </c>
      <c r="B954" s="63">
        <f t="shared" ca="1" si="185"/>
        <v>0.10717727977682551</v>
      </c>
      <c r="C954" s="123">
        <f t="shared" ca="1" si="185"/>
        <v>-7.9540425222066062</v>
      </c>
      <c r="D954" s="99">
        <f t="shared" ca="1" si="190"/>
        <v>13236.71413214522</v>
      </c>
      <c r="E954" s="64">
        <f t="shared" ca="1" si="185"/>
        <v>-873.27790803206176</v>
      </c>
      <c r="F954" s="64">
        <f t="shared" ca="1" si="192"/>
        <v>1887.7421679862796</v>
      </c>
      <c r="G954" s="64">
        <f t="shared" ca="1" si="192"/>
        <v>1516.1760071973126</v>
      </c>
      <c r="H954" s="64">
        <f t="shared" ca="1" si="192"/>
        <v>1189.0571938676705</v>
      </c>
      <c r="I954" s="64">
        <f t="shared" ca="1" si="192"/>
        <v>555.25093361649601</v>
      </c>
      <c r="J954" s="64">
        <f t="shared" ca="1" si="192"/>
        <v>-280.50658434917648</v>
      </c>
      <c r="K954" s="64">
        <f t="shared" ca="1" si="192"/>
        <v>-342.26293454425144</v>
      </c>
      <c r="L954" s="64">
        <f t="shared" ca="1" si="192"/>
        <v>1887.5992943652079</v>
      </c>
      <c r="M954" s="64">
        <f t="shared" ca="1" si="192"/>
        <v>1477.2492490109785</v>
      </c>
      <c r="N954" s="64">
        <f t="shared" ca="1" si="192"/>
        <v>-485.26607587536131</v>
      </c>
      <c r="O954" s="115">
        <f t="shared" ca="1" si="183"/>
        <v>6531.7613432430935</v>
      </c>
      <c r="AD954">
        <f t="shared" ca="1" si="186"/>
        <v>1874000</v>
      </c>
      <c r="AE954">
        <f t="shared" ca="1" si="187"/>
        <v>1876000</v>
      </c>
      <c r="AF954">
        <f t="shared" ca="1" si="188"/>
        <v>1000</v>
      </c>
      <c r="AG954">
        <f t="shared" ca="1" si="189"/>
        <v>1000</v>
      </c>
    </row>
    <row r="955" spans="1:33" hidden="1" x14ac:dyDescent="0.25">
      <c r="A955" s="62">
        <f t="shared" si="184"/>
        <v>954</v>
      </c>
      <c r="B955" s="63">
        <f t="shared" ca="1" si="185"/>
        <v>0.19503223610439904</v>
      </c>
      <c r="C955" s="123">
        <f t="shared" ca="1" si="185"/>
        <v>174.76972280031686</v>
      </c>
      <c r="D955" s="99">
        <f t="shared" ca="1" si="190"/>
        <v>-6821.3730965938967</v>
      </c>
      <c r="E955" s="64">
        <f t="shared" ca="1" si="185"/>
        <v>1652.9888754110748</v>
      </c>
      <c r="F955" s="64">
        <f t="shared" ca="1" si="192"/>
        <v>1158.989970559348</v>
      </c>
      <c r="G955" s="64">
        <f t="shared" ca="1" si="192"/>
        <v>1586.4860410592005</v>
      </c>
      <c r="H955" s="64">
        <f t="shared" ca="1" si="192"/>
        <v>444.31510745379654</v>
      </c>
      <c r="I955" s="64">
        <f t="shared" ca="1" si="192"/>
        <v>409.6580028127392</v>
      </c>
      <c r="J955" s="64">
        <f t="shared" ca="1" si="192"/>
        <v>346.56617490874868</v>
      </c>
      <c r="K955" s="64">
        <f t="shared" ca="1" si="192"/>
        <v>1488.8137352779152</v>
      </c>
      <c r="L955" s="64">
        <f t="shared" ca="1" si="192"/>
        <v>-92.102957217367333</v>
      </c>
      <c r="M955" s="64">
        <f t="shared" ca="1" si="192"/>
        <v>-419.50484457955213</v>
      </c>
      <c r="N955" s="64">
        <f t="shared" ca="1" si="192"/>
        <v>870.94709099334648</v>
      </c>
      <c r="O955" s="115">
        <f t="shared" ca="1" si="183"/>
        <v>7447.157196679249</v>
      </c>
      <c r="AD955">
        <f t="shared" ca="1" si="186"/>
        <v>1876000</v>
      </c>
      <c r="AE955">
        <f t="shared" ca="1" si="187"/>
        <v>1878000</v>
      </c>
      <c r="AF955">
        <f t="shared" ca="1" si="188"/>
        <v>1000</v>
      </c>
      <c r="AG955">
        <f t="shared" ca="1" si="189"/>
        <v>1000</v>
      </c>
    </row>
    <row r="956" spans="1:33" hidden="1" x14ac:dyDescent="0.25">
      <c r="A956" s="62">
        <f t="shared" si="184"/>
        <v>955</v>
      </c>
      <c r="B956" s="63">
        <f t="shared" ca="1" si="185"/>
        <v>-9.1475937428029383E-2</v>
      </c>
      <c r="C956" s="123">
        <f t="shared" ca="1" si="185"/>
        <v>-337.88665154700402</v>
      </c>
      <c r="D956" s="99">
        <f t="shared" ca="1" si="190"/>
        <v>13508.933959569222</v>
      </c>
      <c r="E956" s="64">
        <f t="shared" ca="1" si="185"/>
        <v>1912.8588003755779</v>
      </c>
      <c r="F956" s="64">
        <f t="shared" ca="1" si="192"/>
        <v>-537.59450594974351</v>
      </c>
      <c r="G956" s="64">
        <f t="shared" ca="1" si="192"/>
        <v>-284.2256617689992</v>
      </c>
      <c r="H956" s="64">
        <f t="shared" ca="1" si="192"/>
        <v>1544.2195159242585</v>
      </c>
      <c r="I956" s="64">
        <f t="shared" ca="1" si="192"/>
        <v>458.18686686874969</v>
      </c>
      <c r="J956" s="64">
        <f t="shared" ca="1" si="192"/>
        <v>-531.31198049638567</v>
      </c>
      <c r="K956" s="64">
        <f t="shared" ca="1" si="192"/>
        <v>929.97267708032734</v>
      </c>
      <c r="L956" s="64">
        <f t="shared" ca="1" si="192"/>
        <v>-308.59466573245481</v>
      </c>
      <c r="M956" s="64">
        <f t="shared" ca="1" si="192"/>
        <v>356.4792413162013</v>
      </c>
      <c r="N956" s="64">
        <f t="shared" ca="1" si="192"/>
        <v>1379.2884229441302</v>
      </c>
      <c r="O956" s="115">
        <f t="shared" ca="1" si="183"/>
        <v>4919.2787105616608</v>
      </c>
      <c r="AD956">
        <f t="shared" ca="1" si="186"/>
        <v>1878000</v>
      </c>
      <c r="AE956">
        <f t="shared" ca="1" si="187"/>
        <v>1880000</v>
      </c>
      <c r="AF956">
        <f t="shared" ca="1" si="188"/>
        <v>1000</v>
      </c>
      <c r="AG956">
        <f t="shared" ca="1" si="189"/>
        <v>1000</v>
      </c>
    </row>
    <row r="957" spans="1:33" hidden="1" x14ac:dyDescent="0.25">
      <c r="A957" s="62">
        <f t="shared" si="184"/>
        <v>956</v>
      </c>
      <c r="B957" s="63">
        <f t="shared" ca="1" si="185"/>
        <v>0.18423774777055316</v>
      </c>
      <c r="C957" s="123">
        <f t="shared" ca="1" si="185"/>
        <v>400.56514086723672</v>
      </c>
      <c r="D957" s="99">
        <f t="shared" ca="1" si="190"/>
        <v>5458.1147021526413</v>
      </c>
      <c r="E957" s="64">
        <f t="shared" ca="1" si="185"/>
        <v>844.44807994007772</v>
      </c>
      <c r="F957" s="64">
        <f t="shared" ca="1" si="192"/>
        <v>727.42465309449199</v>
      </c>
      <c r="G957" s="64">
        <f t="shared" ca="1" si="192"/>
        <v>1016.978038564082</v>
      </c>
      <c r="H957" s="64">
        <f t="shared" ca="1" si="192"/>
        <v>-978.32430826003792</v>
      </c>
      <c r="I957" s="64">
        <f t="shared" ca="1" si="192"/>
        <v>-473.9176489263786</v>
      </c>
      <c r="J957" s="64">
        <f t="shared" ca="1" si="192"/>
        <v>1077.2276796574279</v>
      </c>
      <c r="K957" s="64">
        <f t="shared" ca="1" si="192"/>
        <v>1331.5583578448034</v>
      </c>
      <c r="L957" s="64">
        <f t="shared" ca="1" si="192"/>
        <v>876.88746449094469</v>
      </c>
      <c r="M957" s="64">
        <f t="shared" ca="1" si="192"/>
        <v>1430.5507888204245</v>
      </c>
      <c r="N957" s="64">
        <f t="shared" ca="1" si="192"/>
        <v>415.54552421792704</v>
      </c>
      <c r="O957" s="115">
        <f t="shared" ca="1" si="183"/>
        <v>6268.3786294437623</v>
      </c>
      <c r="AD957">
        <f t="shared" ca="1" si="186"/>
        <v>1880000</v>
      </c>
      <c r="AE957">
        <f t="shared" ca="1" si="187"/>
        <v>1882000</v>
      </c>
      <c r="AF957">
        <f t="shared" ca="1" si="188"/>
        <v>1000</v>
      </c>
      <c r="AG957">
        <f t="shared" ca="1" si="189"/>
        <v>1000</v>
      </c>
    </row>
    <row r="958" spans="1:33" hidden="1" x14ac:dyDescent="0.25">
      <c r="A958" s="62">
        <f t="shared" si="184"/>
        <v>957</v>
      </c>
      <c r="B958" s="63">
        <f t="shared" ca="1" si="185"/>
        <v>3.1920234405411946E-2</v>
      </c>
      <c r="C958" s="123">
        <f t="shared" ca="1" si="185"/>
        <v>1306.2853391731896</v>
      </c>
      <c r="D958" s="99">
        <f t="shared" ca="1" si="190"/>
        <v>17438.94896058401</v>
      </c>
      <c r="E958" s="64">
        <f t="shared" ca="1" si="185"/>
        <v>1609.7295044159596</v>
      </c>
      <c r="F958" s="64">
        <f t="shared" ref="F958:N961" ca="1" si="193">F$1*($U$1+($W$1-$U$1)*RAND())</f>
        <v>1716.4117874167237</v>
      </c>
      <c r="G958" s="64">
        <f t="shared" ca="1" si="193"/>
        <v>498.87505861670041</v>
      </c>
      <c r="H958" s="64">
        <f t="shared" ca="1" si="193"/>
        <v>708.97593571522918</v>
      </c>
      <c r="I958" s="64">
        <f t="shared" ca="1" si="193"/>
        <v>1803.5184659547347</v>
      </c>
      <c r="J958" s="64">
        <f t="shared" ca="1" si="193"/>
        <v>451.40797366247739</v>
      </c>
      <c r="K958" s="64">
        <f t="shared" ca="1" si="193"/>
        <v>1756.9575769361304</v>
      </c>
      <c r="L958" s="64">
        <f t="shared" ca="1" si="193"/>
        <v>1177.6341433549462</v>
      </c>
      <c r="M958" s="64">
        <f t="shared" ca="1" si="193"/>
        <v>1166.401399051317</v>
      </c>
      <c r="N958" s="64">
        <f t="shared" ca="1" si="193"/>
        <v>456.11275881831284</v>
      </c>
      <c r="O958" s="115">
        <f t="shared" ca="1" si="183"/>
        <v>11346.024603942533</v>
      </c>
      <c r="AD958">
        <f t="shared" ca="1" si="186"/>
        <v>1882000</v>
      </c>
      <c r="AE958">
        <f t="shared" ca="1" si="187"/>
        <v>1884000</v>
      </c>
      <c r="AF958">
        <f t="shared" ca="1" si="188"/>
        <v>1000</v>
      </c>
      <c r="AG958">
        <f t="shared" ca="1" si="189"/>
        <v>1000</v>
      </c>
    </row>
    <row r="959" spans="1:33" hidden="1" x14ac:dyDescent="0.25">
      <c r="A959" s="62">
        <f t="shared" si="184"/>
        <v>958</v>
      </c>
      <c r="B959" s="63">
        <f t="shared" ca="1" si="185"/>
        <v>-6.2020136798189428E-2</v>
      </c>
      <c r="C959" s="123">
        <f t="shared" ca="1" si="185"/>
        <v>1767.0015866672609</v>
      </c>
      <c r="D959" s="99">
        <f t="shared" ca="1" si="190"/>
        <v>-353.56195181891064</v>
      </c>
      <c r="E959" s="64">
        <f t="shared" ca="1" si="185"/>
        <v>1845.4450420060061</v>
      </c>
      <c r="F959" s="64">
        <f t="shared" ca="1" si="193"/>
        <v>-655.99390027921174</v>
      </c>
      <c r="G959" s="64">
        <f t="shared" ca="1" si="193"/>
        <v>372.45619258922142</v>
      </c>
      <c r="H959" s="64">
        <f t="shared" ca="1" si="193"/>
        <v>1414.8352965049482</v>
      </c>
      <c r="I959" s="64">
        <f t="shared" ca="1" si="193"/>
        <v>-945.66260446415913</v>
      </c>
      <c r="J959" s="64">
        <f t="shared" ca="1" si="193"/>
        <v>1048.3735580778498</v>
      </c>
      <c r="K959" s="64">
        <f t="shared" ca="1" si="193"/>
        <v>200.01160561207681</v>
      </c>
      <c r="L959" s="64">
        <f t="shared" ca="1" si="193"/>
        <v>1021.0575719018572</v>
      </c>
      <c r="M959" s="64">
        <f t="shared" ca="1" si="193"/>
        <v>-387.07294611754526</v>
      </c>
      <c r="N959" s="64">
        <f t="shared" ca="1" si="193"/>
        <v>367.19351544402423</v>
      </c>
      <c r="O959" s="115">
        <f t="shared" ca="1" si="183"/>
        <v>4280.6433312750678</v>
      </c>
      <c r="AD959">
        <f t="shared" ca="1" si="186"/>
        <v>1884000</v>
      </c>
      <c r="AE959">
        <f t="shared" ca="1" si="187"/>
        <v>1886000</v>
      </c>
      <c r="AF959">
        <f t="shared" ca="1" si="188"/>
        <v>1000</v>
      </c>
      <c r="AG959">
        <f t="shared" ca="1" si="189"/>
        <v>1000</v>
      </c>
    </row>
    <row r="960" spans="1:33" hidden="1" x14ac:dyDescent="0.25">
      <c r="A960" s="62">
        <f t="shared" si="184"/>
        <v>959</v>
      </c>
      <c r="B960" s="63">
        <f t="shared" ca="1" si="185"/>
        <v>9.1030383940721188E-2</v>
      </c>
      <c r="C960" s="123">
        <f t="shared" ca="1" si="185"/>
        <v>1780.2772493649718</v>
      </c>
      <c r="D960" s="99">
        <f t="shared" ca="1" si="190"/>
        <v>-2737.6989569823886</v>
      </c>
      <c r="E960" s="64">
        <f t="shared" ca="1" si="185"/>
        <v>1263.3203223893734</v>
      </c>
      <c r="F960" s="64">
        <f t="shared" ca="1" si="193"/>
        <v>904.3042103462393</v>
      </c>
      <c r="G960" s="64">
        <f t="shared" ca="1" si="193"/>
        <v>1087.8122485215983</v>
      </c>
      <c r="H960" s="64">
        <f t="shared" ca="1" si="193"/>
        <v>-329.14052409542785</v>
      </c>
      <c r="I960" s="64">
        <f t="shared" ca="1" si="193"/>
        <v>-908.66097884588828</v>
      </c>
      <c r="J960" s="64">
        <f t="shared" ca="1" si="193"/>
        <v>363.21876211903498</v>
      </c>
      <c r="K960" s="64">
        <f t="shared" ca="1" si="193"/>
        <v>569.69941640922445</v>
      </c>
      <c r="L960" s="64">
        <f t="shared" ca="1" si="193"/>
        <v>1489.4171059197374</v>
      </c>
      <c r="M960" s="64">
        <f t="shared" ca="1" si="193"/>
        <v>756.47766022943324</v>
      </c>
      <c r="N960" s="64">
        <f t="shared" ca="1" si="193"/>
        <v>-860.33864563884151</v>
      </c>
      <c r="O960" s="115">
        <f t="shared" ca="1" si="183"/>
        <v>4336.1095773544839</v>
      </c>
      <c r="AD960">
        <f t="shared" ca="1" si="186"/>
        <v>1886000</v>
      </c>
      <c r="AE960">
        <f t="shared" ca="1" si="187"/>
        <v>1888000</v>
      </c>
      <c r="AF960">
        <f t="shared" ca="1" si="188"/>
        <v>1000</v>
      </c>
      <c r="AG960">
        <f t="shared" ca="1" si="189"/>
        <v>1000</v>
      </c>
    </row>
    <row r="961" spans="1:33" hidden="1" x14ac:dyDescent="0.25">
      <c r="A961" s="62">
        <f t="shared" si="184"/>
        <v>960</v>
      </c>
      <c r="B961" s="63">
        <f t="shared" ca="1" si="185"/>
        <v>8.4976995344339751E-2</v>
      </c>
      <c r="C961" s="123">
        <f t="shared" ca="1" si="185"/>
        <v>-665.53162885746292</v>
      </c>
      <c r="D961" s="99">
        <f t="shared" ca="1" si="190"/>
        <v>-6265.1417834237691</v>
      </c>
      <c r="E961" s="64">
        <f t="shared" ca="1" si="185"/>
        <v>951.11767960009752</v>
      </c>
      <c r="F961" s="64">
        <f t="shared" ca="1" si="193"/>
        <v>1801.7646411012031</v>
      </c>
      <c r="G961" s="64">
        <f t="shared" ca="1" si="193"/>
        <v>-508.1477397449604</v>
      </c>
      <c r="H961" s="64">
        <f t="shared" ca="1" si="193"/>
        <v>1821.9833485116012</v>
      </c>
      <c r="I961" s="64">
        <f t="shared" ca="1" si="193"/>
        <v>1529.783450758089</v>
      </c>
      <c r="J961" s="64">
        <f t="shared" ca="1" si="193"/>
        <v>-548.31848117273364</v>
      </c>
      <c r="K961" s="64">
        <f t="shared" ca="1" si="193"/>
        <v>1688.1332049647633</v>
      </c>
      <c r="L961" s="64">
        <f t="shared" ca="1" si="193"/>
        <v>722.02193235841537</v>
      </c>
      <c r="M961" s="64">
        <f t="shared" ca="1" si="193"/>
        <v>-46.498312247493232</v>
      </c>
      <c r="N961" s="64">
        <f t="shared" ca="1" si="193"/>
        <v>1022.0746748612081</v>
      </c>
      <c r="O961" s="115">
        <f t="shared" ca="1" si="183"/>
        <v>8433.9143989901913</v>
      </c>
      <c r="AD961">
        <f t="shared" ca="1" si="186"/>
        <v>1888000</v>
      </c>
      <c r="AE961">
        <f t="shared" ca="1" si="187"/>
        <v>1890000</v>
      </c>
      <c r="AF961">
        <f t="shared" ca="1" si="188"/>
        <v>1000</v>
      </c>
      <c r="AG961">
        <f t="shared" ca="1" si="189"/>
        <v>1000</v>
      </c>
    </row>
    <row r="962" spans="1:33" hidden="1" x14ac:dyDescent="0.25">
      <c r="A962" s="62">
        <f t="shared" si="184"/>
        <v>961</v>
      </c>
      <c r="B962" s="63">
        <f t="shared" ca="1" si="185"/>
        <v>0.10816757926344292</v>
      </c>
      <c r="C962" s="123">
        <f t="shared" ca="1" si="185"/>
        <v>903.8500337864433</v>
      </c>
      <c r="D962" s="99">
        <f t="shared" ca="1" si="190"/>
        <v>1911.6470623903467</v>
      </c>
      <c r="E962" s="64">
        <f t="shared" ref="E962:N962" ca="1" si="194">E$1*($U$1+($W$1-$U$1)*RAND())</f>
        <v>-308.70702160053179</v>
      </c>
      <c r="F962" s="64">
        <f t="shared" ca="1" si="194"/>
        <v>963.45816798054398</v>
      </c>
      <c r="G962" s="64">
        <f t="shared" ca="1" si="194"/>
        <v>1721.1807547574501</v>
      </c>
      <c r="H962" s="64">
        <f t="shared" ca="1" si="194"/>
        <v>824.20793788192952</v>
      </c>
      <c r="I962" s="64">
        <f t="shared" ca="1" si="194"/>
        <v>-413.15143938961148</v>
      </c>
      <c r="J962" s="64">
        <f t="shared" ca="1" si="194"/>
        <v>1439.925978287351</v>
      </c>
      <c r="K962" s="64">
        <f t="shared" ca="1" si="194"/>
        <v>850.62128236453373</v>
      </c>
      <c r="L962" s="64">
        <f t="shared" ca="1" si="194"/>
        <v>-353.2597583153717</v>
      </c>
      <c r="M962" s="64">
        <f t="shared" ca="1" si="194"/>
        <v>-259.02927232959615</v>
      </c>
      <c r="N962" s="64">
        <f t="shared" ca="1" si="194"/>
        <v>1064.1394607280502</v>
      </c>
      <c r="O962" s="115">
        <f t="shared" ref="O962:O1001" ca="1" si="195">SUM(E962:N962)</f>
        <v>5529.3860903647474</v>
      </c>
      <c r="AD962">
        <f t="shared" ca="1" si="186"/>
        <v>1890000</v>
      </c>
      <c r="AE962">
        <f t="shared" ca="1" si="187"/>
        <v>1892000</v>
      </c>
      <c r="AF962">
        <f t="shared" ca="1" si="188"/>
        <v>1000</v>
      </c>
      <c r="AG962">
        <f t="shared" ca="1" si="189"/>
        <v>1000</v>
      </c>
    </row>
    <row r="963" spans="1:33" hidden="1" x14ac:dyDescent="0.25">
      <c r="A963" s="62">
        <f t="shared" ref="A963:A1001" si="196">1+A962</f>
        <v>962</v>
      </c>
      <c r="B963" s="63">
        <f t="shared" ref="B963:N1001" ca="1" si="197">B$1*($U$1+($W$1-$U$1)*RAND())</f>
        <v>-1.6214267739838154E-2</v>
      </c>
      <c r="C963" s="123">
        <f t="shared" ca="1" si="197"/>
        <v>1619.2086809629661</v>
      </c>
      <c r="D963" s="99">
        <f t="shared" ca="1" si="190"/>
        <v>-6162.3925937834128</v>
      </c>
      <c r="E963" s="64">
        <f t="shared" ca="1" si="197"/>
        <v>281.16191008380866</v>
      </c>
      <c r="F963" s="64">
        <f t="shared" ca="1" si="197"/>
        <v>581.76939379459498</v>
      </c>
      <c r="G963" s="64">
        <f t="shared" ca="1" si="197"/>
        <v>1924.3624644692734</v>
      </c>
      <c r="H963" s="64">
        <f t="shared" ca="1" si="197"/>
        <v>1226.3331604599059</v>
      </c>
      <c r="I963" s="64">
        <f t="shared" ca="1" si="197"/>
        <v>-22.459126667332267</v>
      </c>
      <c r="J963" s="64">
        <f t="shared" ca="1" si="197"/>
        <v>440.4025230768255</v>
      </c>
      <c r="K963" s="64">
        <f t="shared" ca="1" si="197"/>
        <v>505.85518085925514</v>
      </c>
      <c r="L963" s="64">
        <f t="shared" ca="1" si="197"/>
        <v>1790.7301857801924</v>
      </c>
      <c r="M963" s="64">
        <f t="shared" ca="1" si="197"/>
        <v>-902.18233730201632</v>
      </c>
      <c r="N963" s="64">
        <f t="shared" ca="1" si="197"/>
        <v>-170.71846515567591</v>
      </c>
      <c r="O963" s="115">
        <f t="shared" ca="1" si="195"/>
        <v>5655.2548893988314</v>
      </c>
      <c r="AD963">
        <f t="shared" ca="1" si="186"/>
        <v>1892000</v>
      </c>
      <c r="AE963">
        <f t="shared" ca="1" si="187"/>
        <v>1894000</v>
      </c>
      <c r="AF963">
        <f t="shared" ca="1" si="188"/>
        <v>1000</v>
      </c>
      <c r="AG963">
        <f t="shared" ca="1" si="189"/>
        <v>1000</v>
      </c>
    </row>
    <row r="964" spans="1:33" hidden="1" x14ac:dyDescent="0.25">
      <c r="A964" s="62">
        <f t="shared" si="196"/>
        <v>963</v>
      </c>
      <c r="B964" s="63">
        <f t="shared" ca="1" si="197"/>
        <v>0.11102248169028781</v>
      </c>
      <c r="C964" s="123">
        <f t="shared" ca="1" si="197"/>
        <v>1542.3747096736192</v>
      </c>
      <c r="D964" s="99">
        <f t="shared" ca="1" si="190"/>
        <v>4090.6206777296479</v>
      </c>
      <c r="E964" s="64">
        <f t="shared" ca="1" si="197"/>
        <v>354.33433689827626</v>
      </c>
      <c r="F964" s="64">
        <f t="shared" ca="1" si="197"/>
        <v>893.76168057117957</v>
      </c>
      <c r="G964" s="64">
        <f t="shared" ca="1" si="197"/>
        <v>-269.36573692104213</v>
      </c>
      <c r="H964" s="64">
        <f t="shared" ca="1" si="197"/>
        <v>159.64748534354422</v>
      </c>
      <c r="I964" s="64">
        <f t="shared" ca="1" si="197"/>
        <v>1454.1974789090575</v>
      </c>
      <c r="J964" s="64">
        <f t="shared" ca="1" si="197"/>
        <v>-683.44843974936066</v>
      </c>
      <c r="K964" s="64">
        <f t="shared" ca="1" si="197"/>
        <v>41.19588559173021</v>
      </c>
      <c r="L964" s="64">
        <f t="shared" ca="1" si="197"/>
        <v>1319.8848020818161</v>
      </c>
      <c r="M964" s="64">
        <f t="shared" ca="1" si="197"/>
        <v>1015.5037417862355</v>
      </c>
      <c r="N964" s="64">
        <f t="shared" ca="1" si="197"/>
        <v>779.84452070961333</v>
      </c>
      <c r="O964" s="115">
        <f t="shared" ca="1" si="195"/>
        <v>5065.5557552210503</v>
      </c>
      <c r="AD964">
        <f t="shared" ca="1" si="186"/>
        <v>1894000</v>
      </c>
      <c r="AE964">
        <f t="shared" ca="1" si="187"/>
        <v>1896000</v>
      </c>
      <c r="AF964">
        <f t="shared" ca="1" si="188"/>
        <v>1000</v>
      </c>
      <c r="AG964">
        <f t="shared" ca="1" si="189"/>
        <v>1000</v>
      </c>
    </row>
    <row r="965" spans="1:33" hidden="1" x14ac:dyDescent="0.25">
      <c r="A965" s="62">
        <f t="shared" si="196"/>
        <v>964</v>
      </c>
      <c r="B965" s="63">
        <f t="shared" ca="1" si="197"/>
        <v>0.16998836088375255</v>
      </c>
      <c r="C965" s="123">
        <f t="shared" ca="1" si="197"/>
        <v>-335.89762915465877</v>
      </c>
      <c r="D965" s="99">
        <f t="shared" ca="1" si="190"/>
        <v>-4571.4702712340859</v>
      </c>
      <c r="E965" s="64">
        <f t="shared" ca="1" si="197"/>
        <v>669.98535167693296</v>
      </c>
      <c r="F965" s="64">
        <f t="shared" ca="1" si="197"/>
        <v>-499.93771868902587</v>
      </c>
      <c r="G965" s="64">
        <f t="shared" ca="1" si="197"/>
        <v>444.71964672607555</v>
      </c>
      <c r="H965" s="64">
        <f t="shared" ca="1" si="197"/>
        <v>-17.203924216072362</v>
      </c>
      <c r="I965" s="64">
        <f t="shared" ca="1" si="197"/>
        <v>-417.45127564512603</v>
      </c>
      <c r="J965" s="64">
        <f t="shared" ca="1" si="197"/>
        <v>-514.02042877562837</v>
      </c>
      <c r="K965" s="64">
        <f t="shared" ca="1" si="197"/>
        <v>-753.16570028938145</v>
      </c>
      <c r="L965" s="64">
        <f t="shared" ca="1" si="197"/>
        <v>135.08355358753707</v>
      </c>
      <c r="M965" s="64">
        <f t="shared" ca="1" si="197"/>
        <v>874.44751418193323</v>
      </c>
      <c r="N965" s="64">
        <f t="shared" ca="1" si="197"/>
        <v>-625.15455136298488</v>
      </c>
      <c r="O965" s="115">
        <f t="shared" ca="1" si="195"/>
        <v>-702.69753280574025</v>
      </c>
      <c r="AD965">
        <f t="shared" ca="1" si="186"/>
        <v>1896000</v>
      </c>
      <c r="AE965">
        <f t="shared" ca="1" si="187"/>
        <v>1898000</v>
      </c>
      <c r="AF965">
        <f t="shared" ca="1" si="188"/>
        <v>1000</v>
      </c>
      <c r="AG965">
        <f t="shared" ca="1" si="189"/>
        <v>1000</v>
      </c>
    </row>
    <row r="966" spans="1:33" hidden="1" x14ac:dyDescent="0.25">
      <c r="A966" s="62">
        <f t="shared" si="196"/>
        <v>965</v>
      </c>
      <c r="B966" s="63">
        <f t="shared" ca="1" si="197"/>
        <v>0.18135843671945354</v>
      </c>
      <c r="C966" s="123">
        <f t="shared" ca="1" si="197"/>
        <v>1875.8808639079964</v>
      </c>
      <c r="D966" s="99">
        <f t="shared" ca="1" si="190"/>
        <v>7117.1533356226473</v>
      </c>
      <c r="E966" s="64">
        <f t="shared" ca="1" si="197"/>
        <v>845.61310285614786</v>
      </c>
      <c r="F966" s="64">
        <f t="shared" ca="1" si="197"/>
        <v>1392.5495498451382</v>
      </c>
      <c r="G966" s="64">
        <f t="shared" ca="1" si="197"/>
        <v>1159.2449498548378</v>
      </c>
      <c r="H966" s="64">
        <f t="shared" ca="1" si="197"/>
        <v>1565.8742045954384</v>
      </c>
      <c r="I966" s="64">
        <f t="shared" ca="1" si="197"/>
        <v>940.23956329513828</v>
      </c>
      <c r="J966" s="64">
        <f t="shared" ca="1" si="197"/>
        <v>1295.7177153774883</v>
      </c>
      <c r="K966" s="64">
        <f t="shared" ca="1" si="197"/>
        <v>1762.4393066009427</v>
      </c>
      <c r="L966" s="64">
        <f t="shared" ca="1" si="197"/>
        <v>-708.50894827611023</v>
      </c>
      <c r="M966" s="64">
        <f t="shared" ca="1" si="197"/>
        <v>-187.66560350799682</v>
      </c>
      <c r="N966" s="64">
        <f t="shared" ca="1" si="197"/>
        <v>311.58233363818675</v>
      </c>
      <c r="O966" s="115">
        <f t="shared" ca="1" si="195"/>
        <v>8377.0861742792113</v>
      </c>
      <c r="AD966">
        <f t="shared" ca="1" si="186"/>
        <v>1898000</v>
      </c>
      <c r="AE966">
        <f t="shared" ca="1" si="187"/>
        <v>1900000</v>
      </c>
      <c r="AF966">
        <f t="shared" ca="1" si="188"/>
        <v>1000</v>
      </c>
      <c r="AG966">
        <f t="shared" ca="1" si="189"/>
        <v>1000</v>
      </c>
    </row>
    <row r="967" spans="1:33" hidden="1" x14ac:dyDescent="0.25">
      <c r="A967" s="62">
        <f t="shared" si="196"/>
        <v>966</v>
      </c>
      <c r="B967" s="63">
        <f t="shared" ca="1" si="197"/>
        <v>0.108150065643874</v>
      </c>
      <c r="C967" s="123">
        <f t="shared" ca="1" si="197"/>
        <v>1536.0338968713829</v>
      </c>
      <c r="D967" s="99">
        <f t="shared" ca="1" si="190"/>
        <v>7482.5884074359528</v>
      </c>
      <c r="E967" s="64">
        <f t="shared" ca="1" si="197"/>
        <v>-220.48336414993901</v>
      </c>
      <c r="F967" s="64">
        <f t="shared" ca="1" si="197"/>
        <v>1976.176739023309</v>
      </c>
      <c r="G967" s="64">
        <f t="shared" ca="1" si="197"/>
        <v>708.83469690531945</v>
      </c>
      <c r="H967" s="64">
        <f t="shared" ca="1" si="197"/>
        <v>1313.6062343647345</v>
      </c>
      <c r="I967" s="64">
        <f t="shared" ca="1" si="197"/>
        <v>902.71619815307213</v>
      </c>
      <c r="J967" s="64">
        <f t="shared" ca="1" si="197"/>
        <v>278.94251972623408</v>
      </c>
      <c r="K967" s="64">
        <f t="shared" ca="1" si="197"/>
        <v>-961.0947837919864</v>
      </c>
      <c r="L967" s="64">
        <f t="shared" ca="1" si="197"/>
        <v>1002.6446189627617</v>
      </c>
      <c r="M967" s="64">
        <f t="shared" ca="1" si="197"/>
        <v>-801.41999246602927</v>
      </c>
      <c r="N967" s="64">
        <f t="shared" ca="1" si="197"/>
        <v>-54.433975617259044</v>
      </c>
      <c r="O967" s="115">
        <f t="shared" ca="1" si="195"/>
        <v>4145.4888911102171</v>
      </c>
      <c r="AD967">
        <f t="shared" ca="1" si="186"/>
        <v>1900000</v>
      </c>
      <c r="AE967">
        <f t="shared" ca="1" si="187"/>
        <v>1902000</v>
      </c>
      <c r="AF967">
        <f t="shared" ca="1" si="188"/>
        <v>1000</v>
      </c>
      <c r="AG967">
        <f t="shared" ca="1" si="189"/>
        <v>1000</v>
      </c>
    </row>
    <row r="968" spans="1:33" hidden="1" x14ac:dyDescent="0.25">
      <c r="A968" s="62">
        <f t="shared" si="196"/>
        <v>967</v>
      </c>
      <c r="B968" s="63">
        <f t="shared" ca="1" si="197"/>
        <v>3.7328178884443591E-2</v>
      </c>
      <c r="C968" s="123">
        <f t="shared" ca="1" si="197"/>
        <v>1031.004683711948</v>
      </c>
      <c r="D968" s="99">
        <f t="shared" ca="1" si="190"/>
        <v>17815.357934526419</v>
      </c>
      <c r="E968" s="64">
        <f t="shared" ca="1" si="197"/>
        <v>1519.83880659376</v>
      </c>
      <c r="F968" s="64">
        <f t="shared" ca="1" si="197"/>
        <v>31.975818588043243</v>
      </c>
      <c r="G968" s="64">
        <f t="shared" ca="1" si="197"/>
        <v>351.65821077946276</v>
      </c>
      <c r="H968" s="64">
        <f t="shared" ca="1" si="197"/>
        <v>108.66339214536654</v>
      </c>
      <c r="I968" s="64">
        <f t="shared" ca="1" si="197"/>
        <v>-223.66384708993422</v>
      </c>
      <c r="J968" s="64">
        <f t="shared" ca="1" si="197"/>
        <v>916.76852723166974</v>
      </c>
      <c r="K968" s="64">
        <f t="shared" ca="1" si="197"/>
        <v>613.37948128608457</v>
      </c>
      <c r="L968" s="64">
        <f t="shared" ca="1" si="197"/>
        <v>-725.12478158780482</v>
      </c>
      <c r="M968" s="64">
        <f t="shared" ca="1" si="197"/>
        <v>-557.2163861768978</v>
      </c>
      <c r="N968" s="64">
        <f t="shared" ca="1" si="197"/>
        <v>1445.9795298029946</v>
      </c>
      <c r="O968" s="115">
        <f t="shared" ca="1" si="195"/>
        <v>3482.2587515727446</v>
      </c>
      <c r="AD968">
        <f t="shared" ca="1" si="186"/>
        <v>1902000</v>
      </c>
      <c r="AE968">
        <f t="shared" ca="1" si="187"/>
        <v>1904000</v>
      </c>
      <c r="AF968">
        <f t="shared" ca="1" si="188"/>
        <v>1000</v>
      </c>
      <c r="AG968">
        <f t="shared" ca="1" si="189"/>
        <v>1000</v>
      </c>
    </row>
    <row r="969" spans="1:33" hidden="1" x14ac:dyDescent="0.25">
      <c r="A969" s="62">
        <f t="shared" si="196"/>
        <v>968</v>
      </c>
      <c r="B969" s="63">
        <f t="shared" ca="1" si="197"/>
        <v>0.101806809355386</v>
      </c>
      <c r="C969" s="123">
        <f t="shared" ca="1" si="197"/>
        <v>1194.5505287384487</v>
      </c>
      <c r="D969" s="99">
        <f t="shared" ca="1" si="190"/>
        <v>-4012.0883775663483</v>
      </c>
      <c r="E969" s="64">
        <f t="shared" ca="1" si="197"/>
        <v>-219.08644658283015</v>
      </c>
      <c r="F969" s="64">
        <f t="shared" ca="1" si="197"/>
        <v>54.085358251864946</v>
      </c>
      <c r="G969" s="64">
        <f t="shared" ca="1" si="197"/>
        <v>367.27305317745015</v>
      </c>
      <c r="H969" s="64">
        <f t="shared" ca="1" si="197"/>
        <v>-186.84435551860696</v>
      </c>
      <c r="I969" s="64">
        <f t="shared" ca="1" si="197"/>
        <v>158.89630589842844</v>
      </c>
      <c r="J969" s="64">
        <f t="shared" ca="1" si="197"/>
        <v>365.03370260140167</v>
      </c>
      <c r="K969" s="64">
        <f t="shared" ca="1" si="197"/>
        <v>-888.27365642828624</v>
      </c>
      <c r="L969" s="64">
        <f t="shared" ca="1" si="197"/>
        <v>657.07638905032286</v>
      </c>
      <c r="M969" s="64">
        <f t="shared" ca="1" si="197"/>
        <v>-932.21336256039604</v>
      </c>
      <c r="N969" s="64">
        <f t="shared" ca="1" si="197"/>
        <v>584.31611524125879</v>
      </c>
      <c r="O969" s="115">
        <f t="shared" ca="1" si="195"/>
        <v>-39.736896869392581</v>
      </c>
      <c r="AD969">
        <f t="shared" ca="1" si="186"/>
        <v>1904000</v>
      </c>
      <c r="AE969">
        <f t="shared" ca="1" si="187"/>
        <v>1906000</v>
      </c>
      <c r="AF969">
        <f t="shared" ca="1" si="188"/>
        <v>1000</v>
      </c>
      <c r="AG969">
        <f t="shared" ca="1" si="189"/>
        <v>1000</v>
      </c>
    </row>
    <row r="970" spans="1:33" hidden="1" x14ac:dyDescent="0.25">
      <c r="A970" s="62">
        <f t="shared" si="196"/>
        <v>969</v>
      </c>
      <c r="B970" s="63">
        <f t="shared" ca="1" si="197"/>
        <v>1.458014393621343E-2</v>
      </c>
      <c r="C970" s="123">
        <f t="shared" ca="1" si="197"/>
        <v>-929.02574387682057</v>
      </c>
      <c r="D970" s="99">
        <f t="shared" ca="1" si="190"/>
        <v>-401.29975607238464</v>
      </c>
      <c r="E970" s="64">
        <f t="shared" ca="1" si="197"/>
        <v>993.9638843632373</v>
      </c>
      <c r="F970" s="64">
        <f t="shared" ca="1" si="197"/>
        <v>621.69507997870107</v>
      </c>
      <c r="G970" s="64">
        <f t="shared" ca="1" si="197"/>
        <v>991.20240226660803</v>
      </c>
      <c r="H970" s="64">
        <f t="shared" ca="1" si="197"/>
        <v>-108.26195295983082</v>
      </c>
      <c r="I970" s="64">
        <f t="shared" ca="1" si="197"/>
        <v>1779.7388085233786</v>
      </c>
      <c r="J970" s="64">
        <f t="shared" ca="1" si="197"/>
        <v>-937.2863443984661</v>
      </c>
      <c r="K970" s="64">
        <f t="shared" ca="1" si="197"/>
        <v>-69.175971466697433</v>
      </c>
      <c r="L970" s="64">
        <f t="shared" ca="1" si="197"/>
        <v>-920.12077405457376</v>
      </c>
      <c r="M970" s="64">
        <f t="shared" ca="1" si="197"/>
        <v>1.3523816207407224</v>
      </c>
      <c r="N970" s="64">
        <f t="shared" ca="1" si="197"/>
        <v>1808.1787655069884</v>
      </c>
      <c r="O970" s="115">
        <f t="shared" ca="1" si="195"/>
        <v>4161.2862793800859</v>
      </c>
      <c r="AD970">
        <f t="shared" ca="1" si="186"/>
        <v>1906000</v>
      </c>
      <c r="AE970">
        <f t="shared" ca="1" si="187"/>
        <v>1908000</v>
      </c>
      <c r="AF970">
        <f t="shared" ca="1" si="188"/>
        <v>1000</v>
      </c>
      <c r="AG970">
        <f t="shared" ca="1" si="189"/>
        <v>1000</v>
      </c>
    </row>
    <row r="971" spans="1:33" hidden="1" x14ac:dyDescent="0.25">
      <c r="A971" s="62">
        <f t="shared" si="196"/>
        <v>970</v>
      </c>
      <c r="B971" s="63">
        <f t="shared" ca="1" si="197"/>
        <v>8.4019684991723936E-2</v>
      </c>
      <c r="C971" s="123">
        <f t="shared" ca="1" si="197"/>
        <v>1907.1779107796851</v>
      </c>
      <c r="D971" s="99">
        <f t="shared" ca="1" si="190"/>
        <v>-1746.0668474991185</v>
      </c>
      <c r="E971" s="64">
        <f t="shared" ca="1" si="197"/>
        <v>-945.09086233752907</v>
      </c>
      <c r="F971" s="64">
        <f t="shared" ca="1" si="197"/>
        <v>199.61772452048623</v>
      </c>
      <c r="G971" s="64">
        <f t="shared" ca="1" si="197"/>
        <v>1122.9702116715725</v>
      </c>
      <c r="H971" s="64">
        <f t="shared" ca="1" si="197"/>
        <v>907.62910091839592</v>
      </c>
      <c r="I971" s="64">
        <f t="shared" ca="1" si="197"/>
        <v>665.39638776647951</v>
      </c>
      <c r="J971" s="64">
        <f t="shared" ca="1" si="197"/>
        <v>297.69731520125464</v>
      </c>
      <c r="K971" s="64">
        <f t="shared" ca="1" si="197"/>
        <v>1862.5463900079417</v>
      </c>
      <c r="L971" s="64">
        <f t="shared" ca="1" si="197"/>
        <v>1294.5080758435911</v>
      </c>
      <c r="M971" s="64">
        <f t="shared" ca="1" si="197"/>
        <v>1132.7006961414456</v>
      </c>
      <c r="N971" s="64">
        <f t="shared" ca="1" si="197"/>
        <v>302.53957013528537</v>
      </c>
      <c r="O971" s="115">
        <f t="shared" ca="1" si="195"/>
        <v>6840.5146098689238</v>
      </c>
      <c r="AD971">
        <f t="shared" ca="1" si="186"/>
        <v>1908000</v>
      </c>
      <c r="AE971">
        <f t="shared" ca="1" si="187"/>
        <v>1910000</v>
      </c>
      <c r="AF971">
        <f t="shared" ca="1" si="188"/>
        <v>1000</v>
      </c>
      <c r="AG971">
        <f t="shared" ca="1" si="189"/>
        <v>1000</v>
      </c>
    </row>
    <row r="972" spans="1:33" hidden="1" x14ac:dyDescent="0.25">
      <c r="A972" s="62">
        <f t="shared" si="196"/>
        <v>971</v>
      </c>
      <c r="B972" s="63">
        <f t="shared" ca="1" si="197"/>
        <v>2.4878195754182569E-2</v>
      </c>
      <c r="C972" s="123">
        <f t="shared" ca="1" si="197"/>
        <v>-899.53793454942047</v>
      </c>
      <c r="D972" s="99">
        <f t="shared" ca="1" si="190"/>
        <v>-4356.0959217586014</v>
      </c>
      <c r="E972" s="64">
        <f t="shared" ca="1" si="197"/>
        <v>1484.6036395305507</v>
      </c>
      <c r="F972" s="64">
        <f t="shared" ca="1" si="197"/>
        <v>857.60712543811235</v>
      </c>
      <c r="G972" s="64">
        <f t="shared" ca="1" si="197"/>
        <v>-382.96750757037637</v>
      </c>
      <c r="H972" s="64">
        <f t="shared" ca="1" si="197"/>
        <v>1377.2013161949767</v>
      </c>
      <c r="I972" s="64">
        <f t="shared" ca="1" si="197"/>
        <v>1888.6075638161651</v>
      </c>
      <c r="J972" s="64">
        <f t="shared" ca="1" si="197"/>
        <v>1834.0398163497186</v>
      </c>
      <c r="K972" s="64">
        <f t="shared" ca="1" si="197"/>
        <v>1913.1697940982249</v>
      </c>
      <c r="L972" s="64">
        <f t="shared" ca="1" si="197"/>
        <v>126.75870095849723</v>
      </c>
      <c r="M972" s="64">
        <f t="shared" ca="1" si="197"/>
        <v>1447.4943289614434</v>
      </c>
      <c r="N972" s="64">
        <f t="shared" ca="1" si="197"/>
        <v>1690.6139503914987</v>
      </c>
      <c r="O972" s="115">
        <f t="shared" ca="1" si="195"/>
        <v>12237.128728168811</v>
      </c>
      <c r="AD972">
        <f t="shared" ca="1" si="186"/>
        <v>1910000</v>
      </c>
      <c r="AE972">
        <f t="shared" ca="1" si="187"/>
        <v>1912000</v>
      </c>
      <c r="AF972">
        <f t="shared" ca="1" si="188"/>
        <v>1000</v>
      </c>
      <c r="AG972">
        <f t="shared" ca="1" si="189"/>
        <v>1000</v>
      </c>
    </row>
    <row r="973" spans="1:33" hidden="1" x14ac:dyDescent="0.25">
      <c r="A973" s="62">
        <f t="shared" si="196"/>
        <v>972</v>
      </c>
      <c r="B973" s="63">
        <f t="shared" ca="1" si="197"/>
        <v>8.5975411283453873E-2</v>
      </c>
      <c r="C973" s="123">
        <f t="shared" ca="1" si="197"/>
        <v>891.5364135411819</v>
      </c>
      <c r="D973" s="99">
        <f t="shared" ca="1" si="190"/>
        <v>-3069.1585084203625</v>
      </c>
      <c r="E973" s="64">
        <f t="shared" ca="1" si="197"/>
        <v>911.37059420889318</v>
      </c>
      <c r="F973" s="64">
        <f t="shared" ca="1" si="197"/>
        <v>1444.923312396448</v>
      </c>
      <c r="G973" s="64">
        <f t="shared" ca="1" si="197"/>
        <v>1139.1503158717151</v>
      </c>
      <c r="H973" s="64">
        <f t="shared" ca="1" si="197"/>
        <v>-85.237985305145756</v>
      </c>
      <c r="I973" s="64">
        <f t="shared" ca="1" si="197"/>
        <v>1915.3780167172927</v>
      </c>
      <c r="J973" s="64">
        <f t="shared" ca="1" si="197"/>
        <v>716.1438899164915</v>
      </c>
      <c r="K973" s="64">
        <f t="shared" ca="1" si="197"/>
        <v>-893.76907630046605</v>
      </c>
      <c r="L973" s="64">
        <f t="shared" ca="1" si="197"/>
        <v>-733.48647615314542</v>
      </c>
      <c r="M973" s="64">
        <f t="shared" ca="1" si="197"/>
        <v>-468.51560451340765</v>
      </c>
      <c r="N973" s="64">
        <f t="shared" ca="1" si="197"/>
        <v>-783.97784612012333</v>
      </c>
      <c r="O973" s="115">
        <f t="shared" ca="1" si="195"/>
        <v>3161.9791407185521</v>
      </c>
      <c r="AD973">
        <f t="shared" ca="1" si="186"/>
        <v>1912000</v>
      </c>
      <c r="AE973">
        <f t="shared" ca="1" si="187"/>
        <v>1914000</v>
      </c>
      <c r="AF973">
        <f t="shared" ca="1" si="188"/>
        <v>1000</v>
      </c>
      <c r="AG973">
        <f t="shared" ca="1" si="189"/>
        <v>1000</v>
      </c>
    </row>
    <row r="974" spans="1:33" hidden="1" x14ac:dyDescent="0.25">
      <c r="A974" s="62">
        <f t="shared" si="196"/>
        <v>973</v>
      </c>
      <c r="B974" s="63">
        <f t="shared" ca="1" si="197"/>
        <v>0.12731959391225592</v>
      </c>
      <c r="C974" s="123">
        <f t="shared" ca="1" si="197"/>
        <v>578.95095246569463</v>
      </c>
      <c r="D974" s="99">
        <f t="shared" ca="1" si="190"/>
        <v>-8778.753673372863</v>
      </c>
      <c r="E974" s="64">
        <f t="shared" ca="1" si="197"/>
        <v>-634.45162104898066</v>
      </c>
      <c r="F974" s="64">
        <f t="shared" ref="F974:N989" ca="1" si="198">F$1*($U$1+($W$1-$U$1)*RAND())</f>
        <v>1926.5821402531799</v>
      </c>
      <c r="G974" s="64">
        <f t="shared" ca="1" si="198"/>
        <v>339.14314880653467</v>
      </c>
      <c r="H974" s="64">
        <f t="shared" ca="1" si="198"/>
        <v>-184.75078166168944</v>
      </c>
      <c r="I974" s="64">
        <f t="shared" ca="1" si="198"/>
        <v>-135.19392279017188</v>
      </c>
      <c r="J974" s="64">
        <f t="shared" ca="1" si="198"/>
        <v>1123.2216242105806</v>
      </c>
      <c r="K974" s="64">
        <f t="shared" ca="1" si="198"/>
        <v>162.3411682247332</v>
      </c>
      <c r="L974" s="64">
        <f t="shared" ca="1" si="198"/>
        <v>1480.7354936481292</v>
      </c>
      <c r="M974" s="64">
        <f t="shared" ca="1" si="198"/>
        <v>126.82409732016814</v>
      </c>
      <c r="N974" s="64">
        <f t="shared" ca="1" si="198"/>
        <v>793.72439743515235</v>
      </c>
      <c r="O974" s="115">
        <f t="shared" ca="1" si="195"/>
        <v>4998.1757443976358</v>
      </c>
      <c r="AD974">
        <f t="shared" ca="1" si="186"/>
        <v>1914000</v>
      </c>
      <c r="AE974">
        <f t="shared" ca="1" si="187"/>
        <v>1916000</v>
      </c>
      <c r="AF974">
        <f t="shared" ca="1" si="188"/>
        <v>1000</v>
      </c>
      <c r="AG974">
        <f t="shared" ca="1" si="189"/>
        <v>1000</v>
      </c>
    </row>
    <row r="975" spans="1:33" hidden="1" x14ac:dyDescent="0.25">
      <c r="A975" s="62">
        <f t="shared" si="196"/>
        <v>974</v>
      </c>
      <c r="B975" s="63">
        <f t="shared" ca="1" si="197"/>
        <v>0.19565961723609379</v>
      </c>
      <c r="C975" s="123">
        <f t="shared" ca="1" si="197"/>
        <v>-285.80077509197997</v>
      </c>
      <c r="D975" s="99">
        <f t="shared" ca="1" si="190"/>
        <v>11813.419658080367</v>
      </c>
      <c r="E975" s="64">
        <f t="shared" ca="1" si="197"/>
        <v>954.86773923392195</v>
      </c>
      <c r="F975" s="64">
        <f t="shared" ca="1" si="198"/>
        <v>1319.509826978868</v>
      </c>
      <c r="G975" s="64">
        <f t="shared" ca="1" si="198"/>
        <v>699.21463460508869</v>
      </c>
      <c r="H975" s="64">
        <f t="shared" ca="1" si="198"/>
        <v>1898.7369016532732</v>
      </c>
      <c r="I975" s="64">
        <f t="shared" ca="1" si="198"/>
        <v>-370.50463275188974</v>
      </c>
      <c r="J975" s="64">
        <f t="shared" ca="1" si="198"/>
        <v>1658.2631706291504</v>
      </c>
      <c r="K975" s="64">
        <f t="shared" ca="1" si="198"/>
        <v>1513.3557064075346</v>
      </c>
      <c r="L975" s="64">
        <f t="shared" ca="1" si="198"/>
        <v>1050.0023751588226</v>
      </c>
      <c r="M975" s="64">
        <f t="shared" ca="1" si="198"/>
        <v>1604.206481303904</v>
      </c>
      <c r="N975" s="64">
        <f t="shared" ca="1" si="198"/>
        <v>1978.4908599132341</v>
      </c>
      <c r="O975" s="115">
        <f t="shared" ca="1" si="195"/>
        <v>12306.143063131907</v>
      </c>
      <c r="AD975">
        <f t="shared" ref="AD975:AD994" ca="1" si="199">AE974</f>
        <v>1916000</v>
      </c>
      <c r="AE975">
        <f t="shared" ref="AE975:AE994" ca="1" si="200">AD975+$AB$8</f>
        <v>1918000</v>
      </c>
      <c r="AF975">
        <f t="shared" ref="AF975:AF994" ca="1" si="201">COUNTIF($D$2:$D$1001,"&lt;"&amp;AE975)</f>
        <v>1000</v>
      </c>
      <c r="AG975">
        <f t="shared" ref="AG975:AG994" ca="1" si="202">COUNTIF($O$2:$O$1001,"&lt;"&amp;AE975)</f>
        <v>1000</v>
      </c>
    </row>
    <row r="976" spans="1:33" hidden="1" x14ac:dyDescent="0.25">
      <c r="A976" s="62">
        <f t="shared" si="196"/>
        <v>975</v>
      </c>
      <c r="B976" s="63">
        <f t="shared" ca="1" si="197"/>
        <v>0.12037952803138827</v>
      </c>
      <c r="C976" s="123">
        <f t="shared" ca="1" si="197"/>
        <v>1636.7776306753908</v>
      </c>
      <c r="D976" s="99">
        <f t="shared" ca="1" si="190"/>
        <v>17006.819458557824</v>
      </c>
      <c r="E976" s="64">
        <f t="shared" ca="1" si="197"/>
        <v>1019.6927504808709</v>
      </c>
      <c r="F976" s="64">
        <f t="shared" ca="1" si="198"/>
        <v>-263.67853406436575</v>
      </c>
      <c r="G976" s="64">
        <f t="shared" ca="1" si="198"/>
        <v>1758.7766032842287</v>
      </c>
      <c r="H976" s="64">
        <f t="shared" ca="1" si="198"/>
        <v>383.72326840391105</v>
      </c>
      <c r="I976" s="64">
        <f t="shared" ca="1" si="198"/>
        <v>1079.1747128543946</v>
      </c>
      <c r="J976" s="64">
        <f t="shared" ca="1" si="198"/>
        <v>1847.8148403045045</v>
      </c>
      <c r="K976" s="64">
        <f t="shared" ca="1" si="198"/>
        <v>465.72427176185425</v>
      </c>
      <c r="L976" s="64">
        <f t="shared" ca="1" si="198"/>
        <v>258.73099408802142</v>
      </c>
      <c r="M976" s="64">
        <f t="shared" ca="1" si="198"/>
        <v>1793.9082363899463</v>
      </c>
      <c r="N976" s="64">
        <f t="shared" ca="1" si="198"/>
        <v>1925.2896655400766</v>
      </c>
      <c r="O976" s="115">
        <f t="shared" ca="1" si="195"/>
        <v>10269.156809043443</v>
      </c>
      <c r="AD976">
        <f t="shared" ca="1" si="199"/>
        <v>1918000</v>
      </c>
      <c r="AE976">
        <f t="shared" ca="1" si="200"/>
        <v>1920000</v>
      </c>
      <c r="AF976">
        <f t="shared" ca="1" si="201"/>
        <v>1000</v>
      </c>
      <c r="AG976">
        <f t="shared" ca="1" si="202"/>
        <v>1000</v>
      </c>
    </row>
    <row r="977" spans="1:33" hidden="1" x14ac:dyDescent="0.25">
      <c r="A977" s="62">
        <f t="shared" si="196"/>
        <v>976</v>
      </c>
      <c r="B977" s="63">
        <f t="shared" ca="1" si="197"/>
        <v>1.1026346521135336E-2</v>
      </c>
      <c r="C977" s="123">
        <f t="shared" ca="1" si="197"/>
        <v>1445.2120724876347</v>
      </c>
      <c r="D977" s="99">
        <f t="shared" ca="1" si="190"/>
        <v>-3557.9123785531283</v>
      </c>
      <c r="E977" s="64">
        <f t="shared" ca="1" si="197"/>
        <v>-40.89005418291908</v>
      </c>
      <c r="F977" s="64">
        <f t="shared" ca="1" si="198"/>
        <v>311.5084968396925</v>
      </c>
      <c r="G977" s="64">
        <f t="shared" ca="1" si="198"/>
        <v>337.09051758259193</v>
      </c>
      <c r="H977" s="64">
        <f t="shared" ca="1" si="198"/>
        <v>1378.8394826141475</v>
      </c>
      <c r="I977" s="64">
        <f t="shared" ca="1" si="198"/>
        <v>1201.8872207251313</v>
      </c>
      <c r="J977" s="64">
        <f t="shared" ca="1" si="198"/>
        <v>991.62601216995915</v>
      </c>
      <c r="K977" s="64">
        <f t="shared" ca="1" si="198"/>
        <v>171.17804662780927</v>
      </c>
      <c r="L977" s="64">
        <f t="shared" ca="1" si="198"/>
        <v>-636.2027866385597</v>
      </c>
      <c r="M977" s="64">
        <f t="shared" ca="1" si="198"/>
        <v>1518.9985338116144</v>
      </c>
      <c r="N977" s="64">
        <f t="shared" ca="1" si="198"/>
        <v>1777.6645842471842</v>
      </c>
      <c r="O977" s="115">
        <f t="shared" ca="1" si="195"/>
        <v>7011.7000537966524</v>
      </c>
      <c r="AD977">
        <f t="shared" ca="1" si="199"/>
        <v>1920000</v>
      </c>
      <c r="AE977">
        <f t="shared" ca="1" si="200"/>
        <v>1922000</v>
      </c>
      <c r="AF977">
        <f t="shared" ca="1" si="201"/>
        <v>1000</v>
      </c>
      <c r="AG977">
        <f t="shared" ca="1" si="202"/>
        <v>1000</v>
      </c>
    </row>
    <row r="978" spans="1:33" hidden="1" x14ac:dyDescent="0.25">
      <c r="A978" s="62">
        <f t="shared" si="196"/>
        <v>977</v>
      </c>
      <c r="B978" s="63">
        <f t="shared" ca="1" si="197"/>
        <v>-3.9329415605274906E-2</v>
      </c>
      <c r="C978" s="123">
        <f t="shared" ca="1" si="197"/>
        <v>749.4110306713053</v>
      </c>
      <c r="D978" s="99">
        <f t="shared" ref="D978:D1001" ca="1" si="203">D$1*($U$1+($W$1-$U$1)*RAND())</f>
        <v>17974.289546372194</v>
      </c>
      <c r="E978" s="64">
        <f t="shared" ca="1" si="197"/>
        <v>669.52577555040887</v>
      </c>
      <c r="F978" s="64">
        <f t="shared" ca="1" si="198"/>
        <v>-407.17390064967537</v>
      </c>
      <c r="G978" s="64">
        <f t="shared" ca="1" si="198"/>
        <v>1247.6825977411424</v>
      </c>
      <c r="H978" s="64">
        <f t="shared" ca="1" si="198"/>
        <v>-476.07490530141962</v>
      </c>
      <c r="I978" s="64">
        <f t="shared" ca="1" si="198"/>
        <v>1586.9533269361043</v>
      </c>
      <c r="J978" s="64">
        <f t="shared" ca="1" si="198"/>
        <v>-769.50129756567799</v>
      </c>
      <c r="K978" s="64">
        <f t="shared" ca="1" si="198"/>
        <v>1139.5790135938287</v>
      </c>
      <c r="L978" s="64">
        <f t="shared" ca="1" si="198"/>
        <v>1684.2198029341446</v>
      </c>
      <c r="M978" s="64">
        <f t="shared" ca="1" si="198"/>
        <v>1466.0447513409069</v>
      </c>
      <c r="N978" s="64">
        <f t="shared" ca="1" si="198"/>
        <v>552.30223562586582</v>
      </c>
      <c r="O978" s="115">
        <f t="shared" ca="1" si="195"/>
        <v>6693.5574002056292</v>
      </c>
      <c r="AD978">
        <f t="shared" ca="1" si="199"/>
        <v>1922000</v>
      </c>
      <c r="AE978">
        <f t="shared" ca="1" si="200"/>
        <v>1924000</v>
      </c>
      <c r="AF978">
        <f t="shared" ca="1" si="201"/>
        <v>1000</v>
      </c>
      <c r="AG978">
        <f t="shared" ca="1" si="202"/>
        <v>1000</v>
      </c>
    </row>
    <row r="979" spans="1:33" hidden="1" x14ac:dyDescent="0.25">
      <c r="A979" s="62">
        <f t="shared" si="196"/>
        <v>978</v>
      </c>
      <c r="B979" s="63">
        <f t="shared" ca="1" si="197"/>
        <v>0.12493206044194324</v>
      </c>
      <c r="C979" s="123">
        <f t="shared" ca="1" si="197"/>
        <v>-340.56152252401091</v>
      </c>
      <c r="D979" s="99">
        <f t="shared" ca="1" si="203"/>
        <v>19726.511255774651</v>
      </c>
      <c r="E979" s="64">
        <f t="shared" ca="1" si="197"/>
        <v>461.5794095618819</v>
      </c>
      <c r="F979" s="64">
        <f t="shared" ca="1" si="198"/>
        <v>-305.03173201885642</v>
      </c>
      <c r="G979" s="64">
        <f t="shared" ca="1" si="198"/>
        <v>1945.7002678809163</v>
      </c>
      <c r="H979" s="64">
        <f t="shared" ca="1" si="198"/>
        <v>1989.4471154471842</v>
      </c>
      <c r="I979" s="64">
        <f t="shared" ca="1" si="198"/>
        <v>249.94361997158848</v>
      </c>
      <c r="J979" s="64">
        <f t="shared" ca="1" si="198"/>
        <v>637.21039835307863</v>
      </c>
      <c r="K979" s="64">
        <f t="shared" ca="1" si="198"/>
        <v>897.13319993227287</v>
      </c>
      <c r="L979" s="64">
        <f t="shared" ca="1" si="198"/>
        <v>275.4867864118188</v>
      </c>
      <c r="M979" s="64">
        <f t="shared" ca="1" si="198"/>
        <v>772.52863612633894</v>
      </c>
      <c r="N979" s="64">
        <f t="shared" ca="1" si="198"/>
        <v>-835.27870677238627</v>
      </c>
      <c r="O979" s="115">
        <f t="shared" ca="1" si="195"/>
        <v>6088.7189948938367</v>
      </c>
      <c r="AD979">
        <f t="shared" ca="1" si="199"/>
        <v>1924000</v>
      </c>
      <c r="AE979">
        <f t="shared" ca="1" si="200"/>
        <v>1926000</v>
      </c>
      <c r="AF979">
        <f t="shared" ca="1" si="201"/>
        <v>1000</v>
      </c>
      <c r="AG979">
        <f t="shared" ca="1" si="202"/>
        <v>1000</v>
      </c>
    </row>
    <row r="980" spans="1:33" hidden="1" x14ac:dyDescent="0.25">
      <c r="A980" s="62">
        <f t="shared" si="196"/>
        <v>979</v>
      </c>
      <c r="B980" s="63">
        <f t="shared" ca="1" si="197"/>
        <v>-3.0351790112390725E-2</v>
      </c>
      <c r="C980" s="123">
        <f t="shared" ca="1" si="197"/>
        <v>912.1593375557535</v>
      </c>
      <c r="D980" s="99">
        <f t="shared" ca="1" si="203"/>
        <v>6242.1850120470936</v>
      </c>
      <c r="E980" s="64">
        <f t="shared" ca="1" si="197"/>
        <v>1009.0587133134412</v>
      </c>
      <c r="F980" s="64">
        <f t="shared" ca="1" si="198"/>
        <v>247.47079663457905</v>
      </c>
      <c r="G980" s="64">
        <f t="shared" ca="1" si="198"/>
        <v>405.10596763803363</v>
      </c>
      <c r="H980" s="64">
        <f t="shared" ca="1" si="198"/>
        <v>-131.74553758340966</v>
      </c>
      <c r="I980" s="64">
        <f t="shared" ca="1" si="198"/>
        <v>1967.1445659078688</v>
      </c>
      <c r="J980" s="64">
        <f t="shared" ca="1" si="198"/>
        <v>596.66348500695938</v>
      </c>
      <c r="K980" s="64">
        <f t="shared" ca="1" si="198"/>
        <v>1242.4927308190718</v>
      </c>
      <c r="L980" s="64">
        <f t="shared" ca="1" si="198"/>
        <v>461.93130942107473</v>
      </c>
      <c r="M980" s="64">
        <f t="shared" ca="1" si="198"/>
        <v>1238.6029146754049</v>
      </c>
      <c r="N980" s="64">
        <f t="shared" ca="1" si="198"/>
        <v>185.90386720509125</v>
      </c>
      <c r="O980" s="115">
        <f t="shared" ca="1" si="195"/>
        <v>7222.6288130381154</v>
      </c>
      <c r="AD980">
        <f t="shared" ca="1" si="199"/>
        <v>1926000</v>
      </c>
      <c r="AE980">
        <f t="shared" ca="1" si="200"/>
        <v>1928000</v>
      </c>
      <c r="AF980">
        <f t="shared" ca="1" si="201"/>
        <v>1000</v>
      </c>
      <c r="AG980">
        <f t="shared" ca="1" si="202"/>
        <v>1000</v>
      </c>
    </row>
    <row r="981" spans="1:33" hidden="1" x14ac:dyDescent="0.25">
      <c r="A981" s="62">
        <f t="shared" si="196"/>
        <v>980</v>
      </c>
      <c r="B981" s="63">
        <f t="shared" ca="1" si="197"/>
        <v>0.18159650932033802</v>
      </c>
      <c r="C981" s="123">
        <f t="shared" ca="1" si="197"/>
        <v>584.77515818301822</v>
      </c>
      <c r="D981" s="99">
        <f t="shared" ca="1" si="203"/>
        <v>13922.245617488918</v>
      </c>
      <c r="E981" s="64">
        <f t="shared" ca="1" si="197"/>
        <v>276.94379060926587</v>
      </c>
      <c r="F981" s="64">
        <f t="shared" ca="1" si="198"/>
        <v>-722.96913556418065</v>
      </c>
      <c r="G981" s="64">
        <f t="shared" ca="1" si="198"/>
        <v>948.94384096912529</v>
      </c>
      <c r="H981" s="64">
        <f t="shared" ca="1" si="198"/>
        <v>-963.50703643647955</v>
      </c>
      <c r="I981" s="64">
        <f t="shared" ca="1" si="198"/>
        <v>-695.89665174084826</v>
      </c>
      <c r="J981" s="64">
        <f t="shared" ca="1" si="198"/>
        <v>-255.83622046528475</v>
      </c>
      <c r="K981" s="64">
        <f t="shared" ca="1" si="198"/>
        <v>221.64765103485973</v>
      </c>
      <c r="L981" s="64">
        <f t="shared" ca="1" si="198"/>
        <v>926.39426344964465</v>
      </c>
      <c r="M981" s="64">
        <f t="shared" ca="1" si="198"/>
        <v>987.67317643531362</v>
      </c>
      <c r="N981" s="64">
        <f t="shared" ca="1" si="198"/>
        <v>1968.0434862940624</v>
      </c>
      <c r="O981" s="115">
        <f t="shared" ca="1" si="195"/>
        <v>2691.4371645854785</v>
      </c>
      <c r="AD981">
        <f t="shared" ca="1" si="199"/>
        <v>1928000</v>
      </c>
      <c r="AE981">
        <f t="shared" ca="1" si="200"/>
        <v>1930000</v>
      </c>
      <c r="AF981">
        <f t="shared" ca="1" si="201"/>
        <v>1000</v>
      </c>
      <c r="AG981">
        <f t="shared" ca="1" si="202"/>
        <v>1000</v>
      </c>
    </row>
    <row r="982" spans="1:33" hidden="1" x14ac:dyDescent="0.25">
      <c r="A982" s="62">
        <f t="shared" si="196"/>
        <v>981</v>
      </c>
      <c r="B982" s="63">
        <f t="shared" ca="1" si="197"/>
        <v>0.19360762643574239</v>
      </c>
      <c r="C982" s="123">
        <f t="shared" ca="1" si="197"/>
        <v>657.65950720471233</v>
      </c>
      <c r="D982" s="99">
        <f t="shared" ca="1" si="203"/>
        <v>17069.019124071336</v>
      </c>
      <c r="E982" s="64">
        <f t="shared" ca="1" si="197"/>
        <v>-214.01218888894402</v>
      </c>
      <c r="F982" s="64">
        <f t="shared" ca="1" si="198"/>
        <v>-612.33920167929512</v>
      </c>
      <c r="G982" s="64">
        <f t="shared" ca="1" si="198"/>
        <v>1475.4665626154579</v>
      </c>
      <c r="H982" s="64">
        <f t="shared" ca="1" si="198"/>
        <v>-180.09869606131559</v>
      </c>
      <c r="I982" s="64">
        <f t="shared" ca="1" si="198"/>
        <v>629.67192764507183</v>
      </c>
      <c r="J982" s="64">
        <f t="shared" ca="1" si="198"/>
        <v>-773.81912748107652</v>
      </c>
      <c r="K982" s="64">
        <f t="shared" ca="1" si="198"/>
        <v>-298.64539713478257</v>
      </c>
      <c r="L982" s="64">
        <f t="shared" ca="1" si="198"/>
        <v>417.44768823222199</v>
      </c>
      <c r="M982" s="64">
        <f t="shared" ca="1" si="198"/>
        <v>-974.77588274577113</v>
      </c>
      <c r="N982" s="64">
        <f t="shared" ca="1" si="198"/>
        <v>823.80716662656812</v>
      </c>
      <c r="O982" s="115">
        <f t="shared" ca="1" si="195"/>
        <v>292.70285112813497</v>
      </c>
      <c r="AD982">
        <f t="shared" ca="1" si="199"/>
        <v>1930000</v>
      </c>
      <c r="AE982">
        <f t="shared" ca="1" si="200"/>
        <v>1932000</v>
      </c>
      <c r="AF982">
        <f t="shared" ca="1" si="201"/>
        <v>1000</v>
      </c>
      <c r="AG982">
        <f t="shared" ca="1" si="202"/>
        <v>1000</v>
      </c>
    </row>
    <row r="983" spans="1:33" hidden="1" x14ac:dyDescent="0.25">
      <c r="A983" s="62">
        <f t="shared" si="196"/>
        <v>982</v>
      </c>
      <c r="B983" s="63">
        <f t="shared" ca="1" si="197"/>
        <v>2.2724020992082122E-2</v>
      </c>
      <c r="C983" s="123">
        <f t="shared" ca="1" si="197"/>
        <v>18.920954441394855</v>
      </c>
      <c r="D983" s="99">
        <f t="shared" ca="1" si="203"/>
        <v>6166.349347311706</v>
      </c>
      <c r="E983" s="64">
        <f t="shared" ca="1" si="197"/>
        <v>975.00634054004331</v>
      </c>
      <c r="F983" s="64">
        <f t="shared" ca="1" si="198"/>
        <v>1359.3703353402295</v>
      </c>
      <c r="G983" s="64">
        <f t="shared" ca="1" si="198"/>
        <v>1170.8146905147344</v>
      </c>
      <c r="H983" s="64">
        <f t="shared" ca="1" si="198"/>
        <v>1593.6211918404583</v>
      </c>
      <c r="I983" s="64">
        <f t="shared" ca="1" si="198"/>
        <v>1986.6214931427903</v>
      </c>
      <c r="J983" s="64">
        <f t="shared" ca="1" si="198"/>
        <v>980.56606187062084</v>
      </c>
      <c r="K983" s="64">
        <f t="shared" ca="1" si="198"/>
        <v>963.6965165758088</v>
      </c>
      <c r="L983" s="64">
        <f t="shared" ca="1" si="198"/>
        <v>-634.51167524066557</v>
      </c>
      <c r="M983" s="64">
        <f t="shared" ca="1" si="198"/>
        <v>-723.78968984437324</v>
      </c>
      <c r="N983" s="64">
        <f t="shared" ca="1" si="198"/>
        <v>-412.74395595526397</v>
      </c>
      <c r="O983" s="115">
        <f t="shared" ca="1" si="195"/>
        <v>7258.6513087843841</v>
      </c>
      <c r="AD983">
        <f t="shared" ca="1" si="199"/>
        <v>1932000</v>
      </c>
      <c r="AE983">
        <f t="shared" ca="1" si="200"/>
        <v>1934000</v>
      </c>
      <c r="AF983">
        <f t="shared" ca="1" si="201"/>
        <v>1000</v>
      </c>
      <c r="AG983">
        <f t="shared" ca="1" si="202"/>
        <v>1000</v>
      </c>
    </row>
    <row r="984" spans="1:33" hidden="1" x14ac:dyDescent="0.25">
      <c r="A984" s="62">
        <f t="shared" si="196"/>
        <v>983</v>
      </c>
      <c r="B984" s="63">
        <f t="shared" ca="1" si="197"/>
        <v>5.788668974120123E-2</v>
      </c>
      <c r="C984" s="123">
        <f t="shared" ca="1" si="197"/>
        <v>1871.3578678245449</v>
      </c>
      <c r="D984" s="99">
        <f t="shared" ca="1" si="203"/>
        <v>13831.50836822643</v>
      </c>
      <c r="E984" s="64">
        <f t="shared" ca="1" si="197"/>
        <v>-486.21162879330126</v>
      </c>
      <c r="F984" s="64">
        <f t="shared" ca="1" si="198"/>
        <v>-667.61701302181166</v>
      </c>
      <c r="G984" s="64">
        <f t="shared" ca="1" si="198"/>
        <v>-268.38928415404195</v>
      </c>
      <c r="H984" s="64">
        <f t="shared" ca="1" si="198"/>
        <v>318.67677414668532</v>
      </c>
      <c r="I984" s="64">
        <f t="shared" ca="1" si="198"/>
        <v>-334.97279301861136</v>
      </c>
      <c r="J984" s="64">
        <f t="shared" ca="1" si="198"/>
        <v>1463.7348244269799</v>
      </c>
      <c r="K984" s="64">
        <f t="shared" ca="1" si="198"/>
        <v>823.44419810557849</v>
      </c>
      <c r="L984" s="64">
        <f t="shared" ca="1" si="198"/>
        <v>634.03479061133226</v>
      </c>
      <c r="M984" s="64">
        <f t="shared" ca="1" si="198"/>
        <v>992.29593617525484</v>
      </c>
      <c r="N984" s="64">
        <f t="shared" ca="1" si="198"/>
        <v>-40.327032564895227</v>
      </c>
      <c r="O984" s="115">
        <f t="shared" ca="1" si="195"/>
        <v>2434.6687719131701</v>
      </c>
      <c r="AD984">
        <f t="shared" ca="1" si="199"/>
        <v>1934000</v>
      </c>
      <c r="AE984">
        <f t="shared" ca="1" si="200"/>
        <v>1936000</v>
      </c>
      <c r="AF984">
        <f t="shared" ca="1" si="201"/>
        <v>1000</v>
      </c>
      <c r="AG984">
        <f t="shared" ca="1" si="202"/>
        <v>1000</v>
      </c>
    </row>
    <row r="985" spans="1:33" hidden="1" x14ac:dyDescent="0.25">
      <c r="A985" s="62">
        <f t="shared" si="196"/>
        <v>984</v>
      </c>
      <c r="B985" s="63">
        <f t="shared" ca="1" si="197"/>
        <v>0.16178615664338106</v>
      </c>
      <c r="C985" s="123">
        <f t="shared" ca="1" si="197"/>
        <v>-241.15167947065351</v>
      </c>
      <c r="D985" s="99">
        <f t="shared" ca="1" si="203"/>
        <v>18698.905470278325</v>
      </c>
      <c r="E985" s="64">
        <f t="shared" ca="1" si="197"/>
        <v>1372.0207084151898</v>
      </c>
      <c r="F985" s="64">
        <f t="shared" ca="1" si="198"/>
        <v>1079.720088267612</v>
      </c>
      <c r="G985" s="64">
        <f t="shared" ca="1" si="198"/>
        <v>1743.2192117343373</v>
      </c>
      <c r="H985" s="64">
        <f t="shared" ca="1" si="198"/>
        <v>1332.8284466554046</v>
      </c>
      <c r="I985" s="64">
        <f t="shared" ca="1" si="198"/>
        <v>-82.366228904631882</v>
      </c>
      <c r="J985" s="64">
        <f t="shared" ca="1" si="198"/>
        <v>1433.1216721373121</v>
      </c>
      <c r="K985" s="64">
        <f t="shared" ca="1" si="198"/>
        <v>-457.61815748328968</v>
      </c>
      <c r="L985" s="64">
        <f t="shared" ca="1" si="198"/>
        <v>158.03918935030663</v>
      </c>
      <c r="M985" s="64">
        <f t="shared" ca="1" si="198"/>
        <v>696.2245006759249</v>
      </c>
      <c r="N985" s="64">
        <f t="shared" ca="1" si="198"/>
        <v>152.16343913307313</v>
      </c>
      <c r="O985" s="115">
        <f t="shared" ca="1" si="195"/>
        <v>7427.3528699812387</v>
      </c>
      <c r="AD985">
        <f t="shared" ca="1" si="199"/>
        <v>1936000</v>
      </c>
      <c r="AE985">
        <f t="shared" ca="1" si="200"/>
        <v>1938000</v>
      </c>
      <c r="AF985">
        <f t="shared" ca="1" si="201"/>
        <v>1000</v>
      </c>
      <c r="AG985">
        <f t="shared" ca="1" si="202"/>
        <v>1000</v>
      </c>
    </row>
    <row r="986" spans="1:33" hidden="1" x14ac:dyDescent="0.25">
      <c r="A986" s="62">
        <f t="shared" si="196"/>
        <v>985</v>
      </c>
      <c r="B986" s="63">
        <f t="shared" ca="1" si="197"/>
        <v>6.4052273517676561E-3</v>
      </c>
      <c r="C986" s="123">
        <f t="shared" ca="1" si="197"/>
        <v>-302.3556033246831</v>
      </c>
      <c r="D986" s="99">
        <f t="shared" ca="1" si="203"/>
        <v>-2789.4634436691281</v>
      </c>
      <c r="E986" s="64">
        <f t="shared" ca="1" si="197"/>
        <v>-445.02572252663651</v>
      </c>
      <c r="F986" s="64">
        <f t="shared" ca="1" si="198"/>
        <v>566.95322411795371</v>
      </c>
      <c r="G986" s="64">
        <f t="shared" ca="1" si="198"/>
        <v>1730.7565711761983</v>
      </c>
      <c r="H986" s="64">
        <f t="shared" ca="1" si="198"/>
        <v>-8.8685791473361313</v>
      </c>
      <c r="I986" s="64">
        <f t="shared" ca="1" si="198"/>
        <v>-17.856605920727326</v>
      </c>
      <c r="J986" s="64">
        <f t="shared" ca="1" si="198"/>
        <v>1974.9260024949508</v>
      </c>
      <c r="K986" s="64">
        <f t="shared" ca="1" si="198"/>
        <v>-17.364129666873758</v>
      </c>
      <c r="L986" s="64">
        <f t="shared" ca="1" si="198"/>
        <v>1673.0641481371708</v>
      </c>
      <c r="M986" s="64">
        <f t="shared" ca="1" si="198"/>
        <v>31.553424634459816</v>
      </c>
      <c r="N986" s="64">
        <f t="shared" ca="1" si="198"/>
        <v>429.82191634277939</v>
      </c>
      <c r="O986" s="115">
        <f t="shared" ca="1" si="195"/>
        <v>5917.9602496419384</v>
      </c>
      <c r="AD986">
        <f t="shared" ca="1" si="199"/>
        <v>1938000</v>
      </c>
      <c r="AE986">
        <f t="shared" ca="1" si="200"/>
        <v>1940000</v>
      </c>
      <c r="AF986">
        <f t="shared" ca="1" si="201"/>
        <v>1000</v>
      </c>
      <c r="AG986">
        <f t="shared" ca="1" si="202"/>
        <v>1000</v>
      </c>
    </row>
    <row r="987" spans="1:33" hidden="1" x14ac:dyDescent="0.25">
      <c r="A987" s="62">
        <f t="shared" si="196"/>
        <v>986</v>
      </c>
      <c r="B987" s="63">
        <f t="shared" ca="1" si="197"/>
        <v>0.14018126784833243</v>
      </c>
      <c r="C987" s="123">
        <f t="shared" ca="1" si="197"/>
        <v>-454.74133314174134</v>
      </c>
      <c r="D987" s="99">
        <f t="shared" ca="1" si="203"/>
        <v>-5171.5433317542265</v>
      </c>
      <c r="E987" s="64">
        <f t="shared" ca="1" si="197"/>
        <v>-439.41527540254663</v>
      </c>
      <c r="F987" s="64">
        <f t="shared" ca="1" si="198"/>
        <v>1029.2737804001995</v>
      </c>
      <c r="G987" s="64">
        <f t="shared" ca="1" si="198"/>
        <v>1525.0020052971317</v>
      </c>
      <c r="H987" s="64">
        <f t="shared" ca="1" si="198"/>
        <v>535.74689132588037</v>
      </c>
      <c r="I987" s="64">
        <f t="shared" ca="1" si="198"/>
        <v>-903.1294114043161</v>
      </c>
      <c r="J987" s="64">
        <f t="shared" ca="1" si="198"/>
        <v>721.02598561226637</v>
      </c>
      <c r="K987" s="64">
        <f t="shared" ca="1" si="198"/>
        <v>1479.1225224196942</v>
      </c>
      <c r="L987" s="64">
        <f t="shared" ca="1" si="198"/>
        <v>1707.3522763573699</v>
      </c>
      <c r="M987" s="64">
        <f t="shared" ca="1" si="198"/>
        <v>617.86040834957168</v>
      </c>
      <c r="N987" s="64">
        <f t="shared" ca="1" si="198"/>
        <v>1446.0319704887743</v>
      </c>
      <c r="O987" s="115">
        <f t="shared" ca="1" si="195"/>
        <v>7718.8711534440254</v>
      </c>
      <c r="AD987">
        <f t="shared" ca="1" si="199"/>
        <v>1940000</v>
      </c>
      <c r="AE987">
        <f t="shared" ca="1" si="200"/>
        <v>1942000</v>
      </c>
      <c r="AF987">
        <f t="shared" ca="1" si="201"/>
        <v>1000</v>
      </c>
      <c r="AG987">
        <f t="shared" ca="1" si="202"/>
        <v>1000</v>
      </c>
    </row>
    <row r="988" spans="1:33" hidden="1" x14ac:dyDescent="0.25">
      <c r="A988" s="62">
        <f t="shared" si="196"/>
        <v>987</v>
      </c>
      <c r="B988" s="63">
        <f t="shared" ca="1" si="197"/>
        <v>4.4855604924613351E-3</v>
      </c>
      <c r="C988" s="123">
        <f t="shared" ca="1" si="197"/>
        <v>1143.5360554531537</v>
      </c>
      <c r="D988" s="99">
        <f t="shared" ca="1" si="203"/>
        <v>5154.5981868954013</v>
      </c>
      <c r="E988" s="64">
        <f t="shared" ca="1" si="197"/>
        <v>1296.2102619360039</v>
      </c>
      <c r="F988" s="64">
        <f t="shared" ca="1" si="198"/>
        <v>1034.7166658961664</v>
      </c>
      <c r="G988" s="64">
        <f t="shared" ca="1" si="198"/>
        <v>1667.8561172432235</v>
      </c>
      <c r="H988" s="64">
        <f t="shared" ca="1" si="198"/>
        <v>346.92466978357925</v>
      </c>
      <c r="I988" s="64">
        <f t="shared" ca="1" si="198"/>
        <v>-448.22962464703028</v>
      </c>
      <c r="J988" s="64">
        <f t="shared" ca="1" si="198"/>
        <v>1821.514098375002</v>
      </c>
      <c r="K988" s="64">
        <f t="shared" ca="1" si="198"/>
        <v>295.45224497906725</v>
      </c>
      <c r="L988" s="64">
        <f t="shared" ca="1" si="198"/>
        <v>-997.03328211470262</v>
      </c>
      <c r="M988" s="64">
        <f t="shared" ca="1" si="198"/>
        <v>-170.19413162292079</v>
      </c>
      <c r="N988" s="64">
        <f t="shared" ca="1" si="198"/>
        <v>1018.1716032363925</v>
      </c>
      <c r="O988" s="115">
        <f t="shared" ca="1" si="195"/>
        <v>5865.3886230647822</v>
      </c>
      <c r="AD988">
        <f t="shared" ca="1" si="199"/>
        <v>1942000</v>
      </c>
      <c r="AE988">
        <f t="shared" ca="1" si="200"/>
        <v>1944000</v>
      </c>
      <c r="AF988">
        <f t="shared" ca="1" si="201"/>
        <v>1000</v>
      </c>
      <c r="AG988">
        <f t="shared" ca="1" si="202"/>
        <v>1000</v>
      </c>
    </row>
    <row r="989" spans="1:33" hidden="1" x14ac:dyDescent="0.25">
      <c r="A989" s="62">
        <f t="shared" si="196"/>
        <v>988</v>
      </c>
      <c r="B989" s="63">
        <f t="shared" ca="1" si="197"/>
        <v>0.12351137434225959</v>
      </c>
      <c r="C989" s="123">
        <f t="shared" ca="1" si="197"/>
        <v>-48.020918652555977</v>
      </c>
      <c r="D989" s="99">
        <f t="shared" ca="1" si="203"/>
        <v>11103.016460245608</v>
      </c>
      <c r="E989" s="64">
        <f t="shared" ca="1" si="197"/>
        <v>-956.29052849930338</v>
      </c>
      <c r="F989" s="64">
        <f t="shared" ca="1" si="198"/>
        <v>829.41994425272082</v>
      </c>
      <c r="G989" s="64">
        <f t="shared" ca="1" si="198"/>
        <v>1794.4770622932197</v>
      </c>
      <c r="H989" s="64">
        <f t="shared" ca="1" si="198"/>
        <v>-517.30497886680405</v>
      </c>
      <c r="I989" s="64">
        <f t="shared" ca="1" si="198"/>
        <v>-562.50584349688029</v>
      </c>
      <c r="J989" s="64">
        <f t="shared" ca="1" si="198"/>
        <v>1763.0342893107202</v>
      </c>
      <c r="K989" s="64">
        <f t="shared" ca="1" si="198"/>
        <v>1822.5025100199268</v>
      </c>
      <c r="L989" s="64">
        <f t="shared" ca="1" si="198"/>
        <v>200.68089302896581</v>
      </c>
      <c r="M989" s="64">
        <f t="shared" ca="1" si="198"/>
        <v>144.55222609519979</v>
      </c>
      <c r="N989" s="64">
        <f t="shared" ca="1" si="198"/>
        <v>525.83996726803559</v>
      </c>
      <c r="O989" s="115">
        <f t="shared" ca="1" si="195"/>
        <v>5044.4055414058021</v>
      </c>
      <c r="AD989">
        <f t="shared" ca="1" si="199"/>
        <v>1944000</v>
      </c>
      <c r="AE989">
        <f t="shared" ca="1" si="200"/>
        <v>1946000</v>
      </c>
      <c r="AF989">
        <f t="shared" ca="1" si="201"/>
        <v>1000</v>
      </c>
      <c r="AG989">
        <f t="shared" ca="1" si="202"/>
        <v>1000</v>
      </c>
    </row>
    <row r="990" spans="1:33" hidden="1" x14ac:dyDescent="0.25">
      <c r="A990" s="62">
        <f t="shared" si="196"/>
        <v>989</v>
      </c>
      <c r="B990" s="63">
        <f t="shared" ca="1" si="197"/>
        <v>2.371899893235288E-3</v>
      </c>
      <c r="C990" s="123">
        <f t="shared" ca="1" si="197"/>
        <v>1224.3623751930063</v>
      </c>
      <c r="D990" s="99">
        <f t="shared" ca="1" si="203"/>
        <v>7501.7642050804352</v>
      </c>
      <c r="E990" s="64">
        <f t="shared" ca="1" si="197"/>
        <v>248.85395334320063</v>
      </c>
      <c r="F990" s="64">
        <f t="shared" ref="F990:N1001" ca="1" si="204">F$1*($U$1+($W$1-$U$1)*RAND())</f>
        <v>376.18575782803197</v>
      </c>
      <c r="G990" s="64">
        <f t="shared" ca="1" si="204"/>
        <v>84.634363107624623</v>
      </c>
      <c r="H990" s="64">
        <f t="shared" ca="1" si="204"/>
        <v>-587.3760181363732</v>
      </c>
      <c r="I990" s="64">
        <f t="shared" ca="1" si="204"/>
        <v>-281.18900926777684</v>
      </c>
      <c r="J990" s="64">
        <f t="shared" ca="1" si="204"/>
        <v>1329.8860539881698</v>
      </c>
      <c r="K990" s="64">
        <f t="shared" ca="1" si="204"/>
        <v>342.38806294136475</v>
      </c>
      <c r="L990" s="64">
        <f t="shared" ca="1" si="204"/>
        <v>-594.34412451336652</v>
      </c>
      <c r="M990" s="64">
        <f t="shared" ca="1" si="204"/>
        <v>545.40583387348352</v>
      </c>
      <c r="N990" s="64">
        <f t="shared" ca="1" si="204"/>
        <v>-129.92652818234265</v>
      </c>
      <c r="O990" s="115">
        <f t="shared" ca="1" si="195"/>
        <v>1334.5183449820161</v>
      </c>
      <c r="AD990">
        <f t="shared" ca="1" si="199"/>
        <v>1946000</v>
      </c>
      <c r="AE990">
        <f t="shared" ca="1" si="200"/>
        <v>1948000</v>
      </c>
      <c r="AF990">
        <f t="shared" ca="1" si="201"/>
        <v>1000</v>
      </c>
      <c r="AG990">
        <f t="shared" ca="1" si="202"/>
        <v>1000</v>
      </c>
    </row>
    <row r="991" spans="1:33" hidden="1" x14ac:dyDescent="0.25">
      <c r="A991" s="62">
        <f t="shared" si="196"/>
        <v>990</v>
      </c>
      <c r="B991" s="63">
        <f t="shared" ca="1" si="197"/>
        <v>-5.9798805288162039E-2</v>
      </c>
      <c r="C991" s="123">
        <f t="shared" ca="1" si="197"/>
        <v>1487.7401042038612</v>
      </c>
      <c r="D991" s="99">
        <f t="shared" ca="1" si="203"/>
        <v>-4344.1586637274531</v>
      </c>
      <c r="E991" s="64">
        <f t="shared" ca="1" si="197"/>
        <v>-973.39896225318694</v>
      </c>
      <c r="F991" s="64">
        <f t="shared" ca="1" si="204"/>
        <v>121.01073407471769</v>
      </c>
      <c r="G991" s="64">
        <f t="shared" ca="1" si="204"/>
        <v>-779.56505687419008</v>
      </c>
      <c r="H991" s="64">
        <f t="shared" ca="1" si="204"/>
        <v>1459.6514402467426</v>
      </c>
      <c r="I991" s="64">
        <f t="shared" ca="1" si="204"/>
        <v>329.96623479078721</v>
      </c>
      <c r="J991" s="64">
        <f t="shared" ca="1" si="204"/>
        <v>618.63680098825262</v>
      </c>
      <c r="K991" s="64">
        <f t="shared" ca="1" si="204"/>
        <v>300.96343112961887</v>
      </c>
      <c r="L991" s="64">
        <f t="shared" ca="1" si="204"/>
        <v>1406.4429968942979</v>
      </c>
      <c r="M991" s="64">
        <f t="shared" ca="1" si="204"/>
        <v>-428.07756163674992</v>
      </c>
      <c r="N991" s="64">
        <f t="shared" ca="1" si="204"/>
        <v>1053.896315648821</v>
      </c>
      <c r="O991" s="115">
        <f t="shared" ca="1" si="195"/>
        <v>3109.526373009111</v>
      </c>
      <c r="AD991">
        <f t="shared" ca="1" si="199"/>
        <v>1948000</v>
      </c>
      <c r="AE991">
        <f t="shared" ca="1" si="200"/>
        <v>1950000</v>
      </c>
      <c r="AF991">
        <f t="shared" ca="1" si="201"/>
        <v>1000</v>
      </c>
      <c r="AG991">
        <f t="shared" ca="1" si="202"/>
        <v>1000</v>
      </c>
    </row>
    <row r="992" spans="1:33" hidden="1" x14ac:dyDescent="0.25">
      <c r="A992" s="62">
        <f t="shared" si="196"/>
        <v>991</v>
      </c>
      <c r="B992" s="63">
        <f t="shared" ca="1" si="197"/>
        <v>0.12672624988409689</v>
      </c>
      <c r="C992" s="123">
        <f t="shared" ca="1" si="197"/>
        <v>-995.50169862406926</v>
      </c>
      <c r="D992" s="99">
        <f t="shared" ca="1" si="203"/>
        <v>-8134.7029627868269</v>
      </c>
      <c r="E992" s="64">
        <f t="shared" ca="1" si="197"/>
        <v>911.9764098011932</v>
      </c>
      <c r="F992" s="64">
        <f t="shared" ca="1" si="204"/>
        <v>1298.715486556001</v>
      </c>
      <c r="G992" s="64">
        <f t="shared" ca="1" si="204"/>
        <v>1250.09924935202</v>
      </c>
      <c r="H992" s="64">
        <f t="shared" ca="1" si="204"/>
        <v>62.675192459768631</v>
      </c>
      <c r="I992" s="64">
        <f t="shared" ca="1" si="204"/>
        <v>88.530032691557508</v>
      </c>
      <c r="J992" s="64">
        <f t="shared" ca="1" si="204"/>
        <v>-878.34925712435415</v>
      </c>
      <c r="K992" s="64">
        <f t="shared" ca="1" si="204"/>
        <v>826.35420759968099</v>
      </c>
      <c r="L992" s="64">
        <f t="shared" ca="1" si="204"/>
        <v>1932.0688299232299</v>
      </c>
      <c r="M992" s="64">
        <f t="shared" ca="1" si="204"/>
        <v>-466.28839327043397</v>
      </c>
      <c r="N992" s="64">
        <f t="shared" ca="1" si="204"/>
        <v>-780.90432068927453</v>
      </c>
      <c r="O992" s="115">
        <f t="shared" ca="1" si="195"/>
        <v>4244.8774372993885</v>
      </c>
      <c r="AD992">
        <f t="shared" ca="1" si="199"/>
        <v>1950000</v>
      </c>
      <c r="AE992">
        <f t="shared" ca="1" si="200"/>
        <v>1952000</v>
      </c>
      <c r="AF992">
        <f t="shared" ca="1" si="201"/>
        <v>1000</v>
      </c>
      <c r="AG992">
        <f t="shared" ca="1" si="202"/>
        <v>1000</v>
      </c>
    </row>
    <row r="993" spans="1:33" hidden="1" x14ac:dyDescent="0.25">
      <c r="A993" s="62">
        <f t="shared" si="196"/>
        <v>992</v>
      </c>
      <c r="B993" s="63">
        <f t="shared" ca="1" si="197"/>
        <v>4.2840319312061725E-2</v>
      </c>
      <c r="C993" s="123">
        <f t="shared" ca="1" si="197"/>
        <v>13.210052790683935</v>
      </c>
      <c r="D993" s="99">
        <f t="shared" ca="1" si="203"/>
        <v>11397.512547222854</v>
      </c>
      <c r="E993" s="64">
        <f t="shared" ca="1" si="197"/>
        <v>1645.5364790850483</v>
      </c>
      <c r="F993" s="64">
        <f t="shared" ca="1" si="204"/>
        <v>-50.102249138094109</v>
      </c>
      <c r="G993" s="64">
        <f t="shared" ca="1" si="204"/>
        <v>1519.1790383407497</v>
      </c>
      <c r="H993" s="64">
        <f t="shared" ca="1" si="204"/>
        <v>1442.6934579237284</v>
      </c>
      <c r="I993" s="64">
        <f t="shared" ca="1" si="204"/>
        <v>1165.7556654340883</v>
      </c>
      <c r="J993" s="64">
        <f t="shared" ca="1" si="204"/>
        <v>-869.29529469918884</v>
      </c>
      <c r="K993" s="64">
        <f t="shared" ca="1" si="204"/>
        <v>129.26516603477504</v>
      </c>
      <c r="L993" s="64">
        <f t="shared" ca="1" si="204"/>
        <v>975.8710435574427</v>
      </c>
      <c r="M993" s="64">
        <f t="shared" ca="1" si="204"/>
        <v>-167.41777686303305</v>
      </c>
      <c r="N993" s="64">
        <f t="shared" ca="1" si="204"/>
        <v>-564.48418536674137</v>
      </c>
      <c r="O993" s="115">
        <f t="shared" ca="1" si="195"/>
        <v>5227.0013443087746</v>
      </c>
      <c r="AD993">
        <f t="shared" ca="1" si="199"/>
        <v>1952000</v>
      </c>
      <c r="AE993">
        <f t="shared" ca="1" si="200"/>
        <v>1954000</v>
      </c>
      <c r="AF993">
        <f t="shared" ca="1" si="201"/>
        <v>1000</v>
      </c>
      <c r="AG993">
        <f t="shared" ca="1" si="202"/>
        <v>1000</v>
      </c>
    </row>
    <row r="994" spans="1:33" hidden="1" x14ac:dyDescent="0.25">
      <c r="A994" s="62">
        <f t="shared" si="196"/>
        <v>993</v>
      </c>
      <c r="B994" s="63">
        <f t="shared" ca="1" si="197"/>
        <v>-6.4025209575003239E-3</v>
      </c>
      <c r="C994" s="123">
        <f t="shared" ca="1" si="197"/>
        <v>45.180652047748929</v>
      </c>
      <c r="D994" s="99">
        <f t="shared" ca="1" si="203"/>
        <v>-5633.0248993690811</v>
      </c>
      <c r="E994" s="64">
        <f t="shared" ca="1" si="197"/>
        <v>367.85049250313256</v>
      </c>
      <c r="F994" s="64">
        <f t="shared" ca="1" si="204"/>
        <v>-747.2273705535091</v>
      </c>
      <c r="G994" s="64">
        <f t="shared" ca="1" si="204"/>
        <v>1646.0141840852068</v>
      </c>
      <c r="H994" s="64">
        <f t="shared" ca="1" si="204"/>
        <v>336.30233498690512</v>
      </c>
      <c r="I994" s="64">
        <f t="shared" ca="1" si="204"/>
        <v>-411.61463190034516</v>
      </c>
      <c r="J994" s="64">
        <f t="shared" ca="1" si="204"/>
        <v>263.14647665272753</v>
      </c>
      <c r="K994" s="64">
        <f t="shared" ca="1" si="204"/>
        <v>1408.2057711812024</v>
      </c>
      <c r="L994" s="64">
        <f t="shared" ca="1" si="204"/>
        <v>1186.4659689284551</v>
      </c>
      <c r="M994" s="64">
        <f t="shared" ca="1" si="204"/>
        <v>-7.3342718643697182</v>
      </c>
      <c r="N994" s="64">
        <f t="shared" ca="1" si="204"/>
        <v>1335.6512539209905</v>
      </c>
      <c r="O994" s="115">
        <f t="shared" ca="1" si="195"/>
        <v>5377.4602079403967</v>
      </c>
      <c r="AD994">
        <f t="shared" ca="1" si="199"/>
        <v>1954000</v>
      </c>
      <c r="AE994">
        <f t="shared" ca="1" si="200"/>
        <v>1956000</v>
      </c>
      <c r="AF994">
        <f t="shared" ca="1" si="201"/>
        <v>1000</v>
      </c>
      <c r="AG994">
        <f t="shared" ca="1" si="202"/>
        <v>1000</v>
      </c>
    </row>
    <row r="995" spans="1:33" x14ac:dyDescent="0.25">
      <c r="A995" s="62">
        <f t="shared" si="196"/>
        <v>994</v>
      </c>
      <c r="B995" s="63">
        <f t="shared" ca="1" si="197"/>
        <v>-6.0074796709001996E-2</v>
      </c>
      <c r="C995" s="123">
        <f t="shared" ca="1" si="197"/>
        <v>-422.50994051607728</v>
      </c>
      <c r="D995" s="99">
        <f t="shared" ca="1" si="203"/>
        <v>-378.84355666848722</v>
      </c>
      <c r="E995" s="64">
        <f t="shared" ca="1" si="197"/>
        <v>-686.9864017819383</v>
      </c>
      <c r="F995" s="64">
        <f t="shared" ca="1" si="204"/>
        <v>616.07239193291673</v>
      </c>
      <c r="G995" s="64">
        <f t="shared" ca="1" si="204"/>
        <v>433.87880200219666</v>
      </c>
      <c r="H995" s="64">
        <f t="shared" ca="1" si="204"/>
        <v>469.98999746406616</v>
      </c>
      <c r="I995" s="64">
        <f t="shared" ca="1" si="204"/>
        <v>1103.7995082629134</v>
      </c>
      <c r="J995" s="64">
        <f t="shared" ca="1" si="204"/>
        <v>785.23421249107355</v>
      </c>
      <c r="K995" s="64">
        <f t="shared" ca="1" si="204"/>
        <v>1950.9479228440021</v>
      </c>
      <c r="L995" s="64">
        <f t="shared" ca="1" si="204"/>
        <v>-661.59356388118613</v>
      </c>
      <c r="M995" s="64">
        <f t="shared" ca="1" si="204"/>
        <v>1374.7298443772022</v>
      </c>
      <c r="N995" s="64">
        <f t="shared" ca="1" si="204"/>
        <v>175.95521153826203</v>
      </c>
      <c r="O995" s="115">
        <f t="shared" ca="1" si="195"/>
        <v>5562.0279252495084</v>
      </c>
    </row>
    <row r="996" spans="1:33" x14ac:dyDescent="0.25">
      <c r="A996" s="62">
        <f t="shared" si="196"/>
        <v>995</v>
      </c>
      <c r="B996" s="63">
        <f t="shared" ca="1" si="197"/>
        <v>0.16864078912730371</v>
      </c>
      <c r="C996" s="123">
        <f t="shared" ca="1" si="197"/>
        <v>317.98976247046721</v>
      </c>
      <c r="D996" s="99">
        <f t="shared" ca="1" si="203"/>
        <v>-539.16211505869865</v>
      </c>
      <c r="E996" s="64">
        <f t="shared" ca="1" si="197"/>
        <v>1995.0668107553013</v>
      </c>
      <c r="F996" s="64">
        <f t="shared" ca="1" si="204"/>
        <v>-963.62049884975329</v>
      </c>
      <c r="G996" s="64">
        <f t="shared" ca="1" si="204"/>
        <v>1960.7632342657246</v>
      </c>
      <c r="H996" s="64">
        <f t="shared" ca="1" si="204"/>
        <v>-792.05173946765183</v>
      </c>
      <c r="I996" s="64">
        <f t="shared" ca="1" si="204"/>
        <v>1806.9999741793067</v>
      </c>
      <c r="J996" s="64">
        <f t="shared" ca="1" si="204"/>
        <v>1267.4134319819111</v>
      </c>
      <c r="K996" s="64">
        <f t="shared" ca="1" si="204"/>
        <v>1441.6356007170207</v>
      </c>
      <c r="L996" s="64">
        <f t="shared" ca="1" si="204"/>
        <v>-76.113571259475989</v>
      </c>
      <c r="M996" s="64">
        <f t="shared" ca="1" si="204"/>
        <v>693.75262329876034</v>
      </c>
      <c r="N996" s="64">
        <f t="shared" ca="1" si="204"/>
        <v>1719.222518837357</v>
      </c>
      <c r="O996" s="115">
        <f t="shared" ca="1" si="195"/>
        <v>9053.0683844585001</v>
      </c>
    </row>
    <row r="997" spans="1:33" x14ac:dyDescent="0.25">
      <c r="A997" s="62">
        <f t="shared" si="196"/>
        <v>996</v>
      </c>
      <c r="B997" s="63">
        <f t="shared" ca="1" si="197"/>
        <v>0.13360890355083679</v>
      </c>
      <c r="C997" s="123">
        <f t="shared" ca="1" si="197"/>
        <v>1795.1550660876112</v>
      </c>
      <c r="D997" s="99">
        <f t="shared" ca="1" si="203"/>
        <v>10359.230162125707</v>
      </c>
      <c r="E997" s="64">
        <f t="shared" ca="1" si="197"/>
        <v>1520.0432048396558</v>
      </c>
      <c r="F997" s="64">
        <f t="shared" ca="1" si="204"/>
        <v>1449.6078132640466</v>
      </c>
      <c r="G997" s="64">
        <f t="shared" ca="1" si="204"/>
        <v>1155.448802056467</v>
      </c>
      <c r="H997" s="64">
        <f t="shared" ca="1" si="204"/>
        <v>1041.898509261282</v>
      </c>
      <c r="I997" s="64">
        <f t="shared" ca="1" si="204"/>
        <v>327.23952897769828</v>
      </c>
      <c r="J997" s="64">
        <f t="shared" ca="1" si="204"/>
        <v>256.17938967054056</v>
      </c>
      <c r="K997" s="64">
        <f t="shared" ca="1" si="204"/>
        <v>936.90781436102736</v>
      </c>
      <c r="L997" s="64">
        <f t="shared" ca="1" si="204"/>
        <v>1025.0346970416233</v>
      </c>
      <c r="M997" s="64">
        <f t="shared" ca="1" si="204"/>
        <v>1895.5854568844818</v>
      </c>
      <c r="N997" s="64">
        <f t="shared" ca="1" si="204"/>
        <v>-315.13231997711733</v>
      </c>
      <c r="O997" s="115">
        <f t="shared" ca="1" si="195"/>
        <v>9292.8128963797062</v>
      </c>
    </row>
    <row r="998" spans="1:33" x14ac:dyDescent="0.25">
      <c r="A998" s="62">
        <f t="shared" si="196"/>
        <v>997</v>
      </c>
      <c r="B998" s="63">
        <f t="shared" ca="1" si="197"/>
        <v>0.14242247491050755</v>
      </c>
      <c r="C998" s="123">
        <f t="shared" ca="1" si="197"/>
        <v>1549.987187336063</v>
      </c>
      <c r="D998" s="99">
        <f t="shared" ca="1" si="203"/>
        <v>16403.917007400647</v>
      </c>
      <c r="E998" s="64">
        <f t="shared" ca="1" si="197"/>
        <v>489.9200160689299</v>
      </c>
      <c r="F998" s="64">
        <f t="shared" ca="1" si="204"/>
        <v>-676.51321785866025</v>
      </c>
      <c r="G998" s="64">
        <f t="shared" ca="1" si="204"/>
        <v>1614.1270790213116</v>
      </c>
      <c r="H998" s="64">
        <f t="shared" ca="1" si="204"/>
        <v>-845.56132600580258</v>
      </c>
      <c r="I998" s="64">
        <f t="shared" ca="1" si="204"/>
        <v>431.50219049406024</v>
      </c>
      <c r="J998" s="64">
        <f t="shared" ca="1" si="204"/>
        <v>-127.91974493247774</v>
      </c>
      <c r="K998" s="64">
        <f t="shared" ca="1" si="204"/>
        <v>1554.9543842614742</v>
      </c>
      <c r="L998" s="64">
        <f t="shared" ca="1" si="204"/>
        <v>600.24023521198899</v>
      </c>
      <c r="M998" s="64">
        <f t="shared" ca="1" si="204"/>
        <v>1892.9634195788205</v>
      </c>
      <c r="N998" s="64">
        <f t="shared" ca="1" si="204"/>
        <v>-384.75056368194487</v>
      </c>
      <c r="O998" s="115">
        <f t="shared" ca="1" si="195"/>
        <v>4548.9624721576993</v>
      </c>
    </row>
    <row r="999" spans="1:33" x14ac:dyDescent="0.25">
      <c r="A999" s="62">
        <f t="shared" si="196"/>
        <v>998</v>
      </c>
      <c r="B999" s="63">
        <f t="shared" ca="1" si="197"/>
        <v>0.16889863665912638</v>
      </c>
      <c r="C999" s="123">
        <f t="shared" ca="1" si="197"/>
        <v>1473.9752185450525</v>
      </c>
      <c r="D999" s="99">
        <f t="shared" ca="1" si="203"/>
        <v>11287.793073434579</v>
      </c>
      <c r="E999" s="64">
        <f t="shared" ca="1" si="197"/>
        <v>-846.05923494512626</v>
      </c>
      <c r="F999" s="64">
        <f t="shared" ca="1" si="204"/>
        <v>1677.8316207707835</v>
      </c>
      <c r="G999" s="64">
        <f t="shared" ca="1" si="204"/>
        <v>-232.42968287882914</v>
      </c>
      <c r="H999" s="64">
        <f t="shared" ca="1" si="204"/>
        <v>707.38866274416728</v>
      </c>
      <c r="I999" s="64">
        <f t="shared" ca="1" si="204"/>
        <v>1014.8737867852298</v>
      </c>
      <c r="J999" s="64">
        <f t="shared" ca="1" si="204"/>
        <v>-213.59471018626826</v>
      </c>
      <c r="K999" s="64">
        <f t="shared" ca="1" si="204"/>
        <v>930.62078089430622</v>
      </c>
      <c r="L999" s="64">
        <f t="shared" ca="1" si="204"/>
        <v>-91.966583176924388</v>
      </c>
      <c r="M999" s="64">
        <f t="shared" ca="1" si="204"/>
        <v>-215.8280442285504</v>
      </c>
      <c r="N999" s="64">
        <f t="shared" ca="1" si="204"/>
        <v>646.94081409915532</v>
      </c>
      <c r="O999" s="115">
        <f t="shared" ca="1" si="195"/>
        <v>3377.7774098779437</v>
      </c>
    </row>
    <row r="1000" spans="1:33" x14ac:dyDescent="0.25">
      <c r="A1000" s="62">
        <f t="shared" si="196"/>
        <v>999</v>
      </c>
      <c r="B1000" s="63">
        <f t="shared" ca="1" si="197"/>
        <v>0.1801515784978093</v>
      </c>
      <c r="C1000" s="123">
        <f t="shared" ca="1" si="197"/>
        <v>1933.0221445890941</v>
      </c>
      <c r="D1000" s="99">
        <f t="shared" ca="1" si="203"/>
        <v>-9397.829271460414</v>
      </c>
      <c r="E1000" s="64">
        <f t="shared" ca="1" si="197"/>
        <v>672.97976798115883</v>
      </c>
      <c r="F1000" s="64">
        <f t="shared" ca="1" si="204"/>
        <v>-295.08309324745363</v>
      </c>
      <c r="G1000" s="64">
        <f t="shared" ca="1" si="204"/>
        <v>484.3685904277595</v>
      </c>
      <c r="H1000" s="64">
        <f t="shared" ca="1" si="204"/>
        <v>1114.3226163033771</v>
      </c>
      <c r="I1000" s="64">
        <f t="shared" ca="1" si="204"/>
        <v>1603.1638145168579</v>
      </c>
      <c r="J1000" s="64">
        <f t="shared" ca="1" si="204"/>
        <v>-933.40690569960486</v>
      </c>
      <c r="K1000" s="64">
        <f t="shared" ca="1" si="204"/>
        <v>-288.58893848971763</v>
      </c>
      <c r="L1000" s="64">
        <f t="shared" ca="1" si="204"/>
        <v>1448.4840227606246</v>
      </c>
      <c r="M1000" s="64">
        <f t="shared" ca="1" si="204"/>
        <v>1415.924500102826</v>
      </c>
      <c r="N1000" s="64">
        <f t="shared" ca="1" si="204"/>
        <v>-755.74169237419301</v>
      </c>
      <c r="O1000" s="115">
        <f t="shared" ca="1" si="195"/>
        <v>4466.4226822816345</v>
      </c>
    </row>
    <row r="1001" spans="1:33" ht="15.75" thickBot="1" x14ac:dyDescent="0.3">
      <c r="A1001" s="72">
        <f t="shared" si="196"/>
        <v>1000</v>
      </c>
      <c r="B1001" s="73">
        <f t="shared" ca="1" si="197"/>
        <v>-7.5351200551196304E-2</v>
      </c>
      <c r="C1001" s="127">
        <f t="shared" ca="1" si="197"/>
        <v>-22.670661258885755</v>
      </c>
      <c r="D1001" s="108">
        <f t="shared" ca="1" si="203"/>
        <v>18727.062554380962</v>
      </c>
      <c r="E1001" s="74">
        <f t="shared" ca="1" si="197"/>
        <v>1939.6042668672433</v>
      </c>
      <c r="F1001" s="74">
        <f t="shared" ca="1" si="204"/>
        <v>-305.3807144855175</v>
      </c>
      <c r="G1001" s="74">
        <f t="shared" ca="1" si="204"/>
        <v>1329.2238468218411</v>
      </c>
      <c r="H1001" s="74">
        <f t="shared" ca="1" si="204"/>
        <v>1727.0433256114018</v>
      </c>
      <c r="I1001" s="74">
        <f t="shared" ca="1" si="204"/>
        <v>664.82321712736655</v>
      </c>
      <c r="J1001" s="74">
        <f t="shared" ca="1" si="204"/>
        <v>1181.7298216151064</v>
      </c>
      <c r="K1001" s="74">
        <f t="shared" ca="1" si="204"/>
        <v>33.449934213739816</v>
      </c>
      <c r="L1001" s="74">
        <f t="shared" ca="1" si="204"/>
        <v>1981.735967014773</v>
      </c>
      <c r="M1001" s="74">
        <f t="shared" ca="1" si="204"/>
        <v>-788.27978425583706</v>
      </c>
      <c r="N1001" s="74">
        <f t="shared" ca="1" si="204"/>
        <v>1276.6023797287044</v>
      </c>
      <c r="O1001" s="117">
        <f t="shared" ca="1" si="195"/>
        <v>9040.5522602588208</v>
      </c>
    </row>
    <row r="1002" spans="1:33" x14ac:dyDescent="0.25">
      <c r="C1002" s="75"/>
      <c r="D1002" s="75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5"/>
  <sheetViews>
    <sheetView tabSelected="1" workbookViewId="0">
      <selection activeCell="D11" sqref="D11:D375"/>
    </sheetView>
  </sheetViews>
  <sheetFormatPr defaultRowHeight="15" x14ac:dyDescent="0.25"/>
  <cols>
    <col min="1" max="1" width="6.140625" bestFit="1" customWidth="1"/>
    <col min="2" max="2" width="4" bestFit="1" customWidth="1"/>
    <col min="3" max="3" width="5" bestFit="1" customWidth="1"/>
    <col min="4" max="4" width="4.5703125" bestFit="1" customWidth="1"/>
    <col min="5" max="5" width="1.85546875" bestFit="1" customWidth="1"/>
    <col min="6" max="6" width="2" bestFit="1" customWidth="1"/>
    <col min="7" max="7" width="2.85546875" bestFit="1" customWidth="1"/>
    <col min="8" max="8" width="4.5703125" bestFit="1" customWidth="1"/>
    <col min="9" max="9" width="5.42578125" bestFit="1" customWidth="1"/>
    <col min="10" max="10" width="4.5703125" bestFit="1" customWidth="1"/>
    <col min="11" max="11" width="5.28515625" bestFit="1" customWidth="1"/>
    <col min="12" max="12" width="3" bestFit="1" customWidth="1"/>
    <col min="13" max="13" width="7" bestFit="1" customWidth="1"/>
    <col min="14" max="14" width="3" bestFit="1" customWidth="1"/>
    <col min="15" max="15" width="4.7109375" bestFit="1" customWidth="1"/>
    <col min="16" max="16" width="4" bestFit="1" customWidth="1"/>
    <col min="17" max="17" width="6" bestFit="1" customWidth="1"/>
    <col min="18" max="18" width="4" bestFit="1" customWidth="1"/>
    <col min="29" max="29" width="12" bestFit="1" customWidth="1"/>
  </cols>
  <sheetData>
    <row r="1" spans="1:30" x14ac:dyDescent="0.25">
      <c r="A1" t="s">
        <v>130</v>
      </c>
      <c r="B1">
        <v>10</v>
      </c>
      <c r="C1" s="128" t="s">
        <v>129</v>
      </c>
      <c r="D1" s="76">
        <f>B1/SQRT(12)</f>
        <v>2.8867513459481291</v>
      </c>
      <c r="E1" t="s">
        <v>128</v>
      </c>
      <c r="F1">
        <v>4</v>
      </c>
      <c r="G1" t="s">
        <v>127</v>
      </c>
      <c r="H1" s="35">
        <v>0.95</v>
      </c>
      <c r="I1" t="s">
        <v>126</v>
      </c>
      <c r="J1" s="83">
        <f>_xlfn.NORM.S.INV(H1)</f>
        <v>1.6448536269514715</v>
      </c>
      <c r="K1" s="128" t="s">
        <v>125</v>
      </c>
      <c r="L1">
        <f>SQRT(F1)*D1</f>
        <v>5.7735026918962582</v>
      </c>
      <c r="M1" t="s">
        <v>124</v>
      </c>
      <c r="N1">
        <f>ROUNDUP(J1*L1,0)</f>
        <v>10</v>
      </c>
      <c r="O1" t="s">
        <v>46</v>
      </c>
      <c r="P1">
        <f>B1*F1+N1</f>
        <v>50</v>
      </c>
      <c r="Q1" t="s">
        <v>123</v>
      </c>
      <c r="S1">
        <v>20</v>
      </c>
      <c r="T1" t="s">
        <v>122</v>
      </c>
      <c r="U1">
        <v>100</v>
      </c>
      <c r="AC1">
        <f>_xlfn.POISSON.DIST(AD1,$B$1,1)</f>
        <v>4.5399929762484854E-5</v>
      </c>
      <c r="AD1">
        <v>0</v>
      </c>
    </row>
    <row r="2" spans="1:30" x14ac:dyDescent="0.25">
      <c r="H2" s="35"/>
      <c r="AC2">
        <f t="shared" ref="AC2:AC51" si="0">_xlfn.POISSON.DIST(AD2,$B$1,1)</f>
        <v>4.9939922738733344E-4</v>
      </c>
      <c r="AD2">
        <v>1</v>
      </c>
    </row>
    <row r="3" spans="1:30" x14ac:dyDescent="0.25">
      <c r="H3" s="35"/>
      <c r="AC3">
        <f t="shared" si="0"/>
        <v>2.7693957155115762E-3</v>
      </c>
      <c r="AD3">
        <v>2</v>
      </c>
    </row>
    <row r="4" spans="1:30" x14ac:dyDescent="0.25">
      <c r="H4" s="35"/>
      <c r="AC4">
        <f t="shared" si="0"/>
        <v>1.0336050675925718E-2</v>
      </c>
      <c r="AD4">
        <v>3</v>
      </c>
    </row>
    <row r="5" spans="1:30" x14ac:dyDescent="0.25">
      <c r="H5" s="35"/>
      <c r="AC5">
        <f t="shared" si="0"/>
        <v>2.9252688076961065E-2</v>
      </c>
      <c r="AD5">
        <v>4</v>
      </c>
    </row>
    <row r="6" spans="1:30" x14ac:dyDescent="0.25">
      <c r="H6" s="35"/>
      <c r="AC6">
        <f t="shared" si="0"/>
        <v>6.7085962879031805E-2</v>
      </c>
      <c r="AD6">
        <v>5</v>
      </c>
    </row>
    <row r="7" spans="1:30" x14ac:dyDescent="0.25">
      <c r="H7" s="35"/>
      <c r="AC7">
        <f t="shared" si="0"/>
        <v>0.13014142088248298</v>
      </c>
      <c r="AD7">
        <v>6</v>
      </c>
    </row>
    <row r="8" spans="1:30" x14ac:dyDescent="0.25">
      <c r="H8" s="35"/>
      <c r="AC8">
        <f t="shared" si="0"/>
        <v>0.22022064660169899</v>
      </c>
      <c r="AD8">
        <v>7</v>
      </c>
    </row>
    <row r="9" spans="1:30" x14ac:dyDescent="0.25">
      <c r="AC9">
        <f t="shared" si="0"/>
        <v>0.33281967875071894</v>
      </c>
      <c r="AD9">
        <v>8</v>
      </c>
    </row>
    <row r="10" spans="1:30" x14ac:dyDescent="0.25">
      <c r="A10">
        <v>0</v>
      </c>
      <c r="B10">
        <v>0</v>
      </c>
      <c r="C10">
        <f>U1</f>
        <v>100</v>
      </c>
      <c r="H10">
        <f>$N$1</f>
        <v>10</v>
      </c>
      <c r="M10">
        <f ca="1">COUNTIF(D10:D375,"=1")</f>
        <v>18</v>
      </c>
      <c r="AC10">
        <f t="shared" si="0"/>
        <v>0.45792971447185227</v>
      </c>
      <c r="AD10">
        <v>9</v>
      </c>
    </row>
    <row r="11" spans="1:30" x14ac:dyDescent="0.25">
      <c r="A11">
        <v>1</v>
      </c>
      <c r="B11">
        <f ca="1">RANDBETWEEN(0,$B$1)</f>
        <v>8</v>
      </c>
      <c r="C11">
        <f ca="1">U1-B11</f>
        <v>92</v>
      </c>
      <c r="D11" t="str">
        <f ca="1">IF(SUM(D7:D10)&gt;0,"",IF(C11&lt;=$P$1,1,""))</f>
        <v/>
      </c>
      <c r="H11">
        <f t="shared" ref="H10:H73" si="1">$N$1</f>
        <v>10</v>
      </c>
      <c r="AC11">
        <f t="shared" si="0"/>
        <v>0.58303975019298537</v>
      </c>
      <c r="AD11">
        <v>10</v>
      </c>
    </row>
    <row r="12" spans="1:30" x14ac:dyDescent="0.25">
      <c r="A12">
        <v>2</v>
      </c>
      <c r="B12">
        <f t="shared" ref="B12:B75" ca="1" si="2">RANDBETWEEN(0,$B$1)</f>
        <v>2</v>
      </c>
      <c r="C12">
        <f t="shared" ref="C12:C75" ca="1" si="3">IF(D2&lt;&gt;1,MAX(C11-B12,0),C11-B12+$U$1)</f>
        <v>90</v>
      </c>
      <c r="D12" t="str">
        <f t="shared" ref="D12:D75" ca="1" si="4">IF(SUM(D8:D11)&gt;0,"",IF(C12&lt;=$P$1,1,""))</f>
        <v/>
      </c>
      <c r="H12">
        <f t="shared" si="1"/>
        <v>10</v>
      </c>
      <c r="AC12">
        <f t="shared" si="0"/>
        <v>0.69677614630310658</v>
      </c>
      <c r="AD12">
        <v>11</v>
      </c>
    </row>
    <row r="13" spans="1:30" x14ac:dyDescent="0.25">
      <c r="A13">
        <v>3</v>
      </c>
      <c r="B13">
        <f t="shared" ca="1" si="2"/>
        <v>8</v>
      </c>
      <c r="C13">
        <f t="shared" ca="1" si="3"/>
        <v>82</v>
      </c>
      <c r="D13" t="str">
        <f t="shared" ca="1" si="4"/>
        <v/>
      </c>
      <c r="H13">
        <f t="shared" si="1"/>
        <v>10</v>
      </c>
      <c r="AC13">
        <f t="shared" si="0"/>
        <v>0.79155647639487436</v>
      </c>
      <c r="AD13">
        <v>12</v>
      </c>
    </row>
    <row r="14" spans="1:30" x14ac:dyDescent="0.25">
      <c r="A14">
        <v>4</v>
      </c>
      <c r="B14">
        <f t="shared" ca="1" si="2"/>
        <v>4</v>
      </c>
      <c r="C14">
        <f t="shared" ca="1" si="3"/>
        <v>78</v>
      </c>
      <c r="D14" t="str">
        <f t="shared" ca="1" si="4"/>
        <v/>
      </c>
      <c r="H14">
        <f t="shared" si="1"/>
        <v>10</v>
      </c>
      <c r="AC14">
        <f t="shared" si="0"/>
        <v>0.864464422619311</v>
      </c>
      <c r="AD14">
        <v>13</v>
      </c>
    </row>
    <row r="15" spans="1:30" x14ac:dyDescent="0.25">
      <c r="A15">
        <v>5</v>
      </c>
      <c r="B15">
        <f t="shared" ca="1" si="2"/>
        <v>1</v>
      </c>
      <c r="C15">
        <f t="shared" ca="1" si="3"/>
        <v>77</v>
      </c>
      <c r="D15" t="str">
        <f t="shared" ca="1" si="4"/>
        <v/>
      </c>
      <c r="H15">
        <f t="shared" si="1"/>
        <v>10</v>
      </c>
      <c r="AC15">
        <f t="shared" si="0"/>
        <v>0.9165415270653372</v>
      </c>
      <c r="AD15">
        <v>14</v>
      </c>
    </row>
    <row r="16" spans="1:30" x14ac:dyDescent="0.25">
      <c r="A16">
        <v>6</v>
      </c>
      <c r="B16">
        <f t="shared" ca="1" si="2"/>
        <v>8</v>
      </c>
      <c r="C16">
        <f t="shared" ca="1" si="3"/>
        <v>69</v>
      </c>
      <c r="D16" t="str">
        <f t="shared" ca="1" si="4"/>
        <v/>
      </c>
      <c r="H16">
        <f t="shared" si="1"/>
        <v>10</v>
      </c>
      <c r="AC16">
        <f t="shared" si="0"/>
        <v>0.95125959669602134</v>
      </c>
      <c r="AD16">
        <v>15</v>
      </c>
    </row>
    <row r="17" spans="1:30" x14ac:dyDescent="0.25">
      <c r="A17">
        <v>7</v>
      </c>
      <c r="B17">
        <f t="shared" ca="1" si="2"/>
        <v>2</v>
      </c>
      <c r="C17">
        <f t="shared" ca="1" si="3"/>
        <v>67</v>
      </c>
      <c r="D17" t="str">
        <f t="shared" ca="1" si="4"/>
        <v/>
      </c>
      <c r="H17">
        <f t="shared" si="1"/>
        <v>10</v>
      </c>
      <c r="AC17">
        <f t="shared" si="0"/>
        <v>0.97295839021519881</v>
      </c>
      <c r="AD17">
        <v>16</v>
      </c>
    </row>
    <row r="18" spans="1:30" x14ac:dyDescent="0.25">
      <c r="A18">
        <v>8</v>
      </c>
      <c r="B18">
        <f t="shared" ca="1" si="2"/>
        <v>5</v>
      </c>
      <c r="C18">
        <f t="shared" ca="1" si="3"/>
        <v>62</v>
      </c>
      <c r="D18" t="str">
        <f t="shared" ca="1" si="4"/>
        <v/>
      </c>
      <c r="H18">
        <f t="shared" si="1"/>
        <v>10</v>
      </c>
      <c r="AC18">
        <f t="shared" si="0"/>
        <v>0.9857223864029504</v>
      </c>
      <c r="AD18">
        <v>17</v>
      </c>
    </row>
    <row r="19" spans="1:30" x14ac:dyDescent="0.25">
      <c r="A19">
        <v>9</v>
      </c>
      <c r="B19">
        <f t="shared" ca="1" si="2"/>
        <v>10</v>
      </c>
      <c r="C19">
        <f t="shared" ca="1" si="3"/>
        <v>52</v>
      </c>
      <c r="D19" t="str">
        <f t="shared" ca="1" si="4"/>
        <v/>
      </c>
      <c r="H19">
        <f t="shared" si="1"/>
        <v>10</v>
      </c>
      <c r="AC19">
        <f t="shared" si="0"/>
        <v>0.99281349539614561</v>
      </c>
      <c r="AD19">
        <v>18</v>
      </c>
    </row>
    <row r="20" spans="1:30" x14ac:dyDescent="0.25">
      <c r="A20">
        <v>10</v>
      </c>
      <c r="B20">
        <f t="shared" ca="1" si="2"/>
        <v>0</v>
      </c>
      <c r="C20">
        <f t="shared" ca="1" si="3"/>
        <v>52</v>
      </c>
      <c r="D20" t="str">
        <f t="shared" ca="1" si="4"/>
        <v/>
      </c>
      <c r="H20">
        <f t="shared" si="1"/>
        <v>10</v>
      </c>
      <c r="AC20">
        <f t="shared" si="0"/>
        <v>0.99654565802414319</v>
      </c>
      <c r="AD20">
        <v>19</v>
      </c>
    </row>
    <row r="21" spans="1:30" x14ac:dyDescent="0.25">
      <c r="A21">
        <v>11</v>
      </c>
      <c r="B21">
        <f t="shared" ca="1" si="2"/>
        <v>3</v>
      </c>
      <c r="C21">
        <f t="shared" ca="1" si="3"/>
        <v>49</v>
      </c>
      <c r="D21">
        <f t="shared" ca="1" si="4"/>
        <v>1</v>
      </c>
      <c r="H21">
        <f t="shared" si="1"/>
        <v>10</v>
      </c>
      <c r="AC21">
        <f t="shared" si="0"/>
        <v>0.99841173933814198</v>
      </c>
      <c r="AD21">
        <v>20</v>
      </c>
    </row>
    <row r="22" spans="1:30" x14ac:dyDescent="0.25">
      <c r="A22">
        <v>12</v>
      </c>
      <c r="B22">
        <f t="shared" ca="1" si="2"/>
        <v>3</v>
      </c>
      <c r="C22">
        <f t="shared" ca="1" si="3"/>
        <v>46</v>
      </c>
      <c r="D22" t="str">
        <f t="shared" ca="1" si="4"/>
        <v/>
      </c>
      <c r="H22">
        <f t="shared" si="1"/>
        <v>10</v>
      </c>
      <c r="AC22">
        <f t="shared" si="0"/>
        <v>0.99930034948766511</v>
      </c>
      <c r="AD22">
        <v>21</v>
      </c>
    </row>
    <row r="23" spans="1:30" x14ac:dyDescent="0.25">
      <c r="A23">
        <v>13</v>
      </c>
      <c r="B23">
        <f t="shared" ca="1" si="2"/>
        <v>1</v>
      </c>
      <c r="C23">
        <f t="shared" ca="1" si="3"/>
        <v>45</v>
      </c>
      <c r="D23" t="str">
        <f t="shared" ca="1" si="4"/>
        <v/>
      </c>
      <c r="H23">
        <f t="shared" si="1"/>
        <v>10</v>
      </c>
      <c r="AC23">
        <f t="shared" si="0"/>
        <v>0.9997042631919939</v>
      </c>
      <c r="AD23">
        <v>22</v>
      </c>
    </row>
    <row r="24" spans="1:30" x14ac:dyDescent="0.25">
      <c r="A24">
        <v>14</v>
      </c>
      <c r="B24">
        <f t="shared" ca="1" si="2"/>
        <v>4</v>
      </c>
      <c r="C24">
        <f t="shared" ca="1" si="3"/>
        <v>41</v>
      </c>
      <c r="D24" t="str">
        <f t="shared" ca="1" si="4"/>
        <v/>
      </c>
      <c r="H24">
        <f t="shared" si="1"/>
        <v>10</v>
      </c>
      <c r="AC24">
        <f t="shared" si="0"/>
        <v>0.99987987784604981</v>
      </c>
      <c r="AD24">
        <v>23</v>
      </c>
    </row>
    <row r="25" spans="1:30" x14ac:dyDescent="0.25">
      <c r="A25">
        <v>15</v>
      </c>
      <c r="B25">
        <f t="shared" ca="1" si="2"/>
        <v>0</v>
      </c>
      <c r="C25">
        <f t="shared" ca="1" si="3"/>
        <v>41</v>
      </c>
      <c r="D25" t="str">
        <f t="shared" ca="1" si="4"/>
        <v/>
      </c>
      <c r="H25">
        <f t="shared" si="1"/>
        <v>10</v>
      </c>
      <c r="AC25">
        <f t="shared" si="0"/>
        <v>0.9999530506185732</v>
      </c>
      <c r="AD25">
        <v>24</v>
      </c>
    </row>
    <row r="26" spans="1:30" x14ac:dyDescent="0.25">
      <c r="A26">
        <v>16</v>
      </c>
      <c r="B26">
        <f t="shared" ca="1" si="2"/>
        <v>3</v>
      </c>
      <c r="C26">
        <f t="shared" ca="1" si="3"/>
        <v>38</v>
      </c>
      <c r="D26">
        <f t="shared" ca="1" si="4"/>
        <v>1</v>
      </c>
      <c r="H26">
        <f t="shared" si="1"/>
        <v>10</v>
      </c>
      <c r="AC26">
        <f t="shared" si="0"/>
        <v>0.99998231972758256</v>
      </c>
      <c r="AD26">
        <v>25</v>
      </c>
    </row>
    <row r="27" spans="1:30" x14ac:dyDescent="0.25">
      <c r="A27">
        <v>17</v>
      </c>
      <c r="B27">
        <f t="shared" ca="1" si="2"/>
        <v>2</v>
      </c>
      <c r="C27">
        <f t="shared" ca="1" si="3"/>
        <v>36</v>
      </c>
      <c r="D27" t="str">
        <f t="shared" ca="1" si="4"/>
        <v/>
      </c>
      <c r="H27">
        <f t="shared" si="1"/>
        <v>10</v>
      </c>
      <c r="AC27">
        <f t="shared" si="0"/>
        <v>0.99999357707720149</v>
      </c>
      <c r="AD27">
        <v>26</v>
      </c>
    </row>
    <row r="28" spans="1:30" x14ac:dyDescent="0.25">
      <c r="A28">
        <v>18</v>
      </c>
      <c r="B28">
        <f t="shared" ca="1" si="2"/>
        <v>9</v>
      </c>
      <c r="C28">
        <f t="shared" ca="1" si="3"/>
        <v>27</v>
      </c>
      <c r="D28" t="str">
        <f t="shared" ca="1" si="4"/>
        <v/>
      </c>
      <c r="H28">
        <f t="shared" si="1"/>
        <v>10</v>
      </c>
      <c r="AC28">
        <f t="shared" si="0"/>
        <v>0.9999977464659493</v>
      </c>
      <c r="AD28">
        <v>27</v>
      </c>
    </row>
    <row r="29" spans="1:30" x14ac:dyDescent="0.25">
      <c r="A29">
        <v>19</v>
      </c>
      <c r="B29">
        <f t="shared" ca="1" si="2"/>
        <v>6</v>
      </c>
      <c r="C29">
        <f t="shared" ca="1" si="3"/>
        <v>21</v>
      </c>
      <c r="D29" t="str">
        <f t="shared" ca="1" si="4"/>
        <v/>
      </c>
      <c r="H29">
        <f t="shared" si="1"/>
        <v>10</v>
      </c>
      <c r="AC29">
        <f t="shared" si="0"/>
        <v>0.99999923553335912</v>
      </c>
      <c r="AD29">
        <v>28</v>
      </c>
    </row>
    <row r="30" spans="1:30" x14ac:dyDescent="0.25">
      <c r="A30">
        <v>20</v>
      </c>
      <c r="B30">
        <f t="shared" ca="1" si="2"/>
        <v>1</v>
      </c>
      <c r="C30">
        <f t="shared" ca="1" si="3"/>
        <v>20</v>
      </c>
      <c r="D30" t="str">
        <f t="shared" ca="1" si="4"/>
        <v/>
      </c>
      <c r="H30">
        <f t="shared" si="1"/>
        <v>10</v>
      </c>
      <c r="AC30">
        <f t="shared" si="0"/>
        <v>0.99999974900487987</v>
      </c>
      <c r="AD30">
        <v>29</v>
      </c>
    </row>
    <row r="31" spans="1:30" x14ac:dyDescent="0.25">
      <c r="A31">
        <v>21</v>
      </c>
      <c r="B31">
        <f t="shared" ca="1" si="2"/>
        <v>6</v>
      </c>
      <c r="C31">
        <f t="shared" ca="1" si="3"/>
        <v>114</v>
      </c>
      <c r="D31" t="str">
        <f t="shared" ca="1" si="4"/>
        <v/>
      </c>
      <c r="H31">
        <f t="shared" si="1"/>
        <v>10</v>
      </c>
      <c r="AC31">
        <f t="shared" si="0"/>
        <v>0.99999992016205341</v>
      </c>
      <c r="AD31">
        <v>30</v>
      </c>
    </row>
    <row r="32" spans="1:30" x14ac:dyDescent="0.25">
      <c r="A32">
        <v>22</v>
      </c>
      <c r="B32">
        <f t="shared" ca="1" si="2"/>
        <v>5</v>
      </c>
      <c r="C32">
        <f t="shared" ca="1" si="3"/>
        <v>109</v>
      </c>
      <c r="D32" t="str">
        <f t="shared" ca="1" si="4"/>
        <v/>
      </c>
      <c r="H32">
        <f t="shared" si="1"/>
        <v>10</v>
      </c>
      <c r="AC32">
        <f t="shared" si="0"/>
        <v>0.99999997537404495</v>
      </c>
      <c r="AD32">
        <v>31</v>
      </c>
    </row>
    <row r="33" spans="1:30" x14ac:dyDescent="0.25">
      <c r="A33">
        <v>23</v>
      </c>
      <c r="B33">
        <f t="shared" ca="1" si="2"/>
        <v>7</v>
      </c>
      <c r="C33">
        <f t="shared" ca="1" si="3"/>
        <v>102</v>
      </c>
      <c r="D33" t="str">
        <f t="shared" ca="1" si="4"/>
        <v/>
      </c>
      <c r="H33">
        <f t="shared" si="1"/>
        <v>10</v>
      </c>
      <c r="AC33">
        <f t="shared" si="0"/>
        <v>0.99999999262779227</v>
      </c>
      <c r="AD33">
        <v>32</v>
      </c>
    </row>
    <row r="34" spans="1:30" x14ac:dyDescent="0.25">
      <c r="A34">
        <v>24</v>
      </c>
      <c r="B34">
        <f t="shared" ca="1" si="2"/>
        <v>0</v>
      </c>
      <c r="C34">
        <f t="shared" ca="1" si="3"/>
        <v>102</v>
      </c>
      <c r="D34" t="str">
        <f t="shared" ca="1" si="4"/>
        <v/>
      </c>
      <c r="H34">
        <f t="shared" si="1"/>
        <v>10</v>
      </c>
      <c r="AC34">
        <f t="shared" si="0"/>
        <v>0.99999999785620042</v>
      </c>
      <c r="AD34">
        <v>33</v>
      </c>
    </row>
    <row r="35" spans="1:30" x14ac:dyDescent="0.25">
      <c r="A35">
        <v>25</v>
      </c>
      <c r="B35">
        <f t="shared" ca="1" si="2"/>
        <v>10</v>
      </c>
      <c r="C35">
        <f t="shared" ca="1" si="3"/>
        <v>92</v>
      </c>
      <c r="D35" t="str">
        <f t="shared" ca="1" si="4"/>
        <v/>
      </c>
      <c r="H35">
        <f t="shared" si="1"/>
        <v>10</v>
      </c>
      <c r="AC35">
        <f t="shared" si="0"/>
        <v>0.99999999939396766</v>
      </c>
      <c r="AD35">
        <v>34</v>
      </c>
    </row>
    <row r="36" spans="1:30" x14ac:dyDescent="0.25">
      <c r="A36">
        <v>26</v>
      </c>
      <c r="B36">
        <f t="shared" ca="1" si="2"/>
        <v>10</v>
      </c>
      <c r="C36">
        <f t="shared" ca="1" si="3"/>
        <v>182</v>
      </c>
      <c r="D36" t="str">
        <f t="shared" ca="1" si="4"/>
        <v/>
      </c>
      <c r="H36">
        <f t="shared" si="1"/>
        <v>10</v>
      </c>
      <c r="AC36">
        <f t="shared" si="0"/>
        <v>0.99999999983332966</v>
      </c>
      <c r="AD36">
        <v>35</v>
      </c>
    </row>
    <row r="37" spans="1:30" x14ac:dyDescent="0.25">
      <c r="A37">
        <v>27</v>
      </c>
      <c r="B37">
        <f t="shared" ca="1" si="2"/>
        <v>4</v>
      </c>
      <c r="C37">
        <f t="shared" ca="1" si="3"/>
        <v>178</v>
      </c>
      <c r="D37" t="str">
        <f t="shared" ca="1" si="4"/>
        <v/>
      </c>
      <c r="H37">
        <f t="shared" si="1"/>
        <v>10</v>
      </c>
      <c r="AC37">
        <f t="shared" si="0"/>
        <v>0.9999999999553747</v>
      </c>
      <c r="AD37">
        <v>36</v>
      </c>
    </row>
    <row r="38" spans="1:30" x14ac:dyDescent="0.25">
      <c r="A38">
        <v>28</v>
      </c>
      <c r="B38">
        <f t="shared" ca="1" si="2"/>
        <v>2</v>
      </c>
      <c r="C38">
        <f t="shared" ca="1" si="3"/>
        <v>176</v>
      </c>
      <c r="D38" t="str">
        <f t="shared" ca="1" si="4"/>
        <v/>
      </c>
      <c r="H38">
        <f t="shared" si="1"/>
        <v>10</v>
      </c>
      <c r="AC38">
        <f t="shared" si="0"/>
        <v>0.99999999998835976</v>
      </c>
      <c r="AD38">
        <v>37</v>
      </c>
    </row>
    <row r="39" spans="1:30" x14ac:dyDescent="0.25">
      <c r="A39">
        <v>29</v>
      </c>
      <c r="B39">
        <f t="shared" ca="1" si="2"/>
        <v>8</v>
      </c>
      <c r="C39">
        <f t="shared" ca="1" si="3"/>
        <v>168</v>
      </c>
      <c r="D39" t="str">
        <f t="shared" ca="1" si="4"/>
        <v/>
      </c>
      <c r="H39">
        <f t="shared" si="1"/>
        <v>10</v>
      </c>
      <c r="AC39">
        <f t="shared" si="0"/>
        <v>0.99999999999704015</v>
      </c>
      <c r="AD39">
        <v>38</v>
      </c>
    </row>
    <row r="40" spans="1:30" x14ac:dyDescent="0.25">
      <c r="A40">
        <v>30</v>
      </c>
      <c r="B40">
        <f t="shared" ca="1" si="2"/>
        <v>9</v>
      </c>
      <c r="C40">
        <f t="shared" ca="1" si="3"/>
        <v>159</v>
      </c>
      <c r="D40" t="str">
        <f t="shared" ca="1" si="4"/>
        <v/>
      </c>
      <c r="H40">
        <f t="shared" si="1"/>
        <v>10</v>
      </c>
      <c r="AC40">
        <f t="shared" si="0"/>
        <v>0.99999999999926581</v>
      </c>
      <c r="AD40">
        <v>39</v>
      </c>
    </row>
    <row r="41" spans="1:30" x14ac:dyDescent="0.25">
      <c r="A41">
        <v>31</v>
      </c>
      <c r="B41">
        <f t="shared" ca="1" si="2"/>
        <v>7</v>
      </c>
      <c r="C41">
        <f t="shared" ca="1" si="3"/>
        <v>152</v>
      </c>
      <c r="D41" t="str">
        <f t="shared" ca="1" si="4"/>
        <v/>
      </c>
      <c r="H41">
        <f t="shared" si="1"/>
        <v>10</v>
      </c>
      <c r="AC41">
        <f t="shared" si="0"/>
        <v>0.99999999999982225</v>
      </c>
      <c r="AD41">
        <v>40</v>
      </c>
    </row>
    <row r="42" spans="1:30" x14ac:dyDescent="0.25">
      <c r="A42">
        <v>32</v>
      </c>
      <c r="B42">
        <f t="shared" ca="1" si="2"/>
        <v>1</v>
      </c>
      <c r="C42">
        <f t="shared" ca="1" si="3"/>
        <v>151</v>
      </c>
      <c r="D42" t="str">
        <f t="shared" ca="1" si="4"/>
        <v/>
      </c>
      <c r="H42">
        <f t="shared" si="1"/>
        <v>10</v>
      </c>
      <c r="AC42">
        <f t="shared" si="0"/>
        <v>0.99999999999995803</v>
      </c>
      <c r="AD42">
        <v>41</v>
      </c>
    </row>
    <row r="43" spans="1:30" x14ac:dyDescent="0.25">
      <c r="A43">
        <v>33</v>
      </c>
      <c r="B43">
        <f t="shared" ca="1" si="2"/>
        <v>5</v>
      </c>
      <c r="C43">
        <f t="shared" ca="1" si="3"/>
        <v>146</v>
      </c>
      <c r="D43" t="str">
        <f t="shared" ca="1" si="4"/>
        <v/>
      </c>
      <c r="H43">
        <f t="shared" si="1"/>
        <v>10</v>
      </c>
      <c r="AC43">
        <f t="shared" si="0"/>
        <v>0.99999999999999023</v>
      </c>
      <c r="AD43">
        <v>42</v>
      </c>
    </row>
    <row r="44" spans="1:30" x14ac:dyDescent="0.25">
      <c r="A44">
        <v>34</v>
      </c>
      <c r="B44">
        <f t="shared" ca="1" si="2"/>
        <v>3</v>
      </c>
      <c r="C44">
        <f t="shared" ca="1" si="3"/>
        <v>143</v>
      </c>
      <c r="D44" t="str">
        <f t="shared" ca="1" si="4"/>
        <v/>
      </c>
      <c r="H44">
        <f t="shared" si="1"/>
        <v>10</v>
      </c>
      <c r="AC44">
        <f t="shared" si="0"/>
        <v>0.99999999999999778</v>
      </c>
      <c r="AD44">
        <v>43</v>
      </c>
    </row>
    <row r="45" spans="1:30" x14ac:dyDescent="0.25">
      <c r="A45">
        <v>35</v>
      </c>
      <c r="B45">
        <f t="shared" ca="1" si="2"/>
        <v>4</v>
      </c>
      <c r="C45">
        <f t="shared" ca="1" si="3"/>
        <v>139</v>
      </c>
      <c r="D45" t="str">
        <f t="shared" ca="1" si="4"/>
        <v/>
      </c>
      <c r="H45">
        <f t="shared" si="1"/>
        <v>10</v>
      </c>
      <c r="AC45">
        <f t="shared" si="0"/>
        <v>0.99999999999999956</v>
      </c>
      <c r="AD45">
        <v>44</v>
      </c>
    </row>
    <row r="46" spans="1:30" x14ac:dyDescent="0.25">
      <c r="A46">
        <v>36</v>
      </c>
      <c r="B46">
        <f t="shared" ca="1" si="2"/>
        <v>2</v>
      </c>
      <c r="C46">
        <f t="shared" ca="1" si="3"/>
        <v>137</v>
      </c>
      <c r="D46" t="str">
        <f t="shared" ca="1" si="4"/>
        <v/>
      </c>
      <c r="H46">
        <f t="shared" si="1"/>
        <v>10</v>
      </c>
      <c r="AC46">
        <f t="shared" si="0"/>
        <v>0.99999999999999989</v>
      </c>
      <c r="AD46">
        <v>45</v>
      </c>
    </row>
    <row r="47" spans="1:30" x14ac:dyDescent="0.25">
      <c r="A47">
        <v>37</v>
      </c>
      <c r="B47">
        <f t="shared" ca="1" si="2"/>
        <v>7</v>
      </c>
      <c r="C47">
        <f t="shared" ca="1" si="3"/>
        <v>130</v>
      </c>
      <c r="D47" t="str">
        <f t="shared" ca="1" si="4"/>
        <v/>
      </c>
      <c r="H47">
        <f t="shared" si="1"/>
        <v>10</v>
      </c>
      <c r="AC47">
        <f t="shared" si="0"/>
        <v>1</v>
      </c>
      <c r="AD47">
        <v>46</v>
      </c>
    </row>
    <row r="48" spans="1:30" x14ac:dyDescent="0.25">
      <c r="A48">
        <v>38</v>
      </c>
      <c r="B48">
        <f t="shared" ca="1" si="2"/>
        <v>7</v>
      </c>
      <c r="C48">
        <f t="shared" ca="1" si="3"/>
        <v>123</v>
      </c>
      <c r="D48" t="str">
        <f t="shared" ca="1" si="4"/>
        <v/>
      </c>
      <c r="H48">
        <f t="shared" si="1"/>
        <v>10</v>
      </c>
      <c r="AC48">
        <f t="shared" si="0"/>
        <v>1</v>
      </c>
      <c r="AD48">
        <v>47</v>
      </c>
    </row>
    <row r="49" spans="1:30" x14ac:dyDescent="0.25">
      <c r="A49">
        <v>39</v>
      </c>
      <c r="B49">
        <f t="shared" ca="1" si="2"/>
        <v>7</v>
      </c>
      <c r="C49">
        <f t="shared" ca="1" si="3"/>
        <v>116</v>
      </c>
      <c r="D49" t="str">
        <f t="shared" ca="1" si="4"/>
        <v/>
      </c>
      <c r="H49">
        <f t="shared" si="1"/>
        <v>10</v>
      </c>
      <c r="AC49">
        <f t="shared" si="0"/>
        <v>1</v>
      </c>
      <c r="AD49">
        <v>48</v>
      </c>
    </row>
    <row r="50" spans="1:30" x14ac:dyDescent="0.25">
      <c r="A50">
        <v>40</v>
      </c>
      <c r="B50">
        <f t="shared" ca="1" si="2"/>
        <v>5</v>
      </c>
      <c r="C50">
        <f t="shared" ca="1" si="3"/>
        <v>111</v>
      </c>
      <c r="D50" t="str">
        <f t="shared" ca="1" si="4"/>
        <v/>
      </c>
      <c r="H50">
        <f t="shared" si="1"/>
        <v>10</v>
      </c>
      <c r="AC50">
        <f t="shared" si="0"/>
        <v>1</v>
      </c>
      <c r="AD50">
        <v>49</v>
      </c>
    </row>
    <row r="51" spans="1:30" x14ac:dyDescent="0.25">
      <c r="A51">
        <v>41</v>
      </c>
      <c r="B51">
        <f t="shared" ca="1" si="2"/>
        <v>4</v>
      </c>
      <c r="C51">
        <f t="shared" ca="1" si="3"/>
        <v>107</v>
      </c>
      <c r="D51" t="str">
        <f t="shared" ca="1" si="4"/>
        <v/>
      </c>
      <c r="H51">
        <f t="shared" si="1"/>
        <v>10</v>
      </c>
      <c r="AC51">
        <f t="shared" si="0"/>
        <v>1</v>
      </c>
      <c r="AD51">
        <v>50</v>
      </c>
    </row>
    <row r="52" spans="1:30" x14ac:dyDescent="0.25">
      <c r="A52">
        <v>42</v>
      </c>
      <c r="B52">
        <f t="shared" ca="1" si="2"/>
        <v>3</v>
      </c>
      <c r="C52">
        <f t="shared" ca="1" si="3"/>
        <v>104</v>
      </c>
      <c r="D52" t="str">
        <f t="shared" ca="1" si="4"/>
        <v/>
      </c>
      <c r="H52">
        <f t="shared" si="1"/>
        <v>10</v>
      </c>
    </row>
    <row r="53" spans="1:30" x14ac:dyDescent="0.25">
      <c r="A53">
        <v>43</v>
      </c>
      <c r="B53">
        <f t="shared" ca="1" si="2"/>
        <v>7</v>
      </c>
      <c r="C53">
        <f t="shared" ca="1" si="3"/>
        <v>97</v>
      </c>
      <c r="D53" t="str">
        <f t="shared" ca="1" si="4"/>
        <v/>
      </c>
      <c r="H53">
        <f t="shared" si="1"/>
        <v>10</v>
      </c>
    </row>
    <row r="54" spans="1:30" x14ac:dyDescent="0.25">
      <c r="A54">
        <v>44</v>
      </c>
      <c r="B54">
        <f t="shared" ca="1" si="2"/>
        <v>7</v>
      </c>
      <c r="C54">
        <f t="shared" ca="1" si="3"/>
        <v>90</v>
      </c>
      <c r="D54" t="str">
        <f t="shared" ca="1" si="4"/>
        <v/>
      </c>
      <c r="H54">
        <f t="shared" si="1"/>
        <v>10</v>
      </c>
    </row>
    <row r="55" spans="1:30" x14ac:dyDescent="0.25">
      <c r="A55">
        <v>45</v>
      </c>
      <c r="B55">
        <f t="shared" ca="1" si="2"/>
        <v>5</v>
      </c>
      <c r="C55">
        <f t="shared" ca="1" si="3"/>
        <v>85</v>
      </c>
      <c r="D55" t="str">
        <f t="shared" ca="1" si="4"/>
        <v/>
      </c>
      <c r="H55">
        <f t="shared" si="1"/>
        <v>10</v>
      </c>
    </row>
    <row r="56" spans="1:30" x14ac:dyDescent="0.25">
      <c r="A56">
        <v>46</v>
      </c>
      <c r="B56">
        <f t="shared" ca="1" si="2"/>
        <v>5</v>
      </c>
      <c r="C56">
        <f t="shared" ca="1" si="3"/>
        <v>80</v>
      </c>
      <c r="D56" t="str">
        <f t="shared" ca="1" si="4"/>
        <v/>
      </c>
      <c r="H56">
        <f t="shared" si="1"/>
        <v>10</v>
      </c>
    </row>
    <row r="57" spans="1:30" x14ac:dyDescent="0.25">
      <c r="A57">
        <v>47</v>
      </c>
      <c r="B57">
        <f t="shared" ca="1" si="2"/>
        <v>0</v>
      </c>
      <c r="C57">
        <f t="shared" ca="1" si="3"/>
        <v>80</v>
      </c>
      <c r="D57" t="str">
        <f t="shared" ca="1" si="4"/>
        <v/>
      </c>
      <c r="H57">
        <f t="shared" si="1"/>
        <v>10</v>
      </c>
    </row>
    <row r="58" spans="1:30" x14ac:dyDescent="0.25">
      <c r="A58">
        <v>48</v>
      </c>
      <c r="B58">
        <f t="shared" ca="1" si="2"/>
        <v>3</v>
      </c>
      <c r="C58">
        <f t="shared" ca="1" si="3"/>
        <v>77</v>
      </c>
      <c r="D58" t="str">
        <f t="shared" ca="1" si="4"/>
        <v/>
      </c>
      <c r="H58">
        <f t="shared" si="1"/>
        <v>10</v>
      </c>
    </row>
    <row r="59" spans="1:30" x14ac:dyDescent="0.25">
      <c r="A59">
        <v>49</v>
      </c>
      <c r="B59">
        <f t="shared" ca="1" si="2"/>
        <v>8</v>
      </c>
      <c r="C59">
        <f t="shared" ca="1" si="3"/>
        <v>69</v>
      </c>
      <c r="D59" t="str">
        <f t="shared" ca="1" si="4"/>
        <v/>
      </c>
      <c r="H59">
        <f t="shared" si="1"/>
        <v>10</v>
      </c>
    </row>
    <row r="60" spans="1:30" x14ac:dyDescent="0.25">
      <c r="A60">
        <v>50</v>
      </c>
      <c r="B60">
        <f t="shared" ca="1" si="2"/>
        <v>8</v>
      </c>
      <c r="C60">
        <f t="shared" ca="1" si="3"/>
        <v>61</v>
      </c>
      <c r="D60" t="str">
        <f t="shared" ca="1" si="4"/>
        <v/>
      </c>
      <c r="H60">
        <f t="shared" si="1"/>
        <v>10</v>
      </c>
    </row>
    <row r="61" spans="1:30" x14ac:dyDescent="0.25">
      <c r="A61">
        <v>51</v>
      </c>
      <c r="B61">
        <f t="shared" ca="1" si="2"/>
        <v>5</v>
      </c>
      <c r="C61">
        <f t="shared" ca="1" si="3"/>
        <v>56</v>
      </c>
      <c r="D61" t="str">
        <f t="shared" ca="1" si="4"/>
        <v/>
      </c>
      <c r="H61">
        <f t="shared" si="1"/>
        <v>10</v>
      </c>
    </row>
    <row r="62" spans="1:30" x14ac:dyDescent="0.25">
      <c r="A62">
        <v>52</v>
      </c>
      <c r="B62">
        <f t="shared" ca="1" si="2"/>
        <v>6</v>
      </c>
      <c r="C62">
        <f t="shared" ca="1" si="3"/>
        <v>50</v>
      </c>
      <c r="D62">
        <f t="shared" ca="1" si="4"/>
        <v>1</v>
      </c>
      <c r="H62">
        <f t="shared" si="1"/>
        <v>10</v>
      </c>
    </row>
    <row r="63" spans="1:30" x14ac:dyDescent="0.25">
      <c r="A63">
        <v>53</v>
      </c>
      <c r="B63">
        <f t="shared" ca="1" si="2"/>
        <v>4</v>
      </c>
      <c r="C63">
        <f t="shared" ca="1" si="3"/>
        <v>46</v>
      </c>
      <c r="D63" t="str">
        <f t="shared" ca="1" si="4"/>
        <v/>
      </c>
      <c r="H63">
        <f t="shared" si="1"/>
        <v>10</v>
      </c>
    </row>
    <row r="64" spans="1:30" x14ac:dyDescent="0.25">
      <c r="A64">
        <v>54</v>
      </c>
      <c r="B64">
        <f t="shared" ca="1" si="2"/>
        <v>3</v>
      </c>
      <c r="C64">
        <f t="shared" ca="1" si="3"/>
        <v>43</v>
      </c>
      <c r="D64" t="str">
        <f t="shared" ca="1" si="4"/>
        <v/>
      </c>
      <c r="H64">
        <f t="shared" si="1"/>
        <v>10</v>
      </c>
    </row>
    <row r="65" spans="1:8" x14ac:dyDescent="0.25">
      <c r="A65">
        <v>55</v>
      </c>
      <c r="B65">
        <f t="shared" ca="1" si="2"/>
        <v>8</v>
      </c>
      <c r="C65">
        <f t="shared" ca="1" si="3"/>
        <v>35</v>
      </c>
      <c r="D65" t="str">
        <f t="shared" ca="1" si="4"/>
        <v/>
      </c>
      <c r="H65">
        <f t="shared" si="1"/>
        <v>10</v>
      </c>
    </row>
    <row r="66" spans="1:8" x14ac:dyDescent="0.25">
      <c r="A66">
        <v>56</v>
      </c>
      <c r="B66">
        <f t="shared" ca="1" si="2"/>
        <v>9</v>
      </c>
      <c r="C66">
        <f t="shared" ca="1" si="3"/>
        <v>26</v>
      </c>
      <c r="D66" t="str">
        <f t="shared" ca="1" si="4"/>
        <v/>
      </c>
      <c r="H66">
        <f t="shared" si="1"/>
        <v>10</v>
      </c>
    </row>
    <row r="67" spans="1:8" x14ac:dyDescent="0.25">
      <c r="A67">
        <v>57</v>
      </c>
      <c r="B67">
        <f t="shared" ca="1" si="2"/>
        <v>3</v>
      </c>
      <c r="C67">
        <f t="shared" ca="1" si="3"/>
        <v>23</v>
      </c>
      <c r="D67">
        <f t="shared" ca="1" si="4"/>
        <v>1</v>
      </c>
      <c r="H67">
        <f t="shared" si="1"/>
        <v>10</v>
      </c>
    </row>
    <row r="68" spans="1:8" x14ac:dyDescent="0.25">
      <c r="A68">
        <v>58</v>
      </c>
      <c r="B68">
        <f t="shared" ca="1" si="2"/>
        <v>2</v>
      </c>
      <c r="C68">
        <f t="shared" ca="1" si="3"/>
        <v>21</v>
      </c>
      <c r="D68" t="str">
        <f t="shared" ca="1" si="4"/>
        <v/>
      </c>
      <c r="H68">
        <f t="shared" si="1"/>
        <v>10</v>
      </c>
    </row>
    <row r="69" spans="1:8" x14ac:dyDescent="0.25">
      <c r="A69">
        <v>59</v>
      </c>
      <c r="B69">
        <f t="shared" ca="1" si="2"/>
        <v>0</v>
      </c>
      <c r="C69">
        <f t="shared" ca="1" si="3"/>
        <v>21</v>
      </c>
      <c r="D69" t="str">
        <f t="shared" ca="1" si="4"/>
        <v/>
      </c>
      <c r="H69">
        <f t="shared" si="1"/>
        <v>10</v>
      </c>
    </row>
    <row r="70" spans="1:8" x14ac:dyDescent="0.25">
      <c r="A70">
        <v>60</v>
      </c>
      <c r="B70">
        <f t="shared" ca="1" si="2"/>
        <v>0</v>
      </c>
      <c r="C70">
        <f t="shared" ca="1" si="3"/>
        <v>21</v>
      </c>
      <c r="D70" t="str">
        <f t="shared" ca="1" si="4"/>
        <v/>
      </c>
      <c r="H70">
        <f t="shared" si="1"/>
        <v>10</v>
      </c>
    </row>
    <row r="71" spans="1:8" x14ac:dyDescent="0.25">
      <c r="A71">
        <v>61</v>
      </c>
      <c r="B71">
        <f t="shared" ca="1" si="2"/>
        <v>4</v>
      </c>
      <c r="C71">
        <f t="shared" ca="1" si="3"/>
        <v>17</v>
      </c>
      <c r="D71" t="str">
        <f t="shared" ca="1" si="4"/>
        <v/>
      </c>
      <c r="H71">
        <f t="shared" si="1"/>
        <v>10</v>
      </c>
    </row>
    <row r="72" spans="1:8" x14ac:dyDescent="0.25">
      <c r="A72">
        <v>62</v>
      </c>
      <c r="B72">
        <f t="shared" ca="1" si="2"/>
        <v>5</v>
      </c>
      <c r="C72">
        <f t="shared" ca="1" si="3"/>
        <v>112</v>
      </c>
      <c r="D72" t="str">
        <f t="shared" ca="1" si="4"/>
        <v/>
      </c>
      <c r="H72">
        <f t="shared" si="1"/>
        <v>10</v>
      </c>
    </row>
    <row r="73" spans="1:8" x14ac:dyDescent="0.25">
      <c r="A73">
        <v>63</v>
      </c>
      <c r="B73">
        <f t="shared" ca="1" si="2"/>
        <v>1</v>
      </c>
      <c r="C73">
        <f t="shared" ca="1" si="3"/>
        <v>111</v>
      </c>
      <c r="D73" t="str">
        <f t="shared" ca="1" si="4"/>
        <v/>
      </c>
      <c r="H73">
        <f t="shared" si="1"/>
        <v>10</v>
      </c>
    </row>
    <row r="74" spans="1:8" x14ac:dyDescent="0.25">
      <c r="A74">
        <v>64</v>
      </c>
      <c r="B74">
        <f t="shared" ca="1" si="2"/>
        <v>0</v>
      </c>
      <c r="C74">
        <f t="shared" ca="1" si="3"/>
        <v>111</v>
      </c>
      <c r="D74" t="str">
        <f t="shared" ca="1" si="4"/>
        <v/>
      </c>
      <c r="H74">
        <f t="shared" ref="H74:H137" si="5">$N$1</f>
        <v>10</v>
      </c>
    </row>
    <row r="75" spans="1:8" x14ac:dyDescent="0.25">
      <c r="A75">
        <v>65</v>
      </c>
      <c r="B75">
        <f t="shared" ca="1" si="2"/>
        <v>4</v>
      </c>
      <c r="C75">
        <f t="shared" ca="1" si="3"/>
        <v>107</v>
      </c>
      <c r="D75" t="str">
        <f t="shared" ca="1" si="4"/>
        <v/>
      </c>
      <c r="H75">
        <f t="shared" si="5"/>
        <v>10</v>
      </c>
    </row>
    <row r="76" spans="1:8" x14ac:dyDescent="0.25">
      <c r="A76">
        <v>66</v>
      </c>
      <c r="B76">
        <f t="shared" ref="B76:B139" ca="1" si="6">RANDBETWEEN(0,$B$1)</f>
        <v>4</v>
      </c>
      <c r="C76">
        <f t="shared" ref="C76:C139" ca="1" si="7">IF(D66&lt;&gt;1,MAX(C75-B76,0),C75-B76+$U$1)</f>
        <v>103</v>
      </c>
      <c r="D76" t="str">
        <f t="shared" ref="D76:D139" ca="1" si="8">IF(SUM(D72:D75)&gt;0,"",IF(C76&lt;=$P$1,1,""))</f>
        <v/>
      </c>
      <c r="H76">
        <f t="shared" si="5"/>
        <v>10</v>
      </c>
    </row>
    <row r="77" spans="1:8" x14ac:dyDescent="0.25">
      <c r="A77">
        <v>67</v>
      </c>
      <c r="B77">
        <f t="shared" ca="1" si="6"/>
        <v>5</v>
      </c>
      <c r="C77">
        <f t="shared" ca="1" si="7"/>
        <v>198</v>
      </c>
      <c r="D77" t="str">
        <f t="shared" ca="1" si="8"/>
        <v/>
      </c>
      <c r="H77">
        <f t="shared" si="5"/>
        <v>10</v>
      </c>
    </row>
    <row r="78" spans="1:8" x14ac:dyDescent="0.25">
      <c r="A78">
        <v>68</v>
      </c>
      <c r="B78">
        <f t="shared" ca="1" si="6"/>
        <v>8</v>
      </c>
      <c r="C78">
        <f t="shared" ca="1" si="7"/>
        <v>190</v>
      </c>
      <c r="D78" t="str">
        <f t="shared" ca="1" si="8"/>
        <v/>
      </c>
      <c r="H78">
        <f t="shared" si="5"/>
        <v>10</v>
      </c>
    </row>
    <row r="79" spans="1:8" x14ac:dyDescent="0.25">
      <c r="A79">
        <v>69</v>
      </c>
      <c r="B79">
        <f t="shared" ca="1" si="6"/>
        <v>6</v>
      </c>
      <c r="C79">
        <f t="shared" ca="1" si="7"/>
        <v>184</v>
      </c>
      <c r="D79" t="str">
        <f t="shared" ca="1" si="8"/>
        <v/>
      </c>
      <c r="H79">
        <f t="shared" si="5"/>
        <v>10</v>
      </c>
    </row>
    <row r="80" spans="1:8" x14ac:dyDescent="0.25">
      <c r="A80">
        <v>70</v>
      </c>
      <c r="B80">
        <f t="shared" ca="1" si="6"/>
        <v>6</v>
      </c>
      <c r="C80">
        <f t="shared" ca="1" si="7"/>
        <v>178</v>
      </c>
      <c r="D80" t="str">
        <f t="shared" ca="1" si="8"/>
        <v/>
      </c>
      <c r="H80">
        <f t="shared" si="5"/>
        <v>10</v>
      </c>
    </row>
    <row r="81" spans="1:8" x14ac:dyDescent="0.25">
      <c r="A81">
        <v>71</v>
      </c>
      <c r="B81">
        <f t="shared" ca="1" si="6"/>
        <v>3</v>
      </c>
      <c r="C81">
        <f t="shared" ca="1" si="7"/>
        <v>175</v>
      </c>
      <c r="D81" t="str">
        <f t="shared" ca="1" si="8"/>
        <v/>
      </c>
      <c r="H81">
        <f t="shared" si="5"/>
        <v>10</v>
      </c>
    </row>
    <row r="82" spans="1:8" x14ac:dyDescent="0.25">
      <c r="A82">
        <v>72</v>
      </c>
      <c r="B82">
        <f t="shared" ca="1" si="6"/>
        <v>10</v>
      </c>
      <c r="C82">
        <f t="shared" ca="1" si="7"/>
        <v>165</v>
      </c>
      <c r="D82" t="str">
        <f t="shared" ca="1" si="8"/>
        <v/>
      </c>
      <c r="H82">
        <f t="shared" si="5"/>
        <v>10</v>
      </c>
    </row>
    <row r="83" spans="1:8" x14ac:dyDescent="0.25">
      <c r="A83">
        <v>73</v>
      </c>
      <c r="B83">
        <f t="shared" ca="1" si="6"/>
        <v>3</v>
      </c>
      <c r="C83">
        <f t="shared" ca="1" si="7"/>
        <v>162</v>
      </c>
      <c r="D83" t="str">
        <f t="shared" ca="1" si="8"/>
        <v/>
      </c>
      <c r="H83">
        <f t="shared" si="5"/>
        <v>10</v>
      </c>
    </row>
    <row r="84" spans="1:8" x14ac:dyDescent="0.25">
      <c r="A84">
        <v>74</v>
      </c>
      <c r="B84">
        <f t="shared" ca="1" si="6"/>
        <v>3</v>
      </c>
      <c r="C84">
        <f t="shared" ca="1" si="7"/>
        <v>159</v>
      </c>
      <c r="D84" t="str">
        <f t="shared" ca="1" si="8"/>
        <v/>
      </c>
      <c r="H84">
        <f t="shared" si="5"/>
        <v>10</v>
      </c>
    </row>
    <row r="85" spans="1:8" x14ac:dyDescent="0.25">
      <c r="A85">
        <v>75</v>
      </c>
      <c r="B85">
        <f t="shared" ca="1" si="6"/>
        <v>10</v>
      </c>
      <c r="C85">
        <f t="shared" ca="1" si="7"/>
        <v>149</v>
      </c>
      <c r="D85" t="str">
        <f t="shared" ca="1" si="8"/>
        <v/>
      </c>
      <c r="H85">
        <f t="shared" si="5"/>
        <v>10</v>
      </c>
    </row>
    <row r="86" spans="1:8" x14ac:dyDescent="0.25">
      <c r="A86">
        <v>76</v>
      </c>
      <c r="B86">
        <f t="shared" ca="1" si="6"/>
        <v>0</v>
      </c>
      <c r="C86">
        <f t="shared" ca="1" si="7"/>
        <v>149</v>
      </c>
      <c r="D86" t="str">
        <f t="shared" ca="1" si="8"/>
        <v/>
      </c>
      <c r="H86">
        <f t="shared" si="5"/>
        <v>10</v>
      </c>
    </row>
    <row r="87" spans="1:8" x14ac:dyDescent="0.25">
      <c r="A87">
        <v>77</v>
      </c>
      <c r="B87">
        <f t="shared" ca="1" si="6"/>
        <v>7</v>
      </c>
      <c r="C87">
        <f t="shared" ca="1" si="7"/>
        <v>142</v>
      </c>
      <c r="D87" t="str">
        <f t="shared" ca="1" si="8"/>
        <v/>
      </c>
      <c r="H87">
        <f t="shared" si="5"/>
        <v>10</v>
      </c>
    </row>
    <row r="88" spans="1:8" x14ac:dyDescent="0.25">
      <c r="A88">
        <v>78</v>
      </c>
      <c r="B88">
        <f t="shared" ca="1" si="6"/>
        <v>1</v>
      </c>
      <c r="C88">
        <f t="shared" ca="1" si="7"/>
        <v>141</v>
      </c>
      <c r="D88" t="str">
        <f t="shared" ca="1" si="8"/>
        <v/>
      </c>
      <c r="H88">
        <f t="shared" si="5"/>
        <v>10</v>
      </c>
    </row>
    <row r="89" spans="1:8" x14ac:dyDescent="0.25">
      <c r="A89">
        <v>79</v>
      </c>
      <c r="B89">
        <f t="shared" ca="1" si="6"/>
        <v>1</v>
      </c>
      <c r="C89">
        <f t="shared" ca="1" si="7"/>
        <v>140</v>
      </c>
      <c r="D89" t="str">
        <f t="shared" ca="1" si="8"/>
        <v/>
      </c>
      <c r="H89">
        <f t="shared" si="5"/>
        <v>10</v>
      </c>
    </row>
    <row r="90" spans="1:8" x14ac:dyDescent="0.25">
      <c r="A90">
        <v>80</v>
      </c>
      <c r="B90">
        <f t="shared" ca="1" si="6"/>
        <v>8</v>
      </c>
      <c r="C90">
        <f t="shared" ca="1" si="7"/>
        <v>132</v>
      </c>
      <c r="D90" t="str">
        <f t="shared" ca="1" si="8"/>
        <v/>
      </c>
      <c r="H90">
        <f t="shared" si="5"/>
        <v>10</v>
      </c>
    </row>
    <row r="91" spans="1:8" x14ac:dyDescent="0.25">
      <c r="A91">
        <v>81</v>
      </c>
      <c r="B91">
        <f t="shared" ca="1" si="6"/>
        <v>2</v>
      </c>
      <c r="C91">
        <f t="shared" ca="1" si="7"/>
        <v>130</v>
      </c>
      <c r="D91" t="str">
        <f t="shared" ca="1" si="8"/>
        <v/>
      </c>
      <c r="H91">
        <f t="shared" si="5"/>
        <v>10</v>
      </c>
    </row>
    <row r="92" spans="1:8" x14ac:dyDescent="0.25">
      <c r="A92">
        <v>82</v>
      </c>
      <c r="B92">
        <f t="shared" ca="1" si="6"/>
        <v>1</v>
      </c>
      <c r="C92">
        <f t="shared" ca="1" si="7"/>
        <v>129</v>
      </c>
      <c r="D92" t="str">
        <f t="shared" ca="1" si="8"/>
        <v/>
      </c>
      <c r="H92">
        <f t="shared" si="5"/>
        <v>10</v>
      </c>
    </row>
    <row r="93" spans="1:8" x14ac:dyDescent="0.25">
      <c r="A93">
        <v>83</v>
      </c>
      <c r="B93">
        <f t="shared" ca="1" si="6"/>
        <v>2</v>
      </c>
      <c r="C93">
        <f t="shared" ca="1" si="7"/>
        <v>127</v>
      </c>
      <c r="D93" t="str">
        <f t="shared" ca="1" si="8"/>
        <v/>
      </c>
      <c r="H93">
        <f t="shared" si="5"/>
        <v>10</v>
      </c>
    </row>
    <row r="94" spans="1:8" x14ac:dyDescent="0.25">
      <c r="A94">
        <v>84</v>
      </c>
      <c r="B94">
        <f t="shared" ca="1" si="6"/>
        <v>6</v>
      </c>
      <c r="C94">
        <f t="shared" ca="1" si="7"/>
        <v>121</v>
      </c>
      <c r="D94" t="str">
        <f t="shared" ca="1" si="8"/>
        <v/>
      </c>
      <c r="H94">
        <f t="shared" si="5"/>
        <v>10</v>
      </c>
    </row>
    <row r="95" spans="1:8" x14ac:dyDescent="0.25">
      <c r="A95">
        <v>85</v>
      </c>
      <c r="B95">
        <f t="shared" ca="1" si="6"/>
        <v>7</v>
      </c>
      <c r="C95">
        <f t="shared" ca="1" si="7"/>
        <v>114</v>
      </c>
      <c r="D95" t="str">
        <f t="shared" ca="1" si="8"/>
        <v/>
      </c>
      <c r="H95">
        <f t="shared" si="5"/>
        <v>10</v>
      </c>
    </row>
    <row r="96" spans="1:8" x14ac:dyDescent="0.25">
      <c r="A96">
        <v>86</v>
      </c>
      <c r="B96">
        <f t="shared" ca="1" si="6"/>
        <v>5</v>
      </c>
      <c r="C96">
        <f t="shared" ca="1" si="7"/>
        <v>109</v>
      </c>
      <c r="D96" t="str">
        <f t="shared" ca="1" si="8"/>
        <v/>
      </c>
      <c r="H96">
        <f t="shared" si="5"/>
        <v>10</v>
      </c>
    </row>
    <row r="97" spans="1:8" x14ac:dyDescent="0.25">
      <c r="A97">
        <v>87</v>
      </c>
      <c r="B97">
        <f t="shared" ca="1" si="6"/>
        <v>7</v>
      </c>
      <c r="C97">
        <f t="shared" ca="1" si="7"/>
        <v>102</v>
      </c>
      <c r="D97" t="str">
        <f t="shared" ca="1" si="8"/>
        <v/>
      </c>
      <c r="H97">
        <f t="shared" si="5"/>
        <v>10</v>
      </c>
    </row>
    <row r="98" spans="1:8" x14ac:dyDescent="0.25">
      <c r="A98">
        <v>88</v>
      </c>
      <c r="B98">
        <f t="shared" ca="1" si="6"/>
        <v>7</v>
      </c>
      <c r="C98">
        <f t="shared" ca="1" si="7"/>
        <v>95</v>
      </c>
      <c r="D98" t="str">
        <f t="shared" ca="1" si="8"/>
        <v/>
      </c>
      <c r="H98">
        <f t="shared" si="5"/>
        <v>10</v>
      </c>
    </row>
    <row r="99" spans="1:8" x14ac:dyDescent="0.25">
      <c r="A99">
        <v>89</v>
      </c>
      <c r="B99">
        <f t="shared" ca="1" si="6"/>
        <v>9</v>
      </c>
      <c r="C99">
        <f t="shared" ca="1" si="7"/>
        <v>86</v>
      </c>
      <c r="D99" t="str">
        <f t="shared" ca="1" si="8"/>
        <v/>
      </c>
      <c r="H99">
        <f t="shared" si="5"/>
        <v>10</v>
      </c>
    </row>
    <row r="100" spans="1:8" x14ac:dyDescent="0.25">
      <c r="A100">
        <v>90</v>
      </c>
      <c r="B100">
        <f t="shared" ca="1" si="6"/>
        <v>2</v>
      </c>
      <c r="C100">
        <f t="shared" ca="1" si="7"/>
        <v>84</v>
      </c>
      <c r="D100" t="str">
        <f t="shared" ca="1" si="8"/>
        <v/>
      </c>
      <c r="H100">
        <f t="shared" si="5"/>
        <v>10</v>
      </c>
    </row>
    <row r="101" spans="1:8" x14ac:dyDescent="0.25">
      <c r="A101">
        <v>91</v>
      </c>
      <c r="B101">
        <f t="shared" ca="1" si="6"/>
        <v>0</v>
      </c>
      <c r="C101">
        <f t="shared" ca="1" si="7"/>
        <v>84</v>
      </c>
      <c r="D101" t="str">
        <f t="shared" ca="1" si="8"/>
        <v/>
      </c>
      <c r="H101">
        <f t="shared" si="5"/>
        <v>10</v>
      </c>
    </row>
    <row r="102" spans="1:8" x14ac:dyDescent="0.25">
      <c r="A102">
        <v>92</v>
      </c>
      <c r="B102">
        <f t="shared" ca="1" si="6"/>
        <v>4</v>
      </c>
      <c r="C102">
        <f t="shared" ca="1" si="7"/>
        <v>80</v>
      </c>
      <c r="D102" t="str">
        <f t="shared" ca="1" si="8"/>
        <v/>
      </c>
      <c r="H102">
        <f t="shared" si="5"/>
        <v>10</v>
      </c>
    </row>
    <row r="103" spans="1:8" x14ac:dyDescent="0.25">
      <c r="A103">
        <v>93</v>
      </c>
      <c r="B103">
        <f t="shared" ca="1" si="6"/>
        <v>9</v>
      </c>
      <c r="C103">
        <f t="shared" ca="1" si="7"/>
        <v>71</v>
      </c>
      <c r="D103" t="str">
        <f t="shared" ca="1" si="8"/>
        <v/>
      </c>
      <c r="H103">
        <f t="shared" si="5"/>
        <v>10</v>
      </c>
    </row>
    <row r="104" spans="1:8" x14ac:dyDescent="0.25">
      <c r="A104">
        <v>94</v>
      </c>
      <c r="B104">
        <f t="shared" ca="1" si="6"/>
        <v>0</v>
      </c>
      <c r="C104">
        <f t="shared" ca="1" si="7"/>
        <v>71</v>
      </c>
      <c r="D104" t="str">
        <f t="shared" ca="1" si="8"/>
        <v/>
      </c>
      <c r="H104">
        <f t="shared" si="5"/>
        <v>10</v>
      </c>
    </row>
    <row r="105" spans="1:8" x14ac:dyDescent="0.25">
      <c r="A105">
        <v>95</v>
      </c>
      <c r="B105">
        <f t="shared" ca="1" si="6"/>
        <v>3</v>
      </c>
      <c r="C105">
        <f t="shared" ca="1" si="7"/>
        <v>68</v>
      </c>
      <c r="D105" t="str">
        <f t="shared" ca="1" si="8"/>
        <v/>
      </c>
      <c r="H105">
        <f t="shared" si="5"/>
        <v>10</v>
      </c>
    </row>
    <row r="106" spans="1:8" x14ac:dyDescent="0.25">
      <c r="A106">
        <v>96</v>
      </c>
      <c r="B106">
        <f t="shared" ca="1" si="6"/>
        <v>6</v>
      </c>
      <c r="C106">
        <f t="shared" ca="1" si="7"/>
        <v>62</v>
      </c>
      <c r="D106" t="str">
        <f t="shared" ca="1" si="8"/>
        <v/>
      </c>
      <c r="H106">
        <f t="shared" si="5"/>
        <v>10</v>
      </c>
    </row>
    <row r="107" spans="1:8" x14ac:dyDescent="0.25">
      <c r="A107">
        <v>97</v>
      </c>
      <c r="B107">
        <f t="shared" ca="1" si="6"/>
        <v>1</v>
      </c>
      <c r="C107">
        <f t="shared" ca="1" si="7"/>
        <v>61</v>
      </c>
      <c r="D107" t="str">
        <f t="shared" ca="1" si="8"/>
        <v/>
      </c>
      <c r="H107">
        <f t="shared" si="5"/>
        <v>10</v>
      </c>
    </row>
    <row r="108" spans="1:8" x14ac:dyDescent="0.25">
      <c r="A108">
        <v>98</v>
      </c>
      <c r="B108">
        <f t="shared" ca="1" si="6"/>
        <v>6</v>
      </c>
      <c r="C108">
        <f t="shared" ca="1" si="7"/>
        <v>55</v>
      </c>
      <c r="D108" t="str">
        <f t="shared" ca="1" si="8"/>
        <v/>
      </c>
      <c r="H108">
        <f t="shared" si="5"/>
        <v>10</v>
      </c>
    </row>
    <row r="109" spans="1:8" x14ac:dyDescent="0.25">
      <c r="A109">
        <v>99</v>
      </c>
      <c r="B109">
        <f t="shared" ca="1" si="6"/>
        <v>5</v>
      </c>
      <c r="C109">
        <f t="shared" ca="1" si="7"/>
        <v>50</v>
      </c>
      <c r="D109">
        <f t="shared" ca="1" si="8"/>
        <v>1</v>
      </c>
      <c r="H109">
        <f t="shared" si="5"/>
        <v>10</v>
      </c>
    </row>
    <row r="110" spans="1:8" x14ac:dyDescent="0.25">
      <c r="A110">
        <v>100</v>
      </c>
      <c r="B110">
        <f t="shared" ca="1" si="6"/>
        <v>3</v>
      </c>
      <c r="C110">
        <f t="shared" ca="1" si="7"/>
        <v>47</v>
      </c>
      <c r="D110" t="str">
        <f t="shared" ca="1" si="8"/>
        <v/>
      </c>
      <c r="H110">
        <f t="shared" si="5"/>
        <v>10</v>
      </c>
    </row>
    <row r="111" spans="1:8" x14ac:dyDescent="0.25">
      <c r="A111">
        <v>101</v>
      </c>
      <c r="B111">
        <f t="shared" ca="1" si="6"/>
        <v>5</v>
      </c>
      <c r="C111">
        <f t="shared" ca="1" si="7"/>
        <v>42</v>
      </c>
      <c r="D111" t="str">
        <f t="shared" ca="1" si="8"/>
        <v/>
      </c>
      <c r="H111">
        <f t="shared" si="5"/>
        <v>10</v>
      </c>
    </row>
    <row r="112" spans="1:8" x14ac:dyDescent="0.25">
      <c r="A112">
        <v>102</v>
      </c>
      <c r="B112">
        <f t="shared" ca="1" si="6"/>
        <v>9</v>
      </c>
      <c r="C112">
        <f t="shared" ca="1" si="7"/>
        <v>33</v>
      </c>
      <c r="D112" t="str">
        <f t="shared" ca="1" si="8"/>
        <v/>
      </c>
      <c r="H112">
        <f t="shared" si="5"/>
        <v>10</v>
      </c>
    </row>
    <row r="113" spans="1:8" x14ac:dyDescent="0.25">
      <c r="A113">
        <v>103</v>
      </c>
      <c r="B113">
        <f t="shared" ca="1" si="6"/>
        <v>8</v>
      </c>
      <c r="C113">
        <f t="shared" ca="1" si="7"/>
        <v>25</v>
      </c>
      <c r="D113" t="str">
        <f t="shared" ca="1" si="8"/>
        <v/>
      </c>
      <c r="H113">
        <f t="shared" si="5"/>
        <v>10</v>
      </c>
    </row>
    <row r="114" spans="1:8" x14ac:dyDescent="0.25">
      <c r="A114">
        <v>104</v>
      </c>
      <c r="B114">
        <f t="shared" ca="1" si="6"/>
        <v>1</v>
      </c>
      <c r="C114">
        <f t="shared" ca="1" si="7"/>
        <v>24</v>
      </c>
      <c r="D114">
        <f t="shared" ca="1" si="8"/>
        <v>1</v>
      </c>
      <c r="H114">
        <f t="shared" si="5"/>
        <v>10</v>
      </c>
    </row>
    <row r="115" spans="1:8" x14ac:dyDescent="0.25">
      <c r="A115">
        <v>105</v>
      </c>
      <c r="B115">
        <f t="shared" ca="1" si="6"/>
        <v>10</v>
      </c>
      <c r="C115">
        <f t="shared" ca="1" si="7"/>
        <v>14</v>
      </c>
      <c r="D115" t="str">
        <f t="shared" ca="1" si="8"/>
        <v/>
      </c>
      <c r="H115">
        <f t="shared" si="5"/>
        <v>10</v>
      </c>
    </row>
    <row r="116" spans="1:8" x14ac:dyDescent="0.25">
      <c r="A116">
        <v>106</v>
      </c>
      <c r="B116">
        <f t="shared" ca="1" si="6"/>
        <v>4</v>
      </c>
      <c r="C116">
        <f t="shared" ca="1" si="7"/>
        <v>10</v>
      </c>
      <c r="D116" t="str">
        <f t="shared" ca="1" si="8"/>
        <v/>
      </c>
      <c r="H116">
        <f t="shared" si="5"/>
        <v>10</v>
      </c>
    </row>
    <row r="117" spans="1:8" x14ac:dyDescent="0.25">
      <c r="A117">
        <v>107</v>
      </c>
      <c r="B117">
        <f t="shared" ca="1" si="6"/>
        <v>1</v>
      </c>
      <c r="C117">
        <f t="shared" ca="1" si="7"/>
        <v>9</v>
      </c>
      <c r="D117" t="str">
        <f t="shared" ca="1" si="8"/>
        <v/>
      </c>
      <c r="H117">
        <f t="shared" si="5"/>
        <v>10</v>
      </c>
    </row>
    <row r="118" spans="1:8" x14ac:dyDescent="0.25">
      <c r="A118">
        <v>108</v>
      </c>
      <c r="B118">
        <f t="shared" ca="1" si="6"/>
        <v>4</v>
      </c>
      <c r="C118">
        <f t="shared" ca="1" si="7"/>
        <v>5</v>
      </c>
      <c r="D118" t="str">
        <f t="shared" ca="1" si="8"/>
        <v/>
      </c>
      <c r="H118">
        <f t="shared" si="5"/>
        <v>10</v>
      </c>
    </row>
    <row r="119" spans="1:8" x14ac:dyDescent="0.25">
      <c r="A119">
        <v>109</v>
      </c>
      <c r="B119">
        <f t="shared" ca="1" si="6"/>
        <v>7</v>
      </c>
      <c r="C119">
        <f t="shared" ca="1" si="7"/>
        <v>98</v>
      </c>
      <c r="D119" t="str">
        <f t="shared" ca="1" si="8"/>
        <v/>
      </c>
      <c r="H119">
        <f t="shared" si="5"/>
        <v>10</v>
      </c>
    </row>
    <row r="120" spans="1:8" x14ac:dyDescent="0.25">
      <c r="A120">
        <v>110</v>
      </c>
      <c r="B120">
        <f t="shared" ca="1" si="6"/>
        <v>2</v>
      </c>
      <c r="C120">
        <f t="shared" ca="1" si="7"/>
        <v>96</v>
      </c>
      <c r="D120" t="str">
        <f t="shared" ca="1" si="8"/>
        <v/>
      </c>
      <c r="H120">
        <f t="shared" si="5"/>
        <v>10</v>
      </c>
    </row>
    <row r="121" spans="1:8" x14ac:dyDescent="0.25">
      <c r="A121">
        <v>111</v>
      </c>
      <c r="B121">
        <f t="shared" ca="1" si="6"/>
        <v>9</v>
      </c>
      <c r="C121">
        <f t="shared" ca="1" si="7"/>
        <v>87</v>
      </c>
      <c r="D121" t="str">
        <f t="shared" ca="1" si="8"/>
        <v/>
      </c>
      <c r="H121">
        <f t="shared" si="5"/>
        <v>10</v>
      </c>
    </row>
    <row r="122" spans="1:8" x14ac:dyDescent="0.25">
      <c r="A122">
        <v>112</v>
      </c>
      <c r="B122">
        <f t="shared" ca="1" si="6"/>
        <v>2</v>
      </c>
      <c r="C122">
        <f t="shared" ca="1" si="7"/>
        <v>85</v>
      </c>
      <c r="D122" t="str">
        <f t="shared" ca="1" si="8"/>
        <v/>
      </c>
      <c r="H122">
        <f t="shared" si="5"/>
        <v>10</v>
      </c>
    </row>
    <row r="123" spans="1:8" x14ac:dyDescent="0.25">
      <c r="A123">
        <v>113</v>
      </c>
      <c r="B123">
        <f t="shared" ca="1" si="6"/>
        <v>7</v>
      </c>
      <c r="C123">
        <f t="shared" ca="1" si="7"/>
        <v>78</v>
      </c>
      <c r="D123" t="str">
        <f t="shared" ca="1" si="8"/>
        <v/>
      </c>
      <c r="H123">
        <f t="shared" si="5"/>
        <v>10</v>
      </c>
    </row>
    <row r="124" spans="1:8" x14ac:dyDescent="0.25">
      <c r="A124">
        <v>114</v>
      </c>
      <c r="B124">
        <f t="shared" ca="1" si="6"/>
        <v>5</v>
      </c>
      <c r="C124">
        <f t="shared" ca="1" si="7"/>
        <v>173</v>
      </c>
      <c r="D124" t="str">
        <f t="shared" ca="1" si="8"/>
        <v/>
      </c>
      <c r="H124">
        <f t="shared" si="5"/>
        <v>10</v>
      </c>
    </row>
    <row r="125" spans="1:8" x14ac:dyDescent="0.25">
      <c r="A125">
        <v>115</v>
      </c>
      <c r="B125">
        <f t="shared" ca="1" si="6"/>
        <v>3</v>
      </c>
      <c r="C125">
        <f t="shared" ca="1" si="7"/>
        <v>170</v>
      </c>
      <c r="D125" t="str">
        <f t="shared" ca="1" si="8"/>
        <v/>
      </c>
      <c r="H125">
        <f t="shared" si="5"/>
        <v>10</v>
      </c>
    </row>
    <row r="126" spans="1:8" x14ac:dyDescent="0.25">
      <c r="A126">
        <v>116</v>
      </c>
      <c r="B126">
        <f t="shared" ca="1" si="6"/>
        <v>7</v>
      </c>
      <c r="C126">
        <f t="shared" ca="1" si="7"/>
        <v>163</v>
      </c>
      <c r="D126" t="str">
        <f t="shared" ca="1" si="8"/>
        <v/>
      </c>
      <c r="H126">
        <f t="shared" si="5"/>
        <v>10</v>
      </c>
    </row>
    <row r="127" spans="1:8" x14ac:dyDescent="0.25">
      <c r="A127">
        <v>117</v>
      </c>
      <c r="B127">
        <f t="shared" ca="1" si="6"/>
        <v>0</v>
      </c>
      <c r="C127">
        <f t="shared" ca="1" si="7"/>
        <v>163</v>
      </c>
      <c r="D127" t="str">
        <f t="shared" ca="1" si="8"/>
        <v/>
      </c>
      <c r="H127">
        <f t="shared" si="5"/>
        <v>10</v>
      </c>
    </row>
    <row r="128" spans="1:8" x14ac:dyDescent="0.25">
      <c r="A128">
        <v>118</v>
      </c>
      <c r="B128">
        <f t="shared" ca="1" si="6"/>
        <v>6</v>
      </c>
      <c r="C128">
        <f t="shared" ca="1" si="7"/>
        <v>157</v>
      </c>
      <c r="D128" t="str">
        <f t="shared" ca="1" si="8"/>
        <v/>
      </c>
      <c r="H128">
        <f t="shared" si="5"/>
        <v>10</v>
      </c>
    </row>
    <row r="129" spans="1:8" x14ac:dyDescent="0.25">
      <c r="A129">
        <v>119</v>
      </c>
      <c r="B129">
        <f t="shared" ca="1" si="6"/>
        <v>7</v>
      </c>
      <c r="C129">
        <f t="shared" ca="1" si="7"/>
        <v>150</v>
      </c>
      <c r="D129" t="str">
        <f t="shared" ca="1" si="8"/>
        <v/>
      </c>
      <c r="H129">
        <f t="shared" si="5"/>
        <v>10</v>
      </c>
    </row>
    <row r="130" spans="1:8" x14ac:dyDescent="0.25">
      <c r="A130">
        <v>120</v>
      </c>
      <c r="B130">
        <f t="shared" ca="1" si="6"/>
        <v>2</v>
      </c>
      <c r="C130">
        <f t="shared" ca="1" si="7"/>
        <v>148</v>
      </c>
      <c r="D130" t="str">
        <f t="shared" ca="1" si="8"/>
        <v/>
      </c>
      <c r="H130">
        <f t="shared" si="5"/>
        <v>10</v>
      </c>
    </row>
    <row r="131" spans="1:8" x14ac:dyDescent="0.25">
      <c r="A131">
        <v>121</v>
      </c>
      <c r="B131">
        <f t="shared" ca="1" si="6"/>
        <v>6</v>
      </c>
      <c r="C131">
        <f t="shared" ca="1" si="7"/>
        <v>142</v>
      </c>
      <c r="D131" t="str">
        <f t="shared" ca="1" si="8"/>
        <v/>
      </c>
      <c r="H131">
        <f t="shared" si="5"/>
        <v>10</v>
      </c>
    </row>
    <row r="132" spans="1:8" x14ac:dyDescent="0.25">
      <c r="A132">
        <v>122</v>
      </c>
      <c r="B132">
        <f t="shared" ca="1" si="6"/>
        <v>10</v>
      </c>
      <c r="C132">
        <f t="shared" ca="1" si="7"/>
        <v>132</v>
      </c>
      <c r="D132" t="str">
        <f t="shared" ca="1" si="8"/>
        <v/>
      </c>
      <c r="H132">
        <f t="shared" si="5"/>
        <v>10</v>
      </c>
    </row>
    <row r="133" spans="1:8" x14ac:dyDescent="0.25">
      <c r="A133">
        <v>123</v>
      </c>
      <c r="B133">
        <f t="shared" ca="1" si="6"/>
        <v>9</v>
      </c>
      <c r="C133">
        <f t="shared" ca="1" si="7"/>
        <v>123</v>
      </c>
      <c r="D133" t="str">
        <f t="shared" ca="1" si="8"/>
        <v/>
      </c>
      <c r="H133">
        <f t="shared" si="5"/>
        <v>10</v>
      </c>
    </row>
    <row r="134" spans="1:8" x14ac:dyDescent="0.25">
      <c r="A134">
        <v>124</v>
      </c>
      <c r="B134">
        <f t="shared" ca="1" si="6"/>
        <v>10</v>
      </c>
      <c r="C134">
        <f t="shared" ca="1" si="7"/>
        <v>113</v>
      </c>
      <c r="D134" t="str">
        <f t="shared" ca="1" si="8"/>
        <v/>
      </c>
      <c r="H134">
        <f t="shared" si="5"/>
        <v>10</v>
      </c>
    </row>
    <row r="135" spans="1:8" x14ac:dyDescent="0.25">
      <c r="A135">
        <v>125</v>
      </c>
      <c r="B135">
        <f t="shared" ca="1" si="6"/>
        <v>7</v>
      </c>
      <c r="C135">
        <f t="shared" ca="1" si="7"/>
        <v>106</v>
      </c>
      <c r="D135" t="str">
        <f t="shared" ca="1" si="8"/>
        <v/>
      </c>
      <c r="H135">
        <f t="shared" si="5"/>
        <v>10</v>
      </c>
    </row>
    <row r="136" spans="1:8" x14ac:dyDescent="0.25">
      <c r="A136">
        <v>126</v>
      </c>
      <c r="B136">
        <f t="shared" ca="1" si="6"/>
        <v>0</v>
      </c>
      <c r="C136">
        <f t="shared" ca="1" si="7"/>
        <v>106</v>
      </c>
      <c r="D136" t="str">
        <f t="shared" ca="1" si="8"/>
        <v/>
      </c>
      <c r="H136">
        <f t="shared" si="5"/>
        <v>10</v>
      </c>
    </row>
    <row r="137" spans="1:8" x14ac:dyDescent="0.25">
      <c r="A137">
        <v>127</v>
      </c>
      <c r="B137">
        <f t="shared" ca="1" si="6"/>
        <v>8</v>
      </c>
      <c r="C137">
        <f t="shared" ca="1" si="7"/>
        <v>98</v>
      </c>
      <c r="D137" t="str">
        <f t="shared" ca="1" si="8"/>
        <v/>
      </c>
      <c r="H137">
        <f t="shared" si="5"/>
        <v>10</v>
      </c>
    </row>
    <row r="138" spans="1:8" x14ac:dyDescent="0.25">
      <c r="A138">
        <v>128</v>
      </c>
      <c r="B138">
        <f t="shared" ca="1" si="6"/>
        <v>0</v>
      </c>
      <c r="C138">
        <f t="shared" ca="1" si="7"/>
        <v>98</v>
      </c>
      <c r="D138" t="str">
        <f t="shared" ca="1" si="8"/>
        <v/>
      </c>
      <c r="H138">
        <f t="shared" ref="H138:H201" si="9">$N$1</f>
        <v>10</v>
      </c>
    </row>
    <row r="139" spans="1:8" x14ac:dyDescent="0.25">
      <c r="A139">
        <v>129</v>
      </c>
      <c r="B139">
        <f t="shared" ca="1" si="6"/>
        <v>2</v>
      </c>
      <c r="C139">
        <f t="shared" ca="1" si="7"/>
        <v>96</v>
      </c>
      <c r="D139" t="str">
        <f t="shared" ca="1" si="8"/>
        <v/>
      </c>
      <c r="H139">
        <f t="shared" si="9"/>
        <v>10</v>
      </c>
    </row>
    <row r="140" spans="1:8" x14ac:dyDescent="0.25">
      <c r="A140">
        <v>130</v>
      </c>
      <c r="B140">
        <f t="shared" ref="B140:B203" ca="1" si="10">RANDBETWEEN(0,$B$1)</f>
        <v>4</v>
      </c>
      <c r="C140">
        <f t="shared" ref="C140:C203" ca="1" si="11">IF(D130&lt;&gt;1,MAX(C139-B140,0),C139-B140+$U$1)</f>
        <v>92</v>
      </c>
      <c r="D140" t="str">
        <f t="shared" ref="D140:D203" ca="1" si="12">IF(SUM(D136:D139)&gt;0,"",IF(C140&lt;=$P$1,1,""))</f>
        <v/>
      </c>
      <c r="H140">
        <f t="shared" si="9"/>
        <v>10</v>
      </c>
    </row>
    <row r="141" spans="1:8" x14ac:dyDescent="0.25">
      <c r="A141">
        <v>131</v>
      </c>
      <c r="B141">
        <f t="shared" ca="1" si="10"/>
        <v>7</v>
      </c>
      <c r="C141">
        <f t="shared" ca="1" si="11"/>
        <v>85</v>
      </c>
      <c r="D141" t="str">
        <f t="shared" ca="1" si="12"/>
        <v/>
      </c>
      <c r="H141">
        <f t="shared" si="9"/>
        <v>10</v>
      </c>
    </row>
    <row r="142" spans="1:8" x14ac:dyDescent="0.25">
      <c r="A142">
        <v>132</v>
      </c>
      <c r="B142">
        <f t="shared" ca="1" si="10"/>
        <v>0</v>
      </c>
      <c r="C142">
        <f t="shared" ca="1" si="11"/>
        <v>85</v>
      </c>
      <c r="D142" t="str">
        <f t="shared" ca="1" si="12"/>
        <v/>
      </c>
      <c r="H142">
        <f t="shared" si="9"/>
        <v>10</v>
      </c>
    </row>
    <row r="143" spans="1:8" x14ac:dyDescent="0.25">
      <c r="A143">
        <v>133</v>
      </c>
      <c r="B143">
        <f t="shared" ca="1" si="10"/>
        <v>2</v>
      </c>
      <c r="C143">
        <f t="shared" ca="1" si="11"/>
        <v>83</v>
      </c>
      <c r="D143" t="str">
        <f t="shared" ca="1" si="12"/>
        <v/>
      </c>
      <c r="H143">
        <f t="shared" si="9"/>
        <v>10</v>
      </c>
    </row>
    <row r="144" spans="1:8" x14ac:dyDescent="0.25">
      <c r="A144">
        <v>134</v>
      </c>
      <c r="B144">
        <f t="shared" ca="1" si="10"/>
        <v>1</v>
      </c>
      <c r="C144">
        <f t="shared" ca="1" si="11"/>
        <v>82</v>
      </c>
      <c r="D144" t="str">
        <f t="shared" ca="1" si="12"/>
        <v/>
      </c>
      <c r="H144">
        <f t="shared" si="9"/>
        <v>10</v>
      </c>
    </row>
    <row r="145" spans="1:8" x14ac:dyDescent="0.25">
      <c r="A145">
        <v>135</v>
      </c>
      <c r="B145">
        <f t="shared" ca="1" si="10"/>
        <v>9</v>
      </c>
      <c r="C145">
        <f t="shared" ca="1" si="11"/>
        <v>73</v>
      </c>
      <c r="D145" t="str">
        <f t="shared" ca="1" si="12"/>
        <v/>
      </c>
      <c r="H145">
        <f t="shared" si="9"/>
        <v>10</v>
      </c>
    </row>
    <row r="146" spans="1:8" x14ac:dyDescent="0.25">
      <c r="A146">
        <v>136</v>
      </c>
      <c r="B146">
        <f t="shared" ca="1" si="10"/>
        <v>1</v>
      </c>
      <c r="C146">
        <f t="shared" ca="1" si="11"/>
        <v>72</v>
      </c>
      <c r="D146" t="str">
        <f t="shared" ca="1" si="12"/>
        <v/>
      </c>
      <c r="H146">
        <f t="shared" si="9"/>
        <v>10</v>
      </c>
    </row>
    <row r="147" spans="1:8" x14ac:dyDescent="0.25">
      <c r="A147">
        <v>137</v>
      </c>
      <c r="B147">
        <f t="shared" ca="1" si="10"/>
        <v>4</v>
      </c>
      <c r="C147">
        <f t="shared" ca="1" si="11"/>
        <v>68</v>
      </c>
      <c r="D147" t="str">
        <f t="shared" ca="1" si="12"/>
        <v/>
      </c>
      <c r="H147">
        <f t="shared" si="9"/>
        <v>10</v>
      </c>
    </row>
    <row r="148" spans="1:8" x14ac:dyDescent="0.25">
      <c r="A148">
        <v>138</v>
      </c>
      <c r="B148">
        <f t="shared" ca="1" si="10"/>
        <v>7</v>
      </c>
      <c r="C148">
        <f t="shared" ca="1" si="11"/>
        <v>61</v>
      </c>
      <c r="D148" t="str">
        <f t="shared" ca="1" si="12"/>
        <v/>
      </c>
      <c r="H148">
        <f t="shared" si="9"/>
        <v>10</v>
      </c>
    </row>
    <row r="149" spans="1:8" x14ac:dyDescent="0.25">
      <c r="A149">
        <v>139</v>
      </c>
      <c r="B149">
        <f t="shared" ca="1" si="10"/>
        <v>2</v>
      </c>
      <c r="C149">
        <f t="shared" ca="1" si="11"/>
        <v>59</v>
      </c>
      <c r="D149" t="str">
        <f t="shared" ca="1" si="12"/>
        <v/>
      </c>
      <c r="H149">
        <f t="shared" si="9"/>
        <v>10</v>
      </c>
    </row>
    <row r="150" spans="1:8" x14ac:dyDescent="0.25">
      <c r="A150">
        <v>140</v>
      </c>
      <c r="B150">
        <f t="shared" ca="1" si="10"/>
        <v>9</v>
      </c>
      <c r="C150">
        <f t="shared" ca="1" si="11"/>
        <v>50</v>
      </c>
      <c r="D150">
        <f t="shared" ca="1" si="12"/>
        <v>1</v>
      </c>
      <c r="H150">
        <f t="shared" si="9"/>
        <v>10</v>
      </c>
    </row>
    <row r="151" spans="1:8" x14ac:dyDescent="0.25">
      <c r="A151">
        <v>141</v>
      </c>
      <c r="B151">
        <f t="shared" ca="1" si="10"/>
        <v>1</v>
      </c>
      <c r="C151">
        <f t="shared" ca="1" si="11"/>
        <v>49</v>
      </c>
      <c r="D151" t="str">
        <f t="shared" ca="1" si="12"/>
        <v/>
      </c>
      <c r="H151">
        <f t="shared" si="9"/>
        <v>10</v>
      </c>
    </row>
    <row r="152" spans="1:8" x14ac:dyDescent="0.25">
      <c r="A152">
        <v>142</v>
      </c>
      <c r="B152">
        <f t="shared" ca="1" si="10"/>
        <v>2</v>
      </c>
      <c r="C152">
        <f t="shared" ca="1" si="11"/>
        <v>47</v>
      </c>
      <c r="D152" t="str">
        <f t="shared" ca="1" si="12"/>
        <v/>
      </c>
      <c r="H152">
        <f t="shared" si="9"/>
        <v>10</v>
      </c>
    </row>
    <row r="153" spans="1:8" x14ac:dyDescent="0.25">
      <c r="A153">
        <v>143</v>
      </c>
      <c r="B153">
        <f t="shared" ca="1" si="10"/>
        <v>7</v>
      </c>
      <c r="C153">
        <f t="shared" ca="1" si="11"/>
        <v>40</v>
      </c>
      <c r="D153" t="str">
        <f t="shared" ca="1" si="12"/>
        <v/>
      </c>
      <c r="H153">
        <f t="shared" si="9"/>
        <v>10</v>
      </c>
    </row>
    <row r="154" spans="1:8" x14ac:dyDescent="0.25">
      <c r="A154">
        <v>144</v>
      </c>
      <c r="B154">
        <f t="shared" ca="1" si="10"/>
        <v>0</v>
      </c>
      <c r="C154">
        <f t="shared" ca="1" si="11"/>
        <v>40</v>
      </c>
      <c r="D154" t="str">
        <f t="shared" ca="1" si="12"/>
        <v/>
      </c>
      <c r="H154">
        <f t="shared" si="9"/>
        <v>10</v>
      </c>
    </row>
    <row r="155" spans="1:8" x14ac:dyDescent="0.25">
      <c r="A155">
        <v>145</v>
      </c>
      <c r="B155">
        <f t="shared" ca="1" si="10"/>
        <v>9</v>
      </c>
      <c r="C155">
        <f t="shared" ca="1" si="11"/>
        <v>31</v>
      </c>
      <c r="D155">
        <f t="shared" ca="1" si="12"/>
        <v>1</v>
      </c>
      <c r="H155">
        <f t="shared" si="9"/>
        <v>10</v>
      </c>
    </row>
    <row r="156" spans="1:8" x14ac:dyDescent="0.25">
      <c r="A156">
        <v>146</v>
      </c>
      <c r="B156">
        <f t="shared" ca="1" si="10"/>
        <v>8</v>
      </c>
      <c r="C156">
        <f t="shared" ca="1" si="11"/>
        <v>23</v>
      </c>
      <c r="D156" t="str">
        <f t="shared" ca="1" si="12"/>
        <v/>
      </c>
      <c r="H156">
        <f t="shared" si="9"/>
        <v>10</v>
      </c>
    </row>
    <row r="157" spans="1:8" x14ac:dyDescent="0.25">
      <c r="A157">
        <v>147</v>
      </c>
      <c r="B157">
        <f t="shared" ca="1" si="10"/>
        <v>0</v>
      </c>
      <c r="C157">
        <f t="shared" ca="1" si="11"/>
        <v>23</v>
      </c>
      <c r="D157" t="str">
        <f t="shared" ca="1" si="12"/>
        <v/>
      </c>
      <c r="H157">
        <f t="shared" si="9"/>
        <v>10</v>
      </c>
    </row>
    <row r="158" spans="1:8" x14ac:dyDescent="0.25">
      <c r="A158">
        <v>148</v>
      </c>
      <c r="B158">
        <f t="shared" ca="1" si="10"/>
        <v>5</v>
      </c>
      <c r="C158">
        <f t="shared" ca="1" si="11"/>
        <v>18</v>
      </c>
      <c r="D158" t="str">
        <f t="shared" ca="1" si="12"/>
        <v/>
      </c>
      <c r="H158">
        <f t="shared" si="9"/>
        <v>10</v>
      </c>
    </row>
    <row r="159" spans="1:8" x14ac:dyDescent="0.25">
      <c r="A159">
        <v>149</v>
      </c>
      <c r="B159">
        <f t="shared" ca="1" si="10"/>
        <v>1</v>
      </c>
      <c r="C159">
        <f t="shared" ca="1" si="11"/>
        <v>17</v>
      </c>
      <c r="D159" t="str">
        <f t="shared" ca="1" si="12"/>
        <v/>
      </c>
      <c r="H159">
        <f t="shared" si="9"/>
        <v>10</v>
      </c>
    </row>
    <row r="160" spans="1:8" x14ac:dyDescent="0.25">
      <c r="A160">
        <v>150</v>
      </c>
      <c r="B160">
        <f t="shared" ca="1" si="10"/>
        <v>4</v>
      </c>
      <c r="C160">
        <f t="shared" ca="1" si="11"/>
        <v>113</v>
      </c>
      <c r="D160" t="str">
        <f t="shared" ca="1" si="12"/>
        <v/>
      </c>
      <c r="H160">
        <f t="shared" si="9"/>
        <v>10</v>
      </c>
    </row>
    <row r="161" spans="1:8" x14ac:dyDescent="0.25">
      <c r="A161">
        <v>151</v>
      </c>
      <c r="B161">
        <f t="shared" ca="1" si="10"/>
        <v>2</v>
      </c>
      <c r="C161">
        <f t="shared" ca="1" si="11"/>
        <v>111</v>
      </c>
      <c r="D161" t="str">
        <f t="shared" ca="1" si="12"/>
        <v/>
      </c>
      <c r="H161">
        <f t="shared" si="9"/>
        <v>10</v>
      </c>
    </row>
    <row r="162" spans="1:8" x14ac:dyDescent="0.25">
      <c r="A162">
        <v>152</v>
      </c>
      <c r="B162">
        <f t="shared" ca="1" si="10"/>
        <v>10</v>
      </c>
      <c r="C162">
        <f t="shared" ca="1" si="11"/>
        <v>101</v>
      </c>
      <c r="D162" t="str">
        <f t="shared" ca="1" si="12"/>
        <v/>
      </c>
      <c r="H162">
        <f t="shared" si="9"/>
        <v>10</v>
      </c>
    </row>
    <row r="163" spans="1:8" x14ac:dyDescent="0.25">
      <c r="A163">
        <v>153</v>
      </c>
      <c r="B163">
        <f t="shared" ca="1" si="10"/>
        <v>10</v>
      </c>
      <c r="C163">
        <f t="shared" ca="1" si="11"/>
        <v>91</v>
      </c>
      <c r="D163" t="str">
        <f t="shared" ca="1" si="12"/>
        <v/>
      </c>
      <c r="H163">
        <f t="shared" si="9"/>
        <v>10</v>
      </c>
    </row>
    <row r="164" spans="1:8" x14ac:dyDescent="0.25">
      <c r="A164">
        <v>154</v>
      </c>
      <c r="B164">
        <f t="shared" ca="1" si="10"/>
        <v>4</v>
      </c>
      <c r="C164">
        <f t="shared" ca="1" si="11"/>
        <v>87</v>
      </c>
      <c r="D164" t="str">
        <f t="shared" ca="1" si="12"/>
        <v/>
      </c>
      <c r="H164">
        <f t="shared" si="9"/>
        <v>10</v>
      </c>
    </row>
    <row r="165" spans="1:8" x14ac:dyDescent="0.25">
      <c r="A165">
        <v>155</v>
      </c>
      <c r="B165">
        <f t="shared" ca="1" si="10"/>
        <v>4</v>
      </c>
      <c r="C165">
        <f t="shared" ca="1" si="11"/>
        <v>183</v>
      </c>
      <c r="D165" t="str">
        <f t="shared" ca="1" si="12"/>
        <v/>
      </c>
      <c r="H165">
        <f t="shared" si="9"/>
        <v>10</v>
      </c>
    </row>
    <row r="166" spans="1:8" x14ac:dyDescent="0.25">
      <c r="A166">
        <v>156</v>
      </c>
      <c r="B166">
        <f t="shared" ca="1" si="10"/>
        <v>4</v>
      </c>
      <c r="C166">
        <f t="shared" ca="1" si="11"/>
        <v>179</v>
      </c>
      <c r="D166" t="str">
        <f t="shared" ca="1" si="12"/>
        <v/>
      </c>
      <c r="H166">
        <f t="shared" si="9"/>
        <v>10</v>
      </c>
    </row>
    <row r="167" spans="1:8" x14ac:dyDescent="0.25">
      <c r="A167">
        <v>157</v>
      </c>
      <c r="B167">
        <f t="shared" ca="1" si="10"/>
        <v>1</v>
      </c>
      <c r="C167">
        <f t="shared" ca="1" si="11"/>
        <v>178</v>
      </c>
      <c r="D167" t="str">
        <f t="shared" ca="1" si="12"/>
        <v/>
      </c>
      <c r="H167">
        <f t="shared" si="9"/>
        <v>10</v>
      </c>
    </row>
    <row r="168" spans="1:8" x14ac:dyDescent="0.25">
      <c r="A168">
        <v>158</v>
      </c>
      <c r="B168">
        <f t="shared" ca="1" si="10"/>
        <v>8</v>
      </c>
      <c r="C168">
        <f t="shared" ca="1" si="11"/>
        <v>170</v>
      </c>
      <c r="D168" t="str">
        <f t="shared" ca="1" si="12"/>
        <v/>
      </c>
      <c r="H168">
        <f t="shared" si="9"/>
        <v>10</v>
      </c>
    </row>
    <row r="169" spans="1:8" x14ac:dyDescent="0.25">
      <c r="A169">
        <v>159</v>
      </c>
      <c r="B169">
        <f t="shared" ca="1" si="10"/>
        <v>10</v>
      </c>
      <c r="C169">
        <f t="shared" ca="1" si="11"/>
        <v>160</v>
      </c>
      <c r="D169" t="str">
        <f t="shared" ca="1" si="12"/>
        <v/>
      </c>
      <c r="H169">
        <f t="shared" si="9"/>
        <v>10</v>
      </c>
    </row>
    <row r="170" spans="1:8" x14ac:dyDescent="0.25">
      <c r="A170">
        <v>160</v>
      </c>
      <c r="B170">
        <f t="shared" ca="1" si="10"/>
        <v>10</v>
      </c>
      <c r="C170">
        <f t="shared" ca="1" si="11"/>
        <v>150</v>
      </c>
      <c r="D170" t="str">
        <f t="shared" ca="1" si="12"/>
        <v/>
      </c>
      <c r="H170">
        <f t="shared" si="9"/>
        <v>10</v>
      </c>
    </row>
    <row r="171" spans="1:8" x14ac:dyDescent="0.25">
      <c r="A171">
        <v>161</v>
      </c>
      <c r="B171">
        <f t="shared" ca="1" si="10"/>
        <v>5</v>
      </c>
      <c r="C171">
        <f t="shared" ca="1" si="11"/>
        <v>145</v>
      </c>
      <c r="D171" t="str">
        <f t="shared" ca="1" si="12"/>
        <v/>
      </c>
      <c r="H171">
        <f t="shared" si="9"/>
        <v>10</v>
      </c>
    </row>
    <row r="172" spans="1:8" x14ac:dyDescent="0.25">
      <c r="A172">
        <v>162</v>
      </c>
      <c r="B172">
        <f t="shared" ca="1" si="10"/>
        <v>5</v>
      </c>
      <c r="C172">
        <f t="shared" ca="1" si="11"/>
        <v>140</v>
      </c>
      <c r="D172" t="str">
        <f t="shared" ca="1" si="12"/>
        <v/>
      </c>
      <c r="H172">
        <f t="shared" si="9"/>
        <v>10</v>
      </c>
    </row>
    <row r="173" spans="1:8" x14ac:dyDescent="0.25">
      <c r="A173">
        <v>163</v>
      </c>
      <c r="B173">
        <f t="shared" ca="1" si="10"/>
        <v>9</v>
      </c>
      <c r="C173">
        <f t="shared" ca="1" si="11"/>
        <v>131</v>
      </c>
      <c r="D173" t="str">
        <f t="shared" ca="1" si="12"/>
        <v/>
      </c>
      <c r="H173">
        <f t="shared" si="9"/>
        <v>10</v>
      </c>
    </row>
    <row r="174" spans="1:8" x14ac:dyDescent="0.25">
      <c r="A174">
        <v>164</v>
      </c>
      <c r="B174">
        <f t="shared" ca="1" si="10"/>
        <v>1</v>
      </c>
      <c r="C174">
        <f t="shared" ca="1" si="11"/>
        <v>130</v>
      </c>
      <c r="D174" t="str">
        <f t="shared" ca="1" si="12"/>
        <v/>
      </c>
      <c r="H174">
        <f t="shared" si="9"/>
        <v>10</v>
      </c>
    </row>
    <row r="175" spans="1:8" x14ac:dyDescent="0.25">
      <c r="A175">
        <v>165</v>
      </c>
      <c r="B175">
        <f t="shared" ca="1" si="10"/>
        <v>0</v>
      </c>
      <c r="C175">
        <f t="shared" ca="1" si="11"/>
        <v>130</v>
      </c>
      <c r="D175" t="str">
        <f t="shared" ca="1" si="12"/>
        <v/>
      </c>
      <c r="H175">
        <f t="shared" si="9"/>
        <v>10</v>
      </c>
    </row>
    <row r="176" spans="1:8" x14ac:dyDescent="0.25">
      <c r="A176">
        <v>166</v>
      </c>
      <c r="B176">
        <f t="shared" ca="1" si="10"/>
        <v>1</v>
      </c>
      <c r="C176">
        <f t="shared" ca="1" si="11"/>
        <v>129</v>
      </c>
      <c r="D176" t="str">
        <f t="shared" ca="1" si="12"/>
        <v/>
      </c>
      <c r="H176">
        <f t="shared" si="9"/>
        <v>10</v>
      </c>
    </row>
    <row r="177" spans="1:8" x14ac:dyDescent="0.25">
      <c r="A177">
        <v>167</v>
      </c>
      <c r="B177">
        <f t="shared" ca="1" si="10"/>
        <v>9</v>
      </c>
      <c r="C177">
        <f t="shared" ca="1" si="11"/>
        <v>120</v>
      </c>
      <c r="D177" t="str">
        <f t="shared" ca="1" si="12"/>
        <v/>
      </c>
      <c r="H177">
        <f t="shared" si="9"/>
        <v>10</v>
      </c>
    </row>
    <row r="178" spans="1:8" x14ac:dyDescent="0.25">
      <c r="A178">
        <v>168</v>
      </c>
      <c r="B178">
        <f t="shared" ca="1" si="10"/>
        <v>3</v>
      </c>
      <c r="C178">
        <f t="shared" ca="1" si="11"/>
        <v>117</v>
      </c>
      <c r="D178" t="str">
        <f t="shared" ca="1" si="12"/>
        <v/>
      </c>
      <c r="H178">
        <f t="shared" si="9"/>
        <v>10</v>
      </c>
    </row>
    <row r="179" spans="1:8" x14ac:dyDescent="0.25">
      <c r="A179">
        <v>169</v>
      </c>
      <c r="B179">
        <f t="shared" ca="1" si="10"/>
        <v>7</v>
      </c>
      <c r="C179">
        <f t="shared" ca="1" si="11"/>
        <v>110</v>
      </c>
      <c r="D179" t="str">
        <f t="shared" ca="1" si="12"/>
        <v/>
      </c>
      <c r="H179">
        <f t="shared" si="9"/>
        <v>10</v>
      </c>
    </row>
    <row r="180" spans="1:8" x14ac:dyDescent="0.25">
      <c r="A180">
        <v>170</v>
      </c>
      <c r="B180">
        <f t="shared" ca="1" si="10"/>
        <v>8</v>
      </c>
      <c r="C180">
        <f t="shared" ca="1" si="11"/>
        <v>102</v>
      </c>
      <c r="D180" t="str">
        <f t="shared" ca="1" si="12"/>
        <v/>
      </c>
      <c r="H180">
        <f t="shared" si="9"/>
        <v>10</v>
      </c>
    </row>
    <row r="181" spans="1:8" x14ac:dyDescent="0.25">
      <c r="A181">
        <v>171</v>
      </c>
      <c r="B181">
        <f t="shared" ca="1" si="10"/>
        <v>9</v>
      </c>
      <c r="C181">
        <f t="shared" ca="1" si="11"/>
        <v>93</v>
      </c>
      <c r="D181" t="str">
        <f t="shared" ca="1" si="12"/>
        <v/>
      </c>
      <c r="H181">
        <f t="shared" si="9"/>
        <v>10</v>
      </c>
    </row>
    <row r="182" spans="1:8" x14ac:dyDescent="0.25">
      <c r="A182">
        <v>172</v>
      </c>
      <c r="B182">
        <f t="shared" ca="1" si="10"/>
        <v>0</v>
      </c>
      <c r="C182">
        <f t="shared" ca="1" si="11"/>
        <v>93</v>
      </c>
      <c r="D182" t="str">
        <f t="shared" ca="1" si="12"/>
        <v/>
      </c>
      <c r="H182">
        <f t="shared" si="9"/>
        <v>10</v>
      </c>
    </row>
    <row r="183" spans="1:8" x14ac:dyDescent="0.25">
      <c r="A183">
        <v>173</v>
      </c>
      <c r="B183">
        <f t="shared" ca="1" si="10"/>
        <v>5</v>
      </c>
      <c r="C183">
        <f t="shared" ca="1" si="11"/>
        <v>88</v>
      </c>
      <c r="D183" t="str">
        <f t="shared" ca="1" si="12"/>
        <v/>
      </c>
      <c r="H183">
        <f t="shared" si="9"/>
        <v>10</v>
      </c>
    </row>
    <row r="184" spans="1:8" x14ac:dyDescent="0.25">
      <c r="A184">
        <v>174</v>
      </c>
      <c r="B184">
        <f t="shared" ca="1" si="10"/>
        <v>8</v>
      </c>
      <c r="C184">
        <f t="shared" ca="1" si="11"/>
        <v>80</v>
      </c>
      <c r="D184" t="str">
        <f t="shared" ca="1" si="12"/>
        <v/>
      </c>
      <c r="H184">
        <f t="shared" si="9"/>
        <v>10</v>
      </c>
    </row>
    <row r="185" spans="1:8" x14ac:dyDescent="0.25">
      <c r="A185">
        <v>175</v>
      </c>
      <c r="B185">
        <f t="shared" ca="1" si="10"/>
        <v>3</v>
      </c>
      <c r="C185">
        <f t="shared" ca="1" si="11"/>
        <v>77</v>
      </c>
      <c r="D185" t="str">
        <f t="shared" ca="1" si="12"/>
        <v/>
      </c>
      <c r="H185">
        <f t="shared" si="9"/>
        <v>10</v>
      </c>
    </row>
    <row r="186" spans="1:8" x14ac:dyDescent="0.25">
      <c r="A186">
        <v>176</v>
      </c>
      <c r="B186">
        <f t="shared" ca="1" si="10"/>
        <v>8</v>
      </c>
      <c r="C186">
        <f t="shared" ca="1" si="11"/>
        <v>69</v>
      </c>
      <c r="D186" t="str">
        <f t="shared" ca="1" si="12"/>
        <v/>
      </c>
      <c r="H186">
        <f t="shared" si="9"/>
        <v>10</v>
      </c>
    </row>
    <row r="187" spans="1:8" x14ac:dyDescent="0.25">
      <c r="A187">
        <v>177</v>
      </c>
      <c r="B187">
        <f t="shared" ca="1" si="10"/>
        <v>5</v>
      </c>
      <c r="C187">
        <f t="shared" ca="1" si="11"/>
        <v>64</v>
      </c>
      <c r="D187" t="str">
        <f t="shared" ca="1" si="12"/>
        <v/>
      </c>
      <c r="H187">
        <f t="shared" si="9"/>
        <v>10</v>
      </c>
    </row>
    <row r="188" spans="1:8" x14ac:dyDescent="0.25">
      <c r="A188">
        <v>178</v>
      </c>
      <c r="B188">
        <f t="shared" ca="1" si="10"/>
        <v>3</v>
      </c>
      <c r="C188">
        <f t="shared" ca="1" si="11"/>
        <v>61</v>
      </c>
      <c r="D188" t="str">
        <f t="shared" ca="1" si="12"/>
        <v/>
      </c>
      <c r="H188">
        <f t="shared" si="9"/>
        <v>10</v>
      </c>
    </row>
    <row r="189" spans="1:8" x14ac:dyDescent="0.25">
      <c r="A189">
        <v>179</v>
      </c>
      <c r="B189">
        <f t="shared" ca="1" si="10"/>
        <v>9</v>
      </c>
      <c r="C189">
        <f t="shared" ca="1" si="11"/>
        <v>52</v>
      </c>
      <c r="D189" t="str">
        <f t="shared" ca="1" si="12"/>
        <v/>
      </c>
      <c r="H189">
        <f t="shared" si="9"/>
        <v>10</v>
      </c>
    </row>
    <row r="190" spans="1:8" x14ac:dyDescent="0.25">
      <c r="A190">
        <v>180</v>
      </c>
      <c r="B190">
        <f t="shared" ca="1" si="10"/>
        <v>0</v>
      </c>
      <c r="C190">
        <f t="shared" ca="1" si="11"/>
        <v>52</v>
      </c>
      <c r="D190" t="str">
        <f t="shared" ca="1" si="12"/>
        <v/>
      </c>
      <c r="H190">
        <f t="shared" si="9"/>
        <v>10</v>
      </c>
    </row>
    <row r="191" spans="1:8" x14ac:dyDescent="0.25">
      <c r="A191">
        <v>181</v>
      </c>
      <c r="B191">
        <f t="shared" ca="1" si="10"/>
        <v>6</v>
      </c>
      <c r="C191">
        <f t="shared" ca="1" si="11"/>
        <v>46</v>
      </c>
      <c r="D191">
        <f t="shared" ca="1" si="12"/>
        <v>1</v>
      </c>
      <c r="H191">
        <f t="shared" si="9"/>
        <v>10</v>
      </c>
    </row>
    <row r="192" spans="1:8" x14ac:dyDescent="0.25">
      <c r="A192">
        <v>182</v>
      </c>
      <c r="B192">
        <f t="shared" ca="1" si="10"/>
        <v>9</v>
      </c>
      <c r="C192">
        <f t="shared" ca="1" si="11"/>
        <v>37</v>
      </c>
      <c r="D192" t="str">
        <f t="shared" ca="1" si="12"/>
        <v/>
      </c>
      <c r="H192">
        <f t="shared" si="9"/>
        <v>10</v>
      </c>
    </row>
    <row r="193" spans="1:8" x14ac:dyDescent="0.25">
      <c r="A193">
        <v>183</v>
      </c>
      <c r="B193">
        <f t="shared" ca="1" si="10"/>
        <v>9</v>
      </c>
      <c r="C193">
        <f t="shared" ca="1" si="11"/>
        <v>28</v>
      </c>
      <c r="D193" t="str">
        <f t="shared" ca="1" si="12"/>
        <v/>
      </c>
      <c r="H193">
        <f t="shared" si="9"/>
        <v>10</v>
      </c>
    </row>
    <row r="194" spans="1:8" x14ac:dyDescent="0.25">
      <c r="A194">
        <v>184</v>
      </c>
      <c r="B194">
        <f t="shared" ca="1" si="10"/>
        <v>9</v>
      </c>
      <c r="C194">
        <f t="shared" ca="1" si="11"/>
        <v>19</v>
      </c>
      <c r="D194" t="str">
        <f t="shared" ca="1" si="12"/>
        <v/>
      </c>
      <c r="H194">
        <f t="shared" si="9"/>
        <v>10</v>
      </c>
    </row>
    <row r="195" spans="1:8" x14ac:dyDescent="0.25">
      <c r="A195">
        <v>185</v>
      </c>
      <c r="B195">
        <f t="shared" ca="1" si="10"/>
        <v>7</v>
      </c>
      <c r="C195">
        <f t="shared" ca="1" si="11"/>
        <v>12</v>
      </c>
      <c r="D195" t="str">
        <f t="shared" ca="1" si="12"/>
        <v/>
      </c>
      <c r="H195">
        <f t="shared" si="9"/>
        <v>10</v>
      </c>
    </row>
    <row r="196" spans="1:8" x14ac:dyDescent="0.25">
      <c r="A196">
        <v>186</v>
      </c>
      <c r="B196">
        <f t="shared" ca="1" si="10"/>
        <v>10</v>
      </c>
      <c r="C196">
        <f t="shared" ca="1" si="11"/>
        <v>2</v>
      </c>
      <c r="D196">
        <f t="shared" ca="1" si="12"/>
        <v>1</v>
      </c>
      <c r="H196">
        <f t="shared" si="9"/>
        <v>10</v>
      </c>
    </row>
    <row r="197" spans="1:8" x14ac:dyDescent="0.25">
      <c r="A197">
        <v>187</v>
      </c>
      <c r="B197">
        <f t="shared" ca="1" si="10"/>
        <v>10</v>
      </c>
      <c r="C197">
        <f t="shared" ca="1" si="11"/>
        <v>0</v>
      </c>
      <c r="D197" t="str">
        <f t="shared" ca="1" si="12"/>
        <v/>
      </c>
      <c r="H197">
        <f t="shared" si="9"/>
        <v>10</v>
      </c>
    </row>
    <row r="198" spans="1:8" x14ac:dyDescent="0.25">
      <c r="A198">
        <v>188</v>
      </c>
      <c r="B198">
        <f t="shared" ca="1" si="10"/>
        <v>4</v>
      </c>
      <c r="C198">
        <f t="shared" ca="1" si="11"/>
        <v>0</v>
      </c>
      <c r="D198" t="str">
        <f t="shared" ca="1" si="12"/>
        <v/>
      </c>
      <c r="H198">
        <f t="shared" si="9"/>
        <v>10</v>
      </c>
    </row>
    <row r="199" spans="1:8" x14ac:dyDescent="0.25">
      <c r="A199">
        <v>189</v>
      </c>
      <c r="B199">
        <f t="shared" ca="1" si="10"/>
        <v>1</v>
      </c>
      <c r="C199">
        <f t="shared" ca="1" si="11"/>
        <v>0</v>
      </c>
      <c r="D199" t="str">
        <f t="shared" ca="1" si="12"/>
        <v/>
      </c>
      <c r="H199">
        <f t="shared" si="9"/>
        <v>10</v>
      </c>
    </row>
    <row r="200" spans="1:8" x14ac:dyDescent="0.25">
      <c r="A200">
        <v>190</v>
      </c>
      <c r="B200">
        <f t="shared" ca="1" si="10"/>
        <v>7</v>
      </c>
      <c r="C200">
        <f t="shared" ca="1" si="11"/>
        <v>0</v>
      </c>
      <c r="D200" t="str">
        <f t="shared" ca="1" si="12"/>
        <v/>
      </c>
      <c r="H200">
        <f t="shared" si="9"/>
        <v>10</v>
      </c>
    </row>
    <row r="201" spans="1:8" x14ac:dyDescent="0.25">
      <c r="A201">
        <v>191</v>
      </c>
      <c r="B201">
        <f t="shared" ca="1" si="10"/>
        <v>3</v>
      </c>
      <c r="C201">
        <f t="shared" ca="1" si="11"/>
        <v>97</v>
      </c>
      <c r="D201" t="str">
        <f t="shared" ca="1" si="12"/>
        <v/>
      </c>
      <c r="H201">
        <f t="shared" si="9"/>
        <v>10</v>
      </c>
    </row>
    <row r="202" spans="1:8" x14ac:dyDescent="0.25">
      <c r="A202">
        <v>192</v>
      </c>
      <c r="B202">
        <f t="shared" ca="1" si="10"/>
        <v>0</v>
      </c>
      <c r="C202">
        <f t="shared" ca="1" si="11"/>
        <v>97</v>
      </c>
      <c r="D202" t="str">
        <f t="shared" ca="1" si="12"/>
        <v/>
      </c>
      <c r="H202">
        <f t="shared" ref="H202:H265" si="13">$N$1</f>
        <v>10</v>
      </c>
    </row>
    <row r="203" spans="1:8" x14ac:dyDescent="0.25">
      <c r="A203">
        <v>193</v>
      </c>
      <c r="B203">
        <f t="shared" ca="1" si="10"/>
        <v>3</v>
      </c>
      <c r="C203">
        <f t="shared" ca="1" si="11"/>
        <v>94</v>
      </c>
      <c r="D203" t="str">
        <f t="shared" ca="1" si="12"/>
        <v/>
      </c>
      <c r="H203">
        <f t="shared" si="13"/>
        <v>10</v>
      </c>
    </row>
    <row r="204" spans="1:8" x14ac:dyDescent="0.25">
      <c r="A204">
        <v>194</v>
      </c>
      <c r="B204">
        <f t="shared" ref="B204:B267" ca="1" si="14">RANDBETWEEN(0,$B$1)</f>
        <v>5</v>
      </c>
      <c r="C204">
        <f t="shared" ref="C204:C267" ca="1" si="15">IF(D194&lt;&gt;1,MAX(C203-B204,0),C203-B204+$U$1)</f>
        <v>89</v>
      </c>
      <c r="D204" t="str">
        <f t="shared" ref="D204:D267" ca="1" si="16">IF(SUM(D200:D203)&gt;0,"",IF(C204&lt;=$P$1,1,""))</f>
        <v/>
      </c>
      <c r="H204">
        <f t="shared" si="13"/>
        <v>10</v>
      </c>
    </row>
    <row r="205" spans="1:8" x14ac:dyDescent="0.25">
      <c r="A205">
        <v>195</v>
      </c>
      <c r="B205">
        <f t="shared" ca="1" si="14"/>
        <v>5</v>
      </c>
      <c r="C205">
        <f t="shared" ca="1" si="15"/>
        <v>84</v>
      </c>
      <c r="D205" t="str">
        <f t="shared" ca="1" si="16"/>
        <v/>
      </c>
      <c r="H205">
        <f t="shared" si="13"/>
        <v>10</v>
      </c>
    </row>
    <row r="206" spans="1:8" x14ac:dyDescent="0.25">
      <c r="A206">
        <v>196</v>
      </c>
      <c r="B206">
        <f t="shared" ca="1" si="14"/>
        <v>9</v>
      </c>
      <c r="C206">
        <f t="shared" ca="1" si="15"/>
        <v>175</v>
      </c>
      <c r="D206" t="str">
        <f t="shared" ca="1" si="16"/>
        <v/>
      </c>
      <c r="H206">
        <f t="shared" si="13"/>
        <v>10</v>
      </c>
    </row>
    <row r="207" spans="1:8" x14ac:dyDescent="0.25">
      <c r="A207">
        <v>197</v>
      </c>
      <c r="B207">
        <f t="shared" ca="1" si="14"/>
        <v>6</v>
      </c>
      <c r="C207">
        <f t="shared" ca="1" si="15"/>
        <v>169</v>
      </c>
      <c r="D207" t="str">
        <f t="shared" ca="1" si="16"/>
        <v/>
      </c>
      <c r="H207">
        <f t="shared" si="13"/>
        <v>10</v>
      </c>
    </row>
    <row r="208" spans="1:8" x14ac:dyDescent="0.25">
      <c r="A208">
        <v>198</v>
      </c>
      <c r="B208">
        <f t="shared" ca="1" si="14"/>
        <v>0</v>
      </c>
      <c r="C208">
        <f t="shared" ca="1" si="15"/>
        <v>169</v>
      </c>
      <c r="D208" t="str">
        <f t="shared" ca="1" si="16"/>
        <v/>
      </c>
      <c r="H208">
        <f t="shared" si="13"/>
        <v>10</v>
      </c>
    </row>
    <row r="209" spans="1:8" x14ac:dyDescent="0.25">
      <c r="A209">
        <v>199</v>
      </c>
      <c r="B209">
        <f t="shared" ca="1" si="14"/>
        <v>8</v>
      </c>
      <c r="C209">
        <f t="shared" ca="1" si="15"/>
        <v>161</v>
      </c>
      <c r="D209" t="str">
        <f t="shared" ca="1" si="16"/>
        <v/>
      </c>
      <c r="H209">
        <f t="shared" si="13"/>
        <v>10</v>
      </c>
    </row>
    <row r="210" spans="1:8" x14ac:dyDescent="0.25">
      <c r="A210">
        <v>200</v>
      </c>
      <c r="B210">
        <f t="shared" ca="1" si="14"/>
        <v>2</v>
      </c>
      <c r="C210">
        <f t="shared" ca="1" si="15"/>
        <v>159</v>
      </c>
      <c r="D210" t="str">
        <f t="shared" ca="1" si="16"/>
        <v/>
      </c>
      <c r="H210">
        <f t="shared" si="13"/>
        <v>10</v>
      </c>
    </row>
    <row r="211" spans="1:8" x14ac:dyDescent="0.25">
      <c r="A211">
        <v>201</v>
      </c>
      <c r="B211">
        <f t="shared" ca="1" si="14"/>
        <v>7</v>
      </c>
      <c r="C211">
        <f t="shared" ca="1" si="15"/>
        <v>152</v>
      </c>
      <c r="D211" t="str">
        <f t="shared" ca="1" si="16"/>
        <v/>
      </c>
      <c r="H211">
        <f t="shared" si="13"/>
        <v>10</v>
      </c>
    </row>
    <row r="212" spans="1:8" x14ac:dyDescent="0.25">
      <c r="A212">
        <v>202</v>
      </c>
      <c r="B212">
        <f t="shared" ca="1" si="14"/>
        <v>3</v>
      </c>
      <c r="C212">
        <f t="shared" ca="1" si="15"/>
        <v>149</v>
      </c>
      <c r="D212" t="str">
        <f t="shared" ca="1" si="16"/>
        <v/>
      </c>
      <c r="H212">
        <f t="shared" si="13"/>
        <v>10</v>
      </c>
    </row>
    <row r="213" spans="1:8" x14ac:dyDescent="0.25">
      <c r="A213">
        <v>203</v>
      </c>
      <c r="B213">
        <f t="shared" ca="1" si="14"/>
        <v>1</v>
      </c>
      <c r="C213">
        <f t="shared" ca="1" si="15"/>
        <v>148</v>
      </c>
      <c r="D213" t="str">
        <f t="shared" ca="1" si="16"/>
        <v/>
      </c>
      <c r="H213">
        <f t="shared" si="13"/>
        <v>10</v>
      </c>
    </row>
    <row r="214" spans="1:8" x14ac:dyDescent="0.25">
      <c r="A214">
        <v>204</v>
      </c>
      <c r="B214">
        <f t="shared" ca="1" si="14"/>
        <v>0</v>
      </c>
      <c r="C214">
        <f t="shared" ca="1" si="15"/>
        <v>148</v>
      </c>
      <c r="D214" t="str">
        <f t="shared" ca="1" si="16"/>
        <v/>
      </c>
      <c r="H214">
        <f t="shared" si="13"/>
        <v>10</v>
      </c>
    </row>
    <row r="215" spans="1:8" x14ac:dyDescent="0.25">
      <c r="A215">
        <v>205</v>
      </c>
      <c r="B215">
        <f t="shared" ca="1" si="14"/>
        <v>8</v>
      </c>
      <c r="C215">
        <f t="shared" ca="1" si="15"/>
        <v>140</v>
      </c>
      <c r="D215" t="str">
        <f t="shared" ca="1" si="16"/>
        <v/>
      </c>
      <c r="H215">
        <f t="shared" si="13"/>
        <v>10</v>
      </c>
    </row>
    <row r="216" spans="1:8" x14ac:dyDescent="0.25">
      <c r="A216">
        <v>206</v>
      </c>
      <c r="B216">
        <f t="shared" ca="1" si="14"/>
        <v>5</v>
      </c>
      <c r="C216">
        <f t="shared" ca="1" si="15"/>
        <v>135</v>
      </c>
      <c r="D216" t="str">
        <f t="shared" ca="1" si="16"/>
        <v/>
      </c>
      <c r="H216">
        <f t="shared" si="13"/>
        <v>10</v>
      </c>
    </row>
    <row r="217" spans="1:8" x14ac:dyDescent="0.25">
      <c r="A217">
        <v>207</v>
      </c>
      <c r="B217">
        <f t="shared" ca="1" si="14"/>
        <v>5</v>
      </c>
      <c r="C217">
        <f t="shared" ca="1" si="15"/>
        <v>130</v>
      </c>
      <c r="D217" t="str">
        <f t="shared" ca="1" si="16"/>
        <v/>
      </c>
      <c r="H217">
        <f t="shared" si="13"/>
        <v>10</v>
      </c>
    </row>
    <row r="218" spans="1:8" x14ac:dyDescent="0.25">
      <c r="A218">
        <v>208</v>
      </c>
      <c r="B218">
        <f t="shared" ca="1" si="14"/>
        <v>5</v>
      </c>
      <c r="C218">
        <f t="shared" ca="1" si="15"/>
        <v>125</v>
      </c>
      <c r="D218" t="str">
        <f t="shared" ca="1" si="16"/>
        <v/>
      </c>
      <c r="H218">
        <f t="shared" si="13"/>
        <v>10</v>
      </c>
    </row>
    <row r="219" spans="1:8" x14ac:dyDescent="0.25">
      <c r="A219">
        <v>209</v>
      </c>
      <c r="B219">
        <f t="shared" ca="1" si="14"/>
        <v>4</v>
      </c>
      <c r="C219">
        <f t="shared" ca="1" si="15"/>
        <v>121</v>
      </c>
      <c r="D219" t="str">
        <f t="shared" ca="1" si="16"/>
        <v/>
      </c>
      <c r="H219">
        <f t="shared" si="13"/>
        <v>10</v>
      </c>
    </row>
    <row r="220" spans="1:8" x14ac:dyDescent="0.25">
      <c r="A220">
        <v>210</v>
      </c>
      <c r="B220">
        <f t="shared" ca="1" si="14"/>
        <v>9</v>
      </c>
      <c r="C220">
        <f t="shared" ca="1" si="15"/>
        <v>112</v>
      </c>
      <c r="D220" t="str">
        <f t="shared" ca="1" si="16"/>
        <v/>
      </c>
      <c r="H220">
        <f t="shared" si="13"/>
        <v>10</v>
      </c>
    </row>
    <row r="221" spans="1:8" x14ac:dyDescent="0.25">
      <c r="A221">
        <v>211</v>
      </c>
      <c r="B221">
        <f t="shared" ca="1" si="14"/>
        <v>9</v>
      </c>
      <c r="C221">
        <f t="shared" ca="1" si="15"/>
        <v>103</v>
      </c>
      <c r="D221" t="str">
        <f t="shared" ca="1" si="16"/>
        <v/>
      </c>
      <c r="H221">
        <f t="shared" si="13"/>
        <v>10</v>
      </c>
    </row>
    <row r="222" spans="1:8" x14ac:dyDescent="0.25">
      <c r="A222">
        <v>212</v>
      </c>
      <c r="B222">
        <f t="shared" ca="1" si="14"/>
        <v>8</v>
      </c>
      <c r="C222">
        <f t="shared" ca="1" si="15"/>
        <v>95</v>
      </c>
      <c r="D222" t="str">
        <f t="shared" ca="1" si="16"/>
        <v/>
      </c>
      <c r="H222">
        <f t="shared" si="13"/>
        <v>10</v>
      </c>
    </row>
    <row r="223" spans="1:8" x14ac:dyDescent="0.25">
      <c r="A223">
        <v>213</v>
      </c>
      <c r="B223">
        <f t="shared" ca="1" si="14"/>
        <v>9</v>
      </c>
      <c r="C223">
        <f t="shared" ca="1" si="15"/>
        <v>86</v>
      </c>
      <c r="D223" t="str">
        <f t="shared" ca="1" si="16"/>
        <v/>
      </c>
      <c r="H223">
        <f t="shared" si="13"/>
        <v>10</v>
      </c>
    </row>
    <row r="224" spans="1:8" x14ac:dyDescent="0.25">
      <c r="A224">
        <v>214</v>
      </c>
      <c r="B224">
        <f t="shared" ca="1" si="14"/>
        <v>3</v>
      </c>
      <c r="C224">
        <f t="shared" ca="1" si="15"/>
        <v>83</v>
      </c>
      <c r="D224" t="str">
        <f t="shared" ca="1" si="16"/>
        <v/>
      </c>
      <c r="H224">
        <f t="shared" si="13"/>
        <v>10</v>
      </c>
    </row>
    <row r="225" spans="1:8" x14ac:dyDescent="0.25">
      <c r="A225">
        <v>215</v>
      </c>
      <c r="B225">
        <f t="shared" ca="1" si="14"/>
        <v>2</v>
      </c>
      <c r="C225">
        <f t="shared" ca="1" si="15"/>
        <v>81</v>
      </c>
      <c r="D225" t="str">
        <f t="shared" ca="1" si="16"/>
        <v/>
      </c>
      <c r="H225">
        <f t="shared" si="13"/>
        <v>10</v>
      </c>
    </row>
    <row r="226" spans="1:8" x14ac:dyDescent="0.25">
      <c r="A226">
        <v>216</v>
      </c>
      <c r="B226">
        <f t="shared" ca="1" si="14"/>
        <v>8</v>
      </c>
      <c r="C226">
        <f t="shared" ca="1" si="15"/>
        <v>73</v>
      </c>
      <c r="D226" t="str">
        <f t="shared" ca="1" si="16"/>
        <v/>
      </c>
      <c r="H226">
        <f t="shared" si="13"/>
        <v>10</v>
      </c>
    </row>
    <row r="227" spans="1:8" x14ac:dyDescent="0.25">
      <c r="A227">
        <v>217</v>
      </c>
      <c r="B227">
        <f t="shared" ca="1" si="14"/>
        <v>1</v>
      </c>
      <c r="C227">
        <f t="shared" ca="1" si="15"/>
        <v>72</v>
      </c>
      <c r="D227" t="str">
        <f t="shared" ca="1" si="16"/>
        <v/>
      </c>
      <c r="H227">
        <f t="shared" si="13"/>
        <v>10</v>
      </c>
    </row>
    <row r="228" spans="1:8" x14ac:dyDescent="0.25">
      <c r="A228">
        <v>218</v>
      </c>
      <c r="B228">
        <f t="shared" ca="1" si="14"/>
        <v>2</v>
      </c>
      <c r="C228">
        <f t="shared" ca="1" si="15"/>
        <v>70</v>
      </c>
      <c r="D228" t="str">
        <f t="shared" ca="1" si="16"/>
        <v/>
      </c>
      <c r="H228">
        <f t="shared" si="13"/>
        <v>10</v>
      </c>
    </row>
    <row r="229" spans="1:8" x14ac:dyDescent="0.25">
      <c r="A229">
        <v>219</v>
      </c>
      <c r="B229">
        <f t="shared" ca="1" si="14"/>
        <v>3</v>
      </c>
      <c r="C229">
        <f t="shared" ca="1" si="15"/>
        <v>67</v>
      </c>
      <c r="D229" t="str">
        <f t="shared" ca="1" si="16"/>
        <v/>
      </c>
      <c r="H229">
        <f t="shared" si="13"/>
        <v>10</v>
      </c>
    </row>
    <row r="230" spans="1:8" x14ac:dyDescent="0.25">
      <c r="A230">
        <v>220</v>
      </c>
      <c r="B230">
        <f t="shared" ca="1" si="14"/>
        <v>4</v>
      </c>
      <c r="C230">
        <f t="shared" ca="1" si="15"/>
        <v>63</v>
      </c>
      <c r="D230" t="str">
        <f t="shared" ca="1" si="16"/>
        <v/>
      </c>
      <c r="H230">
        <f t="shared" si="13"/>
        <v>10</v>
      </c>
    </row>
    <row r="231" spans="1:8" x14ac:dyDescent="0.25">
      <c r="A231">
        <v>221</v>
      </c>
      <c r="B231">
        <f t="shared" ca="1" si="14"/>
        <v>6</v>
      </c>
      <c r="C231">
        <f t="shared" ca="1" si="15"/>
        <v>57</v>
      </c>
      <c r="D231" t="str">
        <f t="shared" ca="1" si="16"/>
        <v/>
      </c>
      <c r="H231">
        <f t="shared" si="13"/>
        <v>10</v>
      </c>
    </row>
    <row r="232" spans="1:8" x14ac:dyDescent="0.25">
      <c r="A232">
        <v>222</v>
      </c>
      <c r="B232">
        <f t="shared" ca="1" si="14"/>
        <v>0</v>
      </c>
      <c r="C232">
        <f t="shared" ca="1" si="15"/>
        <v>57</v>
      </c>
      <c r="D232" t="str">
        <f t="shared" ca="1" si="16"/>
        <v/>
      </c>
      <c r="H232">
        <f t="shared" si="13"/>
        <v>10</v>
      </c>
    </row>
    <row r="233" spans="1:8" x14ac:dyDescent="0.25">
      <c r="A233">
        <v>223</v>
      </c>
      <c r="B233">
        <f t="shared" ca="1" si="14"/>
        <v>6</v>
      </c>
      <c r="C233">
        <f t="shared" ca="1" si="15"/>
        <v>51</v>
      </c>
      <c r="D233" t="str">
        <f t="shared" ca="1" si="16"/>
        <v/>
      </c>
      <c r="H233">
        <f t="shared" si="13"/>
        <v>10</v>
      </c>
    </row>
    <row r="234" spans="1:8" x14ac:dyDescent="0.25">
      <c r="A234">
        <v>224</v>
      </c>
      <c r="B234">
        <f t="shared" ca="1" si="14"/>
        <v>9</v>
      </c>
      <c r="C234">
        <f t="shared" ca="1" si="15"/>
        <v>42</v>
      </c>
      <c r="D234">
        <f t="shared" ca="1" si="16"/>
        <v>1</v>
      </c>
      <c r="H234">
        <f t="shared" si="13"/>
        <v>10</v>
      </c>
    </row>
    <row r="235" spans="1:8" x14ac:dyDescent="0.25">
      <c r="A235">
        <v>225</v>
      </c>
      <c r="B235">
        <f t="shared" ca="1" si="14"/>
        <v>7</v>
      </c>
      <c r="C235">
        <f t="shared" ca="1" si="15"/>
        <v>35</v>
      </c>
      <c r="D235" t="str">
        <f t="shared" ca="1" si="16"/>
        <v/>
      </c>
      <c r="H235">
        <f t="shared" si="13"/>
        <v>10</v>
      </c>
    </row>
    <row r="236" spans="1:8" x14ac:dyDescent="0.25">
      <c r="A236">
        <v>226</v>
      </c>
      <c r="B236">
        <f t="shared" ca="1" si="14"/>
        <v>5</v>
      </c>
      <c r="C236">
        <f t="shared" ca="1" si="15"/>
        <v>30</v>
      </c>
      <c r="D236" t="str">
        <f t="shared" ca="1" si="16"/>
        <v/>
      </c>
      <c r="H236">
        <f t="shared" si="13"/>
        <v>10</v>
      </c>
    </row>
    <row r="237" spans="1:8" x14ac:dyDescent="0.25">
      <c r="A237">
        <v>227</v>
      </c>
      <c r="B237">
        <f t="shared" ca="1" si="14"/>
        <v>9</v>
      </c>
      <c r="C237">
        <f t="shared" ca="1" si="15"/>
        <v>21</v>
      </c>
      <c r="D237" t="str">
        <f t="shared" ca="1" si="16"/>
        <v/>
      </c>
      <c r="H237">
        <f t="shared" si="13"/>
        <v>10</v>
      </c>
    </row>
    <row r="238" spans="1:8" x14ac:dyDescent="0.25">
      <c r="A238">
        <v>228</v>
      </c>
      <c r="B238">
        <f t="shared" ca="1" si="14"/>
        <v>9</v>
      </c>
      <c r="C238">
        <f t="shared" ca="1" si="15"/>
        <v>12</v>
      </c>
      <c r="D238" t="str">
        <f t="shared" ca="1" si="16"/>
        <v/>
      </c>
      <c r="H238">
        <f t="shared" si="13"/>
        <v>10</v>
      </c>
    </row>
    <row r="239" spans="1:8" x14ac:dyDescent="0.25">
      <c r="A239">
        <v>229</v>
      </c>
      <c r="B239">
        <f t="shared" ca="1" si="14"/>
        <v>8</v>
      </c>
      <c r="C239">
        <f t="shared" ca="1" si="15"/>
        <v>4</v>
      </c>
      <c r="D239">
        <f t="shared" ca="1" si="16"/>
        <v>1</v>
      </c>
      <c r="H239">
        <f t="shared" si="13"/>
        <v>10</v>
      </c>
    </row>
    <row r="240" spans="1:8" x14ac:dyDescent="0.25">
      <c r="A240">
        <v>230</v>
      </c>
      <c r="B240">
        <f t="shared" ca="1" si="14"/>
        <v>1</v>
      </c>
      <c r="C240">
        <f t="shared" ca="1" si="15"/>
        <v>3</v>
      </c>
      <c r="D240" t="str">
        <f t="shared" ca="1" si="16"/>
        <v/>
      </c>
      <c r="H240">
        <f t="shared" si="13"/>
        <v>10</v>
      </c>
    </row>
    <row r="241" spans="1:8" x14ac:dyDescent="0.25">
      <c r="A241">
        <v>231</v>
      </c>
      <c r="B241">
        <f t="shared" ca="1" si="14"/>
        <v>6</v>
      </c>
      <c r="C241">
        <f t="shared" ca="1" si="15"/>
        <v>0</v>
      </c>
      <c r="D241" t="str">
        <f t="shared" ca="1" si="16"/>
        <v/>
      </c>
      <c r="H241">
        <f t="shared" si="13"/>
        <v>10</v>
      </c>
    </row>
    <row r="242" spans="1:8" x14ac:dyDescent="0.25">
      <c r="A242">
        <v>232</v>
      </c>
      <c r="B242">
        <f t="shared" ca="1" si="14"/>
        <v>4</v>
      </c>
      <c r="C242">
        <f t="shared" ca="1" si="15"/>
        <v>0</v>
      </c>
      <c r="D242" t="str">
        <f t="shared" ca="1" si="16"/>
        <v/>
      </c>
      <c r="H242">
        <f t="shared" si="13"/>
        <v>10</v>
      </c>
    </row>
    <row r="243" spans="1:8" x14ac:dyDescent="0.25">
      <c r="A243">
        <v>233</v>
      </c>
      <c r="B243">
        <f t="shared" ca="1" si="14"/>
        <v>10</v>
      </c>
      <c r="C243">
        <f t="shared" ca="1" si="15"/>
        <v>0</v>
      </c>
      <c r="D243" t="str">
        <f t="shared" ca="1" si="16"/>
        <v/>
      </c>
      <c r="H243">
        <f t="shared" si="13"/>
        <v>10</v>
      </c>
    </row>
    <row r="244" spans="1:8" x14ac:dyDescent="0.25">
      <c r="A244">
        <v>234</v>
      </c>
      <c r="B244">
        <f t="shared" ca="1" si="14"/>
        <v>3</v>
      </c>
      <c r="C244">
        <f t="shared" ca="1" si="15"/>
        <v>97</v>
      </c>
      <c r="D244" t="str">
        <f t="shared" ca="1" si="16"/>
        <v/>
      </c>
      <c r="H244">
        <f t="shared" si="13"/>
        <v>10</v>
      </c>
    </row>
    <row r="245" spans="1:8" x14ac:dyDescent="0.25">
      <c r="A245">
        <v>235</v>
      </c>
      <c r="B245">
        <f t="shared" ca="1" si="14"/>
        <v>7</v>
      </c>
      <c r="C245">
        <f t="shared" ca="1" si="15"/>
        <v>90</v>
      </c>
      <c r="D245" t="str">
        <f t="shared" ca="1" si="16"/>
        <v/>
      </c>
      <c r="H245">
        <f t="shared" si="13"/>
        <v>10</v>
      </c>
    </row>
    <row r="246" spans="1:8" x14ac:dyDescent="0.25">
      <c r="A246">
        <v>236</v>
      </c>
      <c r="B246">
        <f t="shared" ca="1" si="14"/>
        <v>7</v>
      </c>
      <c r="C246">
        <f t="shared" ca="1" si="15"/>
        <v>83</v>
      </c>
      <c r="D246" t="str">
        <f t="shared" ca="1" si="16"/>
        <v/>
      </c>
      <c r="H246">
        <f t="shared" si="13"/>
        <v>10</v>
      </c>
    </row>
    <row r="247" spans="1:8" x14ac:dyDescent="0.25">
      <c r="A247">
        <v>237</v>
      </c>
      <c r="B247">
        <f t="shared" ca="1" si="14"/>
        <v>9</v>
      </c>
      <c r="C247">
        <f t="shared" ca="1" si="15"/>
        <v>74</v>
      </c>
      <c r="D247" t="str">
        <f t="shared" ca="1" si="16"/>
        <v/>
      </c>
      <c r="H247">
        <f t="shared" si="13"/>
        <v>10</v>
      </c>
    </row>
    <row r="248" spans="1:8" x14ac:dyDescent="0.25">
      <c r="A248">
        <v>238</v>
      </c>
      <c r="B248">
        <f t="shared" ca="1" si="14"/>
        <v>6</v>
      </c>
      <c r="C248">
        <f t="shared" ca="1" si="15"/>
        <v>68</v>
      </c>
      <c r="D248" t="str">
        <f t="shared" ca="1" si="16"/>
        <v/>
      </c>
      <c r="H248">
        <f t="shared" si="13"/>
        <v>10</v>
      </c>
    </row>
    <row r="249" spans="1:8" x14ac:dyDescent="0.25">
      <c r="A249">
        <v>239</v>
      </c>
      <c r="B249">
        <f t="shared" ca="1" si="14"/>
        <v>7</v>
      </c>
      <c r="C249">
        <f t="shared" ca="1" si="15"/>
        <v>161</v>
      </c>
      <c r="D249" t="str">
        <f t="shared" ca="1" si="16"/>
        <v/>
      </c>
      <c r="H249">
        <f t="shared" si="13"/>
        <v>10</v>
      </c>
    </row>
    <row r="250" spans="1:8" x14ac:dyDescent="0.25">
      <c r="A250">
        <v>240</v>
      </c>
      <c r="B250">
        <f t="shared" ca="1" si="14"/>
        <v>10</v>
      </c>
      <c r="C250">
        <f t="shared" ca="1" si="15"/>
        <v>151</v>
      </c>
      <c r="D250" t="str">
        <f t="shared" ca="1" si="16"/>
        <v/>
      </c>
      <c r="H250">
        <f t="shared" si="13"/>
        <v>10</v>
      </c>
    </row>
    <row r="251" spans="1:8" x14ac:dyDescent="0.25">
      <c r="A251">
        <v>241</v>
      </c>
      <c r="B251">
        <f t="shared" ca="1" si="14"/>
        <v>7</v>
      </c>
      <c r="C251">
        <f t="shared" ca="1" si="15"/>
        <v>144</v>
      </c>
      <c r="D251" t="str">
        <f t="shared" ca="1" si="16"/>
        <v/>
      </c>
      <c r="H251">
        <f t="shared" si="13"/>
        <v>10</v>
      </c>
    </row>
    <row r="252" spans="1:8" x14ac:dyDescent="0.25">
      <c r="A252">
        <v>242</v>
      </c>
      <c r="B252">
        <f t="shared" ca="1" si="14"/>
        <v>3</v>
      </c>
      <c r="C252">
        <f t="shared" ca="1" si="15"/>
        <v>141</v>
      </c>
      <c r="D252" t="str">
        <f t="shared" ca="1" si="16"/>
        <v/>
      </c>
      <c r="H252">
        <f t="shared" si="13"/>
        <v>10</v>
      </c>
    </row>
    <row r="253" spans="1:8" x14ac:dyDescent="0.25">
      <c r="A253">
        <v>243</v>
      </c>
      <c r="B253">
        <f t="shared" ca="1" si="14"/>
        <v>3</v>
      </c>
      <c r="C253">
        <f t="shared" ca="1" si="15"/>
        <v>138</v>
      </c>
      <c r="D253" t="str">
        <f t="shared" ca="1" si="16"/>
        <v/>
      </c>
      <c r="H253">
        <f t="shared" si="13"/>
        <v>10</v>
      </c>
    </row>
    <row r="254" spans="1:8" x14ac:dyDescent="0.25">
      <c r="A254">
        <v>244</v>
      </c>
      <c r="B254">
        <f t="shared" ca="1" si="14"/>
        <v>9</v>
      </c>
      <c r="C254">
        <f t="shared" ca="1" si="15"/>
        <v>129</v>
      </c>
      <c r="D254" t="str">
        <f t="shared" ca="1" si="16"/>
        <v/>
      </c>
      <c r="H254">
        <f t="shared" si="13"/>
        <v>10</v>
      </c>
    </row>
    <row r="255" spans="1:8" x14ac:dyDescent="0.25">
      <c r="A255">
        <v>245</v>
      </c>
      <c r="B255">
        <f t="shared" ca="1" si="14"/>
        <v>9</v>
      </c>
      <c r="C255">
        <f t="shared" ca="1" si="15"/>
        <v>120</v>
      </c>
      <c r="D255" t="str">
        <f t="shared" ca="1" si="16"/>
        <v/>
      </c>
      <c r="H255">
        <f t="shared" si="13"/>
        <v>10</v>
      </c>
    </row>
    <row r="256" spans="1:8" x14ac:dyDescent="0.25">
      <c r="A256">
        <v>246</v>
      </c>
      <c r="B256">
        <f t="shared" ca="1" si="14"/>
        <v>2</v>
      </c>
      <c r="C256">
        <f t="shared" ca="1" si="15"/>
        <v>118</v>
      </c>
      <c r="D256" t="str">
        <f t="shared" ca="1" si="16"/>
        <v/>
      </c>
      <c r="H256">
        <f t="shared" si="13"/>
        <v>10</v>
      </c>
    </row>
    <row r="257" spans="1:8" x14ac:dyDescent="0.25">
      <c r="A257">
        <v>247</v>
      </c>
      <c r="B257">
        <f t="shared" ca="1" si="14"/>
        <v>8</v>
      </c>
      <c r="C257">
        <f t="shared" ca="1" si="15"/>
        <v>110</v>
      </c>
      <c r="D257" t="str">
        <f t="shared" ca="1" si="16"/>
        <v/>
      </c>
      <c r="H257">
        <f t="shared" si="13"/>
        <v>10</v>
      </c>
    </row>
    <row r="258" spans="1:8" x14ac:dyDescent="0.25">
      <c r="A258">
        <v>248</v>
      </c>
      <c r="B258">
        <f t="shared" ca="1" si="14"/>
        <v>3</v>
      </c>
      <c r="C258">
        <f t="shared" ca="1" si="15"/>
        <v>107</v>
      </c>
      <c r="D258" t="str">
        <f t="shared" ca="1" si="16"/>
        <v/>
      </c>
      <c r="H258">
        <f t="shared" si="13"/>
        <v>10</v>
      </c>
    </row>
    <row r="259" spans="1:8" x14ac:dyDescent="0.25">
      <c r="A259">
        <v>249</v>
      </c>
      <c r="B259">
        <f t="shared" ca="1" si="14"/>
        <v>4</v>
      </c>
      <c r="C259">
        <f t="shared" ca="1" si="15"/>
        <v>103</v>
      </c>
      <c r="D259" t="str">
        <f t="shared" ca="1" si="16"/>
        <v/>
      </c>
      <c r="H259">
        <f t="shared" si="13"/>
        <v>10</v>
      </c>
    </row>
    <row r="260" spans="1:8" x14ac:dyDescent="0.25">
      <c r="A260">
        <v>250</v>
      </c>
      <c r="B260">
        <f t="shared" ca="1" si="14"/>
        <v>4</v>
      </c>
      <c r="C260">
        <f t="shared" ca="1" si="15"/>
        <v>99</v>
      </c>
      <c r="D260" t="str">
        <f t="shared" ca="1" si="16"/>
        <v/>
      </c>
      <c r="H260">
        <f t="shared" si="13"/>
        <v>10</v>
      </c>
    </row>
    <row r="261" spans="1:8" x14ac:dyDescent="0.25">
      <c r="A261">
        <v>251</v>
      </c>
      <c r="B261">
        <f t="shared" ca="1" si="14"/>
        <v>2</v>
      </c>
      <c r="C261">
        <f t="shared" ca="1" si="15"/>
        <v>97</v>
      </c>
      <c r="D261" t="str">
        <f t="shared" ca="1" si="16"/>
        <v/>
      </c>
      <c r="H261">
        <f t="shared" si="13"/>
        <v>10</v>
      </c>
    </row>
    <row r="262" spans="1:8" x14ac:dyDescent="0.25">
      <c r="A262">
        <v>252</v>
      </c>
      <c r="B262">
        <f t="shared" ca="1" si="14"/>
        <v>1</v>
      </c>
      <c r="C262">
        <f t="shared" ca="1" si="15"/>
        <v>96</v>
      </c>
      <c r="D262" t="str">
        <f t="shared" ca="1" si="16"/>
        <v/>
      </c>
      <c r="H262">
        <f t="shared" si="13"/>
        <v>10</v>
      </c>
    </row>
    <row r="263" spans="1:8" x14ac:dyDescent="0.25">
      <c r="A263">
        <v>253</v>
      </c>
      <c r="B263">
        <f t="shared" ca="1" si="14"/>
        <v>8</v>
      </c>
      <c r="C263">
        <f t="shared" ca="1" si="15"/>
        <v>88</v>
      </c>
      <c r="D263" t="str">
        <f t="shared" ca="1" si="16"/>
        <v/>
      </c>
      <c r="H263">
        <f t="shared" si="13"/>
        <v>10</v>
      </c>
    </row>
    <row r="264" spans="1:8" x14ac:dyDescent="0.25">
      <c r="A264">
        <v>254</v>
      </c>
      <c r="B264">
        <f t="shared" ca="1" si="14"/>
        <v>10</v>
      </c>
      <c r="C264">
        <f t="shared" ca="1" si="15"/>
        <v>78</v>
      </c>
      <c r="D264" t="str">
        <f t="shared" ca="1" si="16"/>
        <v/>
      </c>
      <c r="H264">
        <f t="shared" si="13"/>
        <v>10</v>
      </c>
    </row>
    <row r="265" spans="1:8" x14ac:dyDescent="0.25">
      <c r="A265">
        <v>255</v>
      </c>
      <c r="B265">
        <f t="shared" ca="1" si="14"/>
        <v>7</v>
      </c>
      <c r="C265">
        <f t="shared" ca="1" si="15"/>
        <v>71</v>
      </c>
      <c r="D265" t="str">
        <f t="shared" ca="1" si="16"/>
        <v/>
      </c>
      <c r="H265">
        <f t="shared" si="13"/>
        <v>10</v>
      </c>
    </row>
    <row r="266" spans="1:8" x14ac:dyDescent="0.25">
      <c r="A266">
        <v>256</v>
      </c>
      <c r="B266">
        <f t="shared" ca="1" si="14"/>
        <v>3</v>
      </c>
      <c r="C266">
        <f t="shared" ca="1" si="15"/>
        <v>68</v>
      </c>
      <c r="D266" t="str">
        <f t="shared" ca="1" si="16"/>
        <v/>
      </c>
      <c r="H266">
        <f t="shared" ref="H266:H329" si="17">$N$1</f>
        <v>10</v>
      </c>
    </row>
    <row r="267" spans="1:8" x14ac:dyDescent="0.25">
      <c r="A267">
        <v>257</v>
      </c>
      <c r="B267">
        <f t="shared" ca="1" si="14"/>
        <v>4</v>
      </c>
      <c r="C267">
        <f t="shared" ca="1" si="15"/>
        <v>64</v>
      </c>
      <c r="D267" t="str">
        <f t="shared" ca="1" si="16"/>
        <v/>
      </c>
      <c r="H267">
        <f t="shared" si="17"/>
        <v>10</v>
      </c>
    </row>
    <row r="268" spans="1:8" x14ac:dyDescent="0.25">
      <c r="A268">
        <v>258</v>
      </c>
      <c r="B268">
        <f t="shared" ref="B268:B331" ca="1" si="18">RANDBETWEEN(0,$B$1)</f>
        <v>5</v>
      </c>
      <c r="C268">
        <f t="shared" ref="C268:C331" ca="1" si="19">IF(D258&lt;&gt;1,MAX(C267-B268,0),C267-B268+$U$1)</f>
        <v>59</v>
      </c>
      <c r="D268" t="str">
        <f t="shared" ref="D268:D331" ca="1" si="20">IF(SUM(D264:D267)&gt;0,"",IF(C268&lt;=$P$1,1,""))</f>
        <v/>
      </c>
      <c r="H268">
        <f t="shared" si="17"/>
        <v>10</v>
      </c>
    </row>
    <row r="269" spans="1:8" x14ac:dyDescent="0.25">
      <c r="A269">
        <v>259</v>
      </c>
      <c r="B269">
        <f t="shared" ca="1" si="18"/>
        <v>9</v>
      </c>
      <c r="C269">
        <f t="shared" ca="1" si="19"/>
        <v>50</v>
      </c>
      <c r="D269">
        <f t="shared" ca="1" si="20"/>
        <v>1</v>
      </c>
      <c r="H269">
        <f t="shared" si="17"/>
        <v>10</v>
      </c>
    </row>
    <row r="270" spans="1:8" x14ac:dyDescent="0.25">
      <c r="A270">
        <v>260</v>
      </c>
      <c r="B270">
        <f t="shared" ca="1" si="18"/>
        <v>6</v>
      </c>
      <c r="C270">
        <f t="shared" ca="1" si="19"/>
        <v>44</v>
      </c>
      <c r="D270" t="str">
        <f t="shared" ca="1" si="20"/>
        <v/>
      </c>
      <c r="H270">
        <f t="shared" si="17"/>
        <v>10</v>
      </c>
    </row>
    <row r="271" spans="1:8" x14ac:dyDescent="0.25">
      <c r="A271">
        <v>261</v>
      </c>
      <c r="B271">
        <f t="shared" ca="1" si="18"/>
        <v>3</v>
      </c>
      <c r="C271">
        <f t="shared" ca="1" si="19"/>
        <v>41</v>
      </c>
      <c r="D271" t="str">
        <f t="shared" ca="1" si="20"/>
        <v/>
      </c>
      <c r="H271">
        <f t="shared" si="17"/>
        <v>10</v>
      </c>
    </row>
    <row r="272" spans="1:8" x14ac:dyDescent="0.25">
      <c r="A272">
        <v>262</v>
      </c>
      <c r="B272">
        <f t="shared" ca="1" si="18"/>
        <v>6</v>
      </c>
      <c r="C272">
        <f t="shared" ca="1" si="19"/>
        <v>35</v>
      </c>
      <c r="D272" t="str">
        <f t="shared" ca="1" si="20"/>
        <v/>
      </c>
      <c r="H272">
        <f t="shared" si="17"/>
        <v>10</v>
      </c>
    </row>
    <row r="273" spans="1:8" x14ac:dyDescent="0.25">
      <c r="A273">
        <v>263</v>
      </c>
      <c r="B273">
        <f t="shared" ca="1" si="18"/>
        <v>10</v>
      </c>
      <c r="C273">
        <f t="shared" ca="1" si="19"/>
        <v>25</v>
      </c>
      <c r="D273" t="str">
        <f t="shared" ca="1" si="20"/>
        <v/>
      </c>
      <c r="H273">
        <f t="shared" si="17"/>
        <v>10</v>
      </c>
    </row>
    <row r="274" spans="1:8" x14ac:dyDescent="0.25">
      <c r="A274">
        <v>264</v>
      </c>
      <c r="B274">
        <f t="shared" ca="1" si="18"/>
        <v>3</v>
      </c>
      <c r="C274">
        <f t="shared" ca="1" si="19"/>
        <v>22</v>
      </c>
      <c r="D274">
        <f t="shared" ca="1" si="20"/>
        <v>1</v>
      </c>
      <c r="H274">
        <f t="shared" si="17"/>
        <v>10</v>
      </c>
    </row>
    <row r="275" spans="1:8" x14ac:dyDescent="0.25">
      <c r="A275">
        <v>265</v>
      </c>
      <c r="B275">
        <f t="shared" ca="1" si="18"/>
        <v>1</v>
      </c>
      <c r="C275">
        <f t="shared" ca="1" si="19"/>
        <v>21</v>
      </c>
      <c r="D275" t="str">
        <f t="shared" ca="1" si="20"/>
        <v/>
      </c>
      <c r="H275">
        <f t="shared" si="17"/>
        <v>10</v>
      </c>
    </row>
    <row r="276" spans="1:8" x14ac:dyDescent="0.25">
      <c r="A276">
        <v>266</v>
      </c>
      <c r="B276">
        <f t="shared" ca="1" si="18"/>
        <v>7</v>
      </c>
      <c r="C276">
        <f t="shared" ca="1" si="19"/>
        <v>14</v>
      </c>
      <c r="D276" t="str">
        <f t="shared" ca="1" si="20"/>
        <v/>
      </c>
      <c r="H276">
        <f t="shared" si="17"/>
        <v>10</v>
      </c>
    </row>
    <row r="277" spans="1:8" x14ac:dyDescent="0.25">
      <c r="A277">
        <v>267</v>
      </c>
      <c r="B277">
        <f t="shared" ca="1" si="18"/>
        <v>8</v>
      </c>
      <c r="C277">
        <f t="shared" ca="1" si="19"/>
        <v>6</v>
      </c>
      <c r="D277" t="str">
        <f t="shared" ca="1" si="20"/>
        <v/>
      </c>
      <c r="H277">
        <f t="shared" si="17"/>
        <v>10</v>
      </c>
    </row>
    <row r="278" spans="1:8" x14ac:dyDescent="0.25">
      <c r="A278">
        <v>268</v>
      </c>
      <c r="B278">
        <f t="shared" ca="1" si="18"/>
        <v>8</v>
      </c>
      <c r="C278">
        <f t="shared" ca="1" si="19"/>
        <v>0</v>
      </c>
      <c r="D278" t="str">
        <f t="shared" ca="1" si="20"/>
        <v/>
      </c>
      <c r="H278">
        <f t="shared" si="17"/>
        <v>10</v>
      </c>
    </row>
    <row r="279" spans="1:8" x14ac:dyDescent="0.25">
      <c r="A279">
        <v>269</v>
      </c>
      <c r="B279">
        <f t="shared" ca="1" si="18"/>
        <v>10</v>
      </c>
      <c r="C279">
        <f t="shared" ca="1" si="19"/>
        <v>90</v>
      </c>
      <c r="D279" t="str">
        <f t="shared" ca="1" si="20"/>
        <v/>
      </c>
      <c r="H279">
        <f t="shared" si="17"/>
        <v>10</v>
      </c>
    </row>
    <row r="280" spans="1:8" x14ac:dyDescent="0.25">
      <c r="A280">
        <v>270</v>
      </c>
      <c r="B280">
        <f t="shared" ca="1" si="18"/>
        <v>1</v>
      </c>
      <c r="C280">
        <f t="shared" ca="1" si="19"/>
        <v>89</v>
      </c>
      <c r="D280" t="str">
        <f t="shared" ca="1" si="20"/>
        <v/>
      </c>
      <c r="H280">
        <f t="shared" si="17"/>
        <v>10</v>
      </c>
    </row>
    <row r="281" spans="1:8" x14ac:dyDescent="0.25">
      <c r="A281">
        <v>271</v>
      </c>
      <c r="B281">
        <f t="shared" ca="1" si="18"/>
        <v>5</v>
      </c>
      <c r="C281">
        <f t="shared" ca="1" si="19"/>
        <v>84</v>
      </c>
      <c r="D281" t="str">
        <f t="shared" ca="1" si="20"/>
        <v/>
      </c>
      <c r="H281">
        <f t="shared" si="17"/>
        <v>10</v>
      </c>
    </row>
    <row r="282" spans="1:8" x14ac:dyDescent="0.25">
      <c r="A282">
        <v>272</v>
      </c>
      <c r="B282">
        <f t="shared" ca="1" si="18"/>
        <v>2</v>
      </c>
      <c r="C282">
        <f t="shared" ca="1" si="19"/>
        <v>82</v>
      </c>
      <c r="D282" t="str">
        <f t="shared" ca="1" si="20"/>
        <v/>
      </c>
      <c r="H282">
        <f t="shared" si="17"/>
        <v>10</v>
      </c>
    </row>
    <row r="283" spans="1:8" x14ac:dyDescent="0.25">
      <c r="A283">
        <v>273</v>
      </c>
      <c r="B283">
        <f t="shared" ca="1" si="18"/>
        <v>4</v>
      </c>
      <c r="C283">
        <f t="shared" ca="1" si="19"/>
        <v>78</v>
      </c>
      <c r="D283" t="str">
        <f t="shared" ca="1" si="20"/>
        <v/>
      </c>
      <c r="H283">
        <f t="shared" si="17"/>
        <v>10</v>
      </c>
    </row>
    <row r="284" spans="1:8" x14ac:dyDescent="0.25">
      <c r="A284">
        <v>274</v>
      </c>
      <c r="B284">
        <f t="shared" ca="1" si="18"/>
        <v>7</v>
      </c>
      <c r="C284">
        <f t="shared" ca="1" si="19"/>
        <v>171</v>
      </c>
      <c r="D284" t="str">
        <f t="shared" ca="1" si="20"/>
        <v/>
      </c>
      <c r="H284">
        <f t="shared" si="17"/>
        <v>10</v>
      </c>
    </row>
    <row r="285" spans="1:8" x14ac:dyDescent="0.25">
      <c r="A285">
        <v>275</v>
      </c>
      <c r="B285">
        <f t="shared" ca="1" si="18"/>
        <v>2</v>
      </c>
      <c r="C285">
        <f t="shared" ca="1" si="19"/>
        <v>169</v>
      </c>
      <c r="D285" t="str">
        <f t="shared" ca="1" si="20"/>
        <v/>
      </c>
      <c r="H285">
        <f t="shared" si="17"/>
        <v>10</v>
      </c>
    </row>
    <row r="286" spans="1:8" x14ac:dyDescent="0.25">
      <c r="A286">
        <v>276</v>
      </c>
      <c r="B286">
        <f t="shared" ca="1" si="18"/>
        <v>4</v>
      </c>
      <c r="C286">
        <f t="shared" ca="1" si="19"/>
        <v>165</v>
      </c>
      <c r="D286" t="str">
        <f t="shared" ca="1" si="20"/>
        <v/>
      </c>
      <c r="H286">
        <f t="shared" si="17"/>
        <v>10</v>
      </c>
    </row>
    <row r="287" spans="1:8" x14ac:dyDescent="0.25">
      <c r="A287">
        <v>277</v>
      </c>
      <c r="B287">
        <f t="shared" ca="1" si="18"/>
        <v>8</v>
      </c>
      <c r="C287">
        <f t="shared" ca="1" si="19"/>
        <v>157</v>
      </c>
      <c r="D287" t="str">
        <f t="shared" ca="1" si="20"/>
        <v/>
      </c>
      <c r="H287">
        <f t="shared" si="17"/>
        <v>10</v>
      </c>
    </row>
    <row r="288" spans="1:8" x14ac:dyDescent="0.25">
      <c r="A288">
        <v>278</v>
      </c>
      <c r="B288">
        <f t="shared" ca="1" si="18"/>
        <v>9</v>
      </c>
      <c r="C288">
        <f t="shared" ca="1" si="19"/>
        <v>148</v>
      </c>
      <c r="D288" t="str">
        <f t="shared" ca="1" si="20"/>
        <v/>
      </c>
      <c r="H288">
        <f t="shared" si="17"/>
        <v>10</v>
      </c>
    </row>
    <row r="289" spans="1:8" x14ac:dyDescent="0.25">
      <c r="A289">
        <v>279</v>
      </c>
      <c r="B289">
        <f t="shared" ca="1" si="18"/>
        <v>8</v>
      </c>
      <c r="C289">
        <f t="shared" ca="1" si="19"/>
        <v>140</v>
      </c>
      <c r="D289" t="str">
        <f t="shared" ca="1" si="20"/>
        <v/>
      </c>
      <c r="H289">
        <f t="shared" si="17"/>
        <v>10</v>
      </c>
    </row>
    <row r="290" spans="1:8" x14ac:dyDescent="0.25">
      <c r="A290">
        <v>280</v>
      </c>
      <c r="B290">
        <f t="shared" ca="1" si="18"/>
        <v>0</v>
      </c>
      <c r="C290">
        <f t="shared" ca="1" si="19"/>
        <v>140</v>
      </c>
      <c r="D290" t="str">
        <f t="shared" ca="1" si="20"/>
        <v/>
      </c>
      <c r="H290">
        <f t="shared" si="17"/>
        <v>10</v>
      </c>
    </row>
    <row r="291" spans="1:8" x14ac:dyDescent="0.25">
      <c r="A291">
        <v>281</v>
      </c>
      <c r="B291">
        <f t="shared" ca="1" si="18"/>
        <v>6</v>
      </c>
      <c r="C291">
        <f t="shared" ca="1" si="19"/>
        <v>134</v>
      </c>
      <c r="D291" t="str">
        <f t="shared" ca="1" si="20"/>
        <v/>
      </c>
      <c r="H291">
        <f t="shared" si="17"/>
        <v>10</v>
      </c>
    </row>
    <row r="292" spans="1:8" x14ac:dyDescent="0.25">
      <c r="A292">
        <v>282</v>
      </c>
      <c r="B292">
        <f t="shared" ca="1" si="18"/>
        <v>8</v>
      </c>
      <c r="C292">
        <f t="shared" ca="1" si="19"/>
        <v>126</v>
      </c>
      <c r="D292" t="str">
        <f t="shared" ca="1" si="20"/>
        <v/>
      </c>
      <c r="H292">
        <f t="shared" si="17"/>
        <v>10</v>
      </c>
    </row>
    <row r="293" spans="1:8" x14ac:dyDescent="0.25">
      <c r="A293">
        <v>283</v>
      </c>
      <c r="B293">
        <f t="shared" ca="1" si="18"/>
        <v>3</v>
      </c>
      <c r="C293">
        <f t="shared" ca="1" si="19"/>
        <v>123</v>
      </c>
      <c r="D293" t="str">
        <f t="shared" ca="1" si="20"/>
        <v/>
      </c>
      <c r="H293">
        <f t="shared" si="17"/>
        <v>10</v>
      </c>
    </row>
    <row r="294" spans="1:8" x14ac:dyDescent="0.25">
      <c r="A294">
        <v>284</v>
      </c>
      <c r="B294">
        <f t="shared" ca="1" si="18"/>
        <v>5</v>
      </c>
      <c r="C294">
        <f t="shared" ca="1" si="19"/>
        <v>118</v>
      </c>
      <c r="D294" t="str">
        <f t="shared" ca="1" si="20"/>
        <v/>
      </c>
      <c r="H294">
        <f t="shared" si="17"/>
        <v>10</v>
      </c>
    </row>
    <row r="295" spans="1:8" x14ac:dyDescent="0.25">
      <c r="A295">
        <v>285</v>
      </c>
      <c r="B295">
        <f t="shared" ca="1" si="18"/>
        <v>9</v>
      </c>
      <c r="C295">
        <f t="shared" ca="1" si="19"/>
        <v>109</v>
      </c>
      <c r="D295" t="str">
        <f t="shared" ca="1" si="20"/>
        <v/>
      </c>
      <c r="H295">
        <f t="shared" si="17"/>
        <v>10</v>
      </c>
    </row>
    <row r="296" spans="1:8" x14ac:dyDescent="0.25">
      <c r="A296">
        <v>286</v>
      </c>
      <c r="B296">
        <f t="shared" ca="1" si="18"/>
        <v>3</v>
      </c>
      <c r="C296">
        <f t="shared" ca="1" si="19"/>
        <v>106</v>
      </c>
      <c r="D296" t="str">
        <f t="shared" ca="1" si="20"/>
        <v/>
      </c>
      <c r="H296">
        <f t="shared" si="17"/>
        <v>10</v>
      </c>
    </row>
    <row r="297" spans="1:8" x14ac:dyDescent="0.25">
      <c r="A297">
        <v>287</v>
      </c>
      <c r="B297">
        <f t="shared" ca="1" si="18"/>
        <v>2</v>
      </c>
      <c r="C297">
        <f t="shared" ca="1" si="19"/>
        <v>104</v>
      </c>
      <c r="D297" t="str">
        <f t="shared" ca="1" si="20"/>
        <v/>
      </c>
      <c r="H297">
        <f t="shared" si="17"/>
        <v>10</v>
      </c>
    </row>
    <row r="298" spans="1:8" x14ac:dyDescent="0.25">
      <c r="A298">
        <v>288</v>
      </c>
      <c r="B298">
        <f t="shared" ca="1" si="18"/>
        <v>8</v>
      </c>
      <c r="C298">
        <f t="shared" ca="1" si="19"/>
        <v>96</v>
      </c>
      <c r="D298" t="str">
        <f t="shared" ca="1" si="20"/>
        <v/>
      </c>
      <c r="H298">
        <f t="shared" si="17"/>
        <v>10</v>
      </c>
    </row>
    <row r="299" spans="1:8" x14ac:dyDescent="0.25">
      <c r="A299">
        <v>289</v>
      </c>
      <c r="B299">
        <f t="shared" ca="1" si="18"/>
        <v>2</v>
      </c>
      <c r="C299">
        <f t="shared" ca="1" si="19"/>
        <v>94</v>
      </c>
      <c r="D299" t="str">
        <f t="shared" ca="1" si="20"/>
        <v/>
      </c>
      <c r="H299">
        <f t="shared" si="17"/>
        <v>10</v>
      </c>
    </row>
    <row r="300" spans="1:8" x14ac:dyDescent="0.25">
      <c r="A300">
        <v>290</v>
      </c>
      <c r="B300">
        <f t="shared" ca="1" si="18"/>
        <v>2</v>
      </c>
      <c r="C300">
        <f t="shared" ca="1" si="19"/>
        <v>92</v>
      </c>
      <c r="D300" t="str">
        <f t="shared" ca="1" si="20"/>
        <v/>
      </c>
      <c r="H300">
        <f t="shared" si="17"/>
        <v>10</v>
      </c>
    </row>
    <row r="301" spans="1:8" x14ac:dyDescent="0.25">
      <c r="A301">
        <v>291</v>
      </c>
      <c r="B301">
        <f t="shared" ca="1" si="18"/>
        <v>0</v>
      </c>
      <c r="C301">
        <f t="shared" ca="1" si="19"/>
        <v>92</v>
      </c>
      <c r="D301" t="str">
        <f t="shared" ca="1" si="20"/>
        <v/>
      </c>
      <c r="H301">
        <f t="shared" si="17"/>
        <v>10</v>
      </c>
    </row>
    <row r="302" spans="1:8" x14ac:dyDescent="0.25">
      <c r="A302">
        <v>292</v>
      </c>
      <c r="B302">
        <f t="shared" ca="1" si="18"/>
        <v>8</v>
      </c>
      <c r="C302">
        <f t="shared" ca="1" si="19"/>
        <v>84</v>
      </c>
      <c r="D302" t="str">
        <f t="shared" ca="1" si="20"/>
        <v/>
      </c>
      <c r="H302">
        <f t="shared" si="17"/>
        <v>10</v>
      </c>
    </row>
    <row r="303" spans="1:8" x14ac:dyDescent="0.25">
      <c r="A303">
        <v>293</v>
      </c>
      <c r="B303">
        <f t="shared" ca="1" si="18"/>
        <v>5</v>
      </c>
      <c r="C303">
        <f t="shared" ca="1" si="19"/>
        <v>79</v>
      </c>
      <c r="D303" t="str">
        <f t="shared" ca="1" si="20"/>
        <v/>
      </c>
      <c r="H303">
        <f t="shared" si="17"/>
        <v>10</v>
      </c>
    </row>
    <row r="304" spans="1:8" x14ac:dyDescent="0.25">
      <c r="A304">
        <v>294</v>
      </c>
      <c r="B304">
        <f t="shared" ca="1" si="18"/>
        <v>7</v>
      </c>
      <c r="C304">
        <f t="shared" ca="1" si="19"/>
        <v>72</v>
      </c>
      <c r="D304" t="str">
        <f t="shared" ca="1" si="20"/>
        <v/>
      </c>
      <c r="H304">
        <f t="shared" si="17"/>
        <v>10</v>
      </c>
    </row>
    <row r="305" spans="1:8" x14ac:dyDescent="0.25">
      <c r="A305">
        <v>295</v>
      </c>
      <c r="B305">
        <f t="shared" ca="1" si="18"/>
        <v>2</v>
      </c>
      <c r="C305">
        <f t="shared" ca="1" si="19"/>
        <v>70</v>
      </c>
      <c r="D305" t="str">
        <f t="shared" ca="1" si="20"/>
        <v/>
      </c>
      <c r="H305">
        <f t="shared" si="17"/>
        <v>10</v>
      </c>
    </row>
    <row r="306" spans="1:8" x14ac:dyDescent="0.25">
      <c r="A306">
        <v>296</v>
      </c>
      <c r="B306">
        <f t="shared" ca="1" si="18"/>
        <v>6</v>
      </c>
      <c r="C306">
        <f t="shared" ca="1" si="19"/>
        <v>64</v>
      </c>
      <c r="D306" t="str">
        <f t="shared" ca="1" si="20"/>
        <v/>
      </c>
      <c r="H306">
        <f t="shared" si="17"/>
        <v>10</v>
      </c>
    </row>
    <row r="307" spans="1:8" x14ac:dyDescent="0.25">
      <c r="A307">
        <v>297</v>
      </c>
      <c r="B307">
        <f t="shared" ca="1" si="18"/>
        <v>5</v>
      </c>
      <c r="C307">
        <f t="shared" ca="1" si="19"/>
        <v>59</v>
      </c>
      <c r="D307" t="str">
        <f t="shared" ca="1" si="20"/>
        <v/>
      </c>
      <c r="H307">
        <f t="shared" si="17"/>
        <v>10</v>
      </c>
    </row>
    <row r="308" spans="1:8" x14ac:dyDescent="0.25">
      <c r="A308">
        <v>298</v>
      </c>
      <c r="B308">
        <f t="shared" ca="1" si="18"/>
        <v>3</v>
      </c>
      <c r="C308">
        <f t="shared" ca="1" si="19"/>
        <v>56</v>
      </c>
      <c r="D308" t="str">
        <f t="shared" ca="1" si="20"/>
        <v/>
      </c>
      <c r="H308">
        <f t="shared" si="17"/>
        <v>10</v>
      </c>
    </row>
    <row r="309" spans="1:8" x14ac:dyDescent="0.25">
      <c r="A309">
        <v>299</v>
      </c>
      <c r="B309">
        <f t="shared" ca="1" si="18"/>
        <v>8</v>
      </c>
      <c r="C309">
        <f t="shared" ca="1" si="19"/>
        <v>48</v>
      </c>
      <c r="D309">
        <f t="shared" ca="1" si="20"/>
        <v>1</v>
      </c>
      <c r="H309">
        <f t="shared" si="17"/>
        <v>10</v>
      </c>
    </row>
    <row r="310" spans="1:8" x14ac:dyDescent="0.25">
      <c r="A310">
        <v>300</v>
      </c>
      <c r="B310">
        <f t="shared" ca="1" si="18"/>
        <v>4</v>
      </c>
      <c r="C310">
        <f t="shared" ca="1" si="19"/>
        <v>44</v>
      </c>
      <c r="D310" t="str">
        <f t="shared" ca="1" si="20"/>
        <v/>
      </c>
      <c r="H310">
        <f t="shared" si="17"/>
        <v>10</v>
      </c>
    </row>
    <row r="311" spans="1:8" x14ac:dyDescent="0.25">
      <c r="A311">
        <v>301</v>
      </c>
      <c r="B311">
        <f t="shared" ca="1" si="18"/>
        <v>6</v>
      </c>
      <c r="C311">
        <f t="shared" ca="1" si="19"/>
        <v>38</v>
      </c>
      <c r="D311" t="str">
        <f t="shared" ca="1" si="20"/>
        <v/>
      </c>
      <c r="H311">
        <f t="shared" si="17"/>
        <v>10</v>
      </c>
    </row>
    <row r="312" spans="1:8" x14ac:dyDescent="0.25">
      <c r="A312">
        <v>302</v>
      </c>
      <c r="B312">
        <f t="shared" ca="1" si="18"/>
        <v>6</v>
      </c>
      <c r="C312">
        <f t="shared" ca="1" si="19"/>
        <v>32</v>
      </c>
      <c r="D312" t="str">
        <f t="shared" ca="1" si="20"/>
        <v/>
      </c>
      <c r="H312">
        <f t="shared" si="17"/>
        <v>10</v>
      </c>
    </row>
    <row r="313" spans="1:8" x14ac:dyDescent="0.25">
      <c r="A313">
        <v>303</v>
      </c>
      <c r="B313">
        <f t="shared" ca="1" si="18"/>
        <v>2</v>
      </c>
      <c r="C313">
        <f t="shared" ca="1" si="19"/>
        <v>30</v>
      </c>
      <c r="D313" t="str">
        <f t="shared" ca="1" si="20"/>
        <v/>
      </c>
      <c r="H313">
        <f t="shared" si="17"/>
        <v>10</v>
      </c>
    </row>
    <row r="314" spans="1:8" x14ac:dyDescent="0.25">
      <c r="A314">
        <v>304</v>
      </c>
      <c r="B314">
        <f t="shared" ca="1" si="18"/>
        <v>5</v>
      </c>
      <c r="C314">
        <f t="shared" ca="1" si="19"/>
        <v>25</v>
      </c>
      <c r="D314">
        <f t="shared" ca="1" si="20"/>
        <v>1</v>
      </c>
      <c r="H314">
        <f t="shared" si="17"/>
        <v>10</v>
      </c>
    </row>
    <row r="315" spans="1:8" x14ac:dyDescent="0.25">
      <c r="A315">
        <v>305</v>
      </c>
      <c r="B315">
        <f t="shared" ca="1" si="18"/>
        <v>0</v>
      </c>
      <c r="C315">
        <f t="shared" ca="1" si="19"/>
        <v>25</v>
      </c>
      <c r="D315" t="str">
        <f t="shared" ca="1" si="20"/>
        <v/>
      </c>
      <c r="H315">
        <f t="shared" si="17"/>
        <v>10</v>
      </c>
    </row>
    <row r="316" spans="1:8" x14ac:dyDescent="0.25">
      <c r="A316">
        <v>306</v>
      </c>
      <c r="B316">
        <f t="shared" ca="1" si="18"/>
        <v>2</v>
      </c>
      <c r="C316">
        <f t="shared" ca="1" si="19"/>
        <v>23</v>
      </c>
      <c r="D316" t="str">
        <f t="shared" ca="1" si="20"/>
        <v/>
      </c>
      <c r="H316">
        <f t="shared" si="17"/>
        <v>10</v>
      </c>
    </row>
    <row r="317" spans="1:8" x14ac:dyDescent="0.25">
      <c r="A317">
        <v>307</v>
      </c>
      <c r="B317">
        <f t="shared" ca="1" si="18"/>
        <v>3</v>
      </c>
      <c r="C317">
        <f t="shared" ca="1" si="19"/>
        <v>20</v>
      </c>
      <c r="D317" t="str">
        <f t="shared" ca="1" si="20"/>
        <v/>
      </c>
      <c r="H317">
        <f t="shared" si="17"/>
        <v>10</v>
      </c>
    </row>
    <row r="318" spans="1:8" x14ac:dyDescent="0.25">
      <c r="A318">
        <v>308</v>
      </c>
      <c r="B318">
        <f t="shared" ca="1" si="18"/>
        <v>7</v>
      </c>
      <c r="C318">
        <f t="shared" ca="1" si="19"/>
        <v>13</v>
      </c>
      <c r="D318" t="str">
        <f t="shared" ca="1" si="20"/>
        <v/>
      </c>
      <c r="H318">
        <f t="shared" si="17"/>
        <v>10</v>
      </c>
    </row>
    <row r="319" spans="1:8" x14ac:dyDescent="0.25">
      <c r="A319">
        <v>309</v>
      </c>
      <c r="B319">
        <f t="shared" ca="1" si="18"/>
        <v>2</v>
      </c>
      <c r="C319">
        <f t="shared" ca="1" si="19"/>
        <v>111</v>
      </c>
      <c r="D319" t="str">
        <f t="shared" ca="1" si="20"/>
        <v/>
      </c>
      <c r="H319">
        <f t="shared" si="17"/>
        <v>10</v>
      </c>
    </row>
    <row r="320" spans="1:8" x14ac:dyDescent="0.25">
      <c r="A320">
        <v>310</v>
      </c>
      <c r="B320">
        <f t="shared" ca="1" si="18"/>
        <v>0</v>
      </c>
      <c r="C320">
        <f t="shared" ca="1" si="19"/>
        <v>111</v>
      </c>
      <c r="D320" t="str">
        <f t="shared" ca="1" si="20"/>
        <v/>
      </c>
      <c r="H320">
        <f t="shared" si="17"/>
        <v>10</v>
      </c>
    </row>
    <row r="321" spans="1:8" x14ac:dyDescent="0.25">
      <c r="A321">
        <v>311</v>
      </c>
      <c r="B321">
        <f t="shared" ca="1" si="18"/>
        <v>7</v>
      </c>
      <c r="C321">
        <f t="shared" ca="1" si="19"/>
        <v>104</v>
      </c>
      <c r="D321" t="str">
        <f t="shared" ca="1" si="20"/>
        <v/>
      </c>
      <c r="H321">
        <f t="shared" si="17"/>
        <v>10</v>
      </c>
    </row>
    <row r="322" spans="1:8" x14ac:dyDescent="0.25">
      <c r="A322">
        <v>312</v>
      </c>
      <c r="B322">
        <f t="shared" ca="1" si="18"/>
        <v>1</v>
      </c>
      <c r="C322">
        <f t="shared" ca="1" si="19"/>
        <v>103</v>
      </c>
      <c r="D322" t="str">
        <f t="shared" ca="1" si="20"/>
        <v/>
      </c>
      <c r="H322">
        <f t="shared" si="17"/>
        <v>10</v>
      </c>
    </row>
    <row r="323" spans="1:8" x14ac:dyDescent="0.25">
      <c r="A323">
        <v>313</v>
      </c>
      <c r="B323">
        <f t="shared" ca="1" si="18"/>
        <v>3</v>
      </c>
      <c r="C323">
        <f t="shared" ca="1" si="19"/>
        <v>100</v>
      </c>
      <c r="D323" t="str">
        <f t="shared" ca="1" si="20"/>
        <v/>
      </c>
      <c r="H323">
        <f t="shared" si="17"/>
        <v>10</v>
      </c>
    </row>
    <row r="324" spans="1:8" x14ac:dyDescent="0.25">
      <c r="A324">
        <v>314</v>
      </c>
      <c r="B324">
        <f t="shared" ca="1" si="18"/>
        <v>10</v>
      </c>
      <c r="C324">
        <f t="shared" ca="1" si="19"/>
        <v>190</v>
      </c>
      <c r="D324" t="str">
        <f t="shared" ca="1" si="20"/>
        <v/>
      </c>
      <c r="H324">
        <f t="shared" si="17"/>
        <v>10</v>
      </c>
    </row>
    <row r="325" spans="1:8" x14ac:dyDescent="0.25">
      <c r="A325">
        <v>315</v>
      </c>
      <c r="B325">
        <f t="shared" ca="1" si="18"/>
        <v>7</v>
      </c>
      <c r="C325">
        <f t="shared" ca="1" si="19"/>
        <v>183</v>
      </c>
      <c r="D325" t="str">
        <f t="shared" ca="1" si="20"/>
        <v/>
      </c>
      <c r="H325">
        <f t="shared" si="17"/>
        <v>10</v>
      </c>
    </row>
    <row r="326" spans="1:8" x14ac:dyDescent="0.25">
      <c r="A326">
        <v>316</v>
      </c>
      <c r="B326">
        <f t="shared" ca="1" si="18"/>
        <v>2</v>
      </c>
      <c r="C326">
        <f t="shared" ca="1" si="19"/>
        <v>181</v>
      </c>
      <c r="D326" t="str">
        <f t="shared" ca="1" si="20"/>
        <v/>
      </c>
      <c r="H326">
        <f t="shared" si="17"/>
        <v>10</v>
      </c>
    </row>
    <row r="327" spans="1:8" x14ac:dyDescent="0.25">
      <c r="A327">
        <v>317</v>
      </c>
      <c r="B327">
        <f t="shared" ca="1" si="18"/>
        <v>7</v>
      </c>
      <c r="C327">
        <f t="shared" ca="1" si="19"/>
        <v>174</v>
      </c>
      <c r="D327" t="str">
        <f t="shared" ca="1" si="20"/>
        <v/>
      </c>
      <c r="H327">
        <f t="shared" si="17"/>
        <v>10</v>
      </c>
    </row>
    <row r="328" spans="1:8" x14ac:dyDescent="0.25">
      <c r="A328">
        <v>318</v>
      </c>
      <c r="B328">
        <f t="shared" ca="1" si="18"/>
        <v>8</v>
      </c>
      <c r="C328">
        <f t="shared" ca="1" si="19"/>
        <v>166</v>
      </c>
      <c r="D328" t="str">
        <f t="shared" ca="1" si="20"/>
        <v/>
      </c>
      <c r="H328">
        <f t="shared" si="17"/>
        <v>10</v>
      </c>
    </row>
    <row r="329" spans="1:8" x14ac:dyDescent="0.25">
      <c r="A329">
        <v>319</v>
      </c>
      <c r="B329">
        <f t="shared" ca="1" si="18"/>
        <v>8</v>
      </c>
      <c r="C329">
        <f t="shared" ca="1" si="19"/>
        <v>158</v>
      </c>
      <c r="D329" t="str">
        <f t="shared" ca="1" si="20"/>
        <v/>
      </c>
      <c r="H329">
        <f t="shared" si="17"/>
        <v>10</v>
      </c>
    </row>
    <row r="330" spans="1:8" x14ac:dyDescent="0.25">
      <c r="A330">
        <v>320</v>
      </c>
      <c r="B330">
        <f t="shared" ca="1" si="18"/>
        <v>2</v>
      </c>
      <c r="C330">
        <f t="shared" ca="1" si="19"/>
        <v>156</v>
      </c>
      <c r="D330" t="str">
        <f t="shared" ca="1" si="20"/>
        <v/>
      </c>
      <c r="H330">
        <f t="shared" ref="H330:H375" si="21">$N$1</f>
        <v>10</v>
      </c>
    </row>
    <row r="331" spans="1:8" x14ac:dyDescent="0.25">
      <c r="A331">
        <v>321</v>
      </c>
      <c r="B331">
        <f t="shared" ca="1" si="18"/>
        <v>6</v>
      </c>
      <c r="C331">
        <f t="shared" ca="1" si="19"/>
        <v>150</v>
      </c>
      <c r="D331" t="str">
        <f t="shared" ca="1" si="20"/>
        <v/>
      </c>
      <c r="H331">
        <f t="shared" si="21"/>
        <v>10</v>
      </c>
    </row>
    <row r="332" spans="1:8" x14ac:dyDescent="0.25">
      <c r="A332">
        <v>322</v>
      </c>
      <c r="B332">
        <f t="shared" ref="B332:B375" ca="1" si="22">RANDBETWEEN(0,$B$1)</f>
        <v>3</v>
      </c>
      <c r="C332">
        <f t="shared" ref="C332:C375" ca="1" si="23">IF(D322&lt;&gt;1,MAX(C331-B332,0),C331-B332+$U$1)</f>
        <v>147</v>
      </c>
      <c r="D332" t="str">
        <f t="shared" ref="D332:D375" ca="1" si="24">IF(SUM(D328:D331)&gt;0,"",IF(C332&lt;=$P$1,1,""))</f>
        <v/>
      </c>
      <c r="H332">
        <f t="shared" si="21"/>
        <v>10</v>
      </c>
    </row>
    <row r="333" spans="1:8" x14ac:dyDescent="0.25">
      <c r="A333">
        <v>323</v>
      </c>
      <c r="B333">
        <f t="shared" ca="1" si="22"/>
        <v>4</v>
      </c>
      <c r="C333">
        <f t="shared" ca="1" si="23"/>
        <v>143</v>
      </c>
      <c r="D333" t="str">
        <f t="shared" ca="1" si="24"/>
        <v/>
      </c>
      <c r="H333">
        <f t="shared" si="21"/>
        <v>10</v>
      </c>
    </row>
    <row r="334" spans="1:8" x14ac:dyDescent="0.25">
      <c r="A334">
        <v>324</v>
      </c>
      <c r="B334">
        <f t="shared" ca="1" si="22"/>
        <v>3</v>
      </c>
      <c r="C334">
        <f t="shared" ca="1" si="23"/>
        <v>140</v>
      </c>
      <c r="D334" t="str">
        <f t="shared" ca="1" si="24"/>
        <v/>
      </c>
      <c r="H334">
        <f t="shared" si="21"/>
        <v>10</v>
      </c>
    </row>
    <row r="335" spans="1:8" x14ac:dyDescent="0.25">
      <c r="A335">
        <v>325</v>
      </c>
      <c r="B335">
        <f t="shared" ca="1" si="22"/>
        <v>10</v>
      </c>
      <c r="C335">
        <f t="shared" ca="1" si="23"/>
        <v>130</v>
      </c>
      <c r="D335" t="str">
        <f t="shared" ca="1" si="24"/>
        <v/>
      </c>
      <c r="H335">
        <f t="shared" si="21"/>
        <v>10</v>
      </c>
    </row>
    <row r="336" spans="1:8" x14ac:dyDescent="0.25">
      <c r="A336">
        <v>326</v>
      </c>
      <c r="B336">
        <f t="shared" ca="1" si="22"/>
        <v>8</v>
      </c>
      <c r="C336">
        <f t="shared" ca="1" si="23"/>
        <v>122</v>
      </c>
      <c r="D336" t="str">
        <f t="shared" ca="1" si="24"/>
        <v/>
      </c>
      <c r="H336">
        <f t="shared" si="21"/>
        <v>10</v>
      </c>
    </row>
    <row r="337" spans="1:8" x14ac:dyDescent="0.25">
      <c r="A337">
        <v>327</v>
      </c>
      <c r="B337">
        <f t="shared" ca="1" si="22"/>
        <v>3</v>
      </c>
      <c r="C337">
        <f t="shared" ca="1" si="23"/>
        <v>119</v>
      </c>
      <c r="D337" t="str">
        <f t="shared" ca="1" si="24"/>
        <v/>
      </c>
      <c r="H337">
        <f t="shared" si="21"/>
        <v>10</v>
      </c>
    </row>
    <row r="338" spans="1:8" x14ac:dyDescent="0.25">
      <c r="A338">
        <v>328</v>
      </c>
      <c r="B338">
        <f t="shared" ca="1" si="22"/>
        <v>1</v>
      </c>
      <c r="C338">
        <f t="shared" ca="1" si="23"/>
        <v>118</v>
      </c>
      <c r="D338" t="str">
        <f t="shared" ca="1" si="24"/>
        <v/>
      </c>
      <c r="H338">
        <f t="shared" si="21"/>
        <v>10</v>
      </c>
    </row>
    <row r="339" spans="1:8" x14ac:dyDescent="0.25">
      <c r="A339">
        <v>329</v>
      </c>
      <c r="B339">
        <f t="shared" ca="1" si="22"/>
        <v>3</v>
      </c>
      <c r="C339">
        <f t="shared" ca="1" si="23"/>
        <v>115</v>
      </c>
      <c r="D339" t="str">
        <f t="shared" ca="1" si="24"/>
        <v/>
      </c>
      <c r="H339">
        <f t="shared" si="21"/>
        <v>10</v>
      </c>
    </row>
    <row r="340" spans="1:8" x14ac:dyDescent="0.25">
      <c r="A340">
        <v>330</v>
      </c>
      <c r="B340">
        <f t="shared" ca="1" si="22"/>
        <v>7</v>
      </c>
      <c r="C340">
        <f t="shared" ca="1" si="23"/>
        <v>108</v>
      </c>
      <c r="D340" t="str">
        <f t="shared" ca="1" si="24"/>
        <v/>
      </c>
      <c r="H340">
        <f t="shared" si="21"/>
        <v>10</v>
      </c>
    </row>
    <row r="341" spans="1:8" x14ac:dyDescent="0.25">
      <c r="A341">
        <v>331</v>
      </c>
      <c r="B341">
        <f t="shared" ca="1" si="22"/>
        <v>10</v>
      </c>
      <c r="C341">
        <f t="shared" ca="1" si="23"/>
        <v>98</v>
      </c>
      <c r="D341" t="str">
        <f t="shared" ca="1" si="24"/>
        <v/>
      </c>
      <c r="H341">
        <f t="shared" si="21"/>
        <v>10</v>
      </c>
    </row>
    <row r="342" spans="1:8" x14ac:dyDescent="0.25">
      <c r="A342">
        <v>332</v>
      </c>
      <c r="B342">
        <f t="shared" ca="1" si="22"/>
        <v>10</v>
      </c>
      <c r="C342">
        <f t="shared" ca="1" si="23"/>
        <v>88</v>
      </c>
      <c r="D342" t="str">
        <f t="shared" ca="1" si="24"/>
        <v/>
      </c>
      <c r="H342">
        <f t="shared" si="21"/>
        <v>10</v>
      </c>
    </row>
    <row r="343" spans="1:8" x14ac:dyDescent="0.25">
      <c r="A343">
        <v>333</v>
      </c>
      <c r="B343">
        <f t="shared" ca="1" si="22"/>
        <v>2</v>
      </c>
      <c r="C343">
        <f t="shared" ca="1" si="23"/>
        <v>86</v>
      </c>
      <c r="D343" t="str">
        <f t="shared" ca="1" si="24"/>
        <v/>
      </c>
      <c r="H343">
        <f t="shared" si="21"/>
        <v>10</v>
      </c>
    </row>
    <row r="344" spans="1:8" x14ac:dyDescent="0.25">
      <c r="A344">
        <v>334</v>
      </c>
      <c r="B344">
        <f t="shared" ca="1" si="22"/>
        <v>8</v>
      </c>
      <c r="C344">
        <f t="shared" ca="1" si="23"/>
        <v>78</v>
      </c>
      <c r="D344" t="str">
        <f t="shared" ca="1" si="24"/>
        <v/>
      </c>
      <c r="H344">
        <f t="shared" si="21"/>
        <v>10</v>
      </c>
    </row>
    <row r="345" spans="1:8" x14ac:dyDescent="0.25">
      <c r="A345">
        <v>335</v>
      </c>
      <c r="B345">
        <f t="shared" ca="1" si="22"/>
        <v>9</v>
      </c>
      <c r="C345">
        <f t="shared" ca="1" si="23"/>
        <v>69</v>
      </c>
      <c r="D345" t="str">
        <f t="shared" ca="1" si="24"/>
        <v/>
      </c>
      <c r="H345">
        <f t="shared" si="21"/>
        <v>10</v>
      </c>
    </row>
    <row r="346" spans="1:8" x14ac:dyDescent="0.25">
      <c r="A346">
        <v>336</v>
      </c>
      <c r="B346">
        <f t="shared" ca="1" si="22"/>
        <v>8</v>
      </c>
      <c r="C346">
        <f t="shared" ca="1" si="23"/>
        <v>61</v>
      </c>
      <c r="D346" t="str">
        <f t="shared" ca="1" si="24"/>
        <v/>
      </c>
      <c r="H346">
        <f t="shared" si="21"/>
        <v>10</v>
      </c>
    </row>
    <row r="347" spans="1:8" x14ac:dyDescent="0.25">
      <c r="A347">
        <v>337</v>
      </c>
      <c r="B347">
        <f t="shared" ca="1" si="22"/>
        <v>6</v>
      </c>
      <c r="C347">
        <f t="shared" ca="1" si="23"/>
        <v>55</v>
      </c>
      <c r="D347" t="str">
        <f t="shared" ca="1" si="24"/>
        <v/>
      </c>
      <c r="H347">
        <f t="shared" si="21"/>
        <v>10</v>
      </c>
    </row>
    <row r="348" spans="1:8" x14ac:dyDescent="0.25">
      <c r="A348">
        <v>338</v>
      </c>
      <c r="B348">
        <f t="shared" ca="1" si="22"/>
        <v>2</v>
      </c>
      <c r="C348">
        <f t="shared" ca="1" si="23"/>
        <v>53</v>
      </c>
      <c r="D348" t="str">
        <f t="shared" ca="1" si="24"/>
        <v/>
      </c>
      <c r="H348">
        <f t="shared" si="21"/>
        <v>10</v>
      </c>
    </row>
    <row r="349" spans="1:8" x14ac:dyDescent="0.25">
      <c r="A349">
        <v>339</v>
      </c>
      <c r="B349">
        <f t="shared" ca="1" si="22"/>
        <v>1</v>
      </c>
      <c r="C349">
        <f t="shared" ca="1" si="23"/>
        <v>52</v>
      </c>
      <c r="D349" t="str">
        <f t="shared" ca="1" si="24"/>
        <v/>
      </c>
      <c r="H349">
        <f t="shared" si="21"/>
        <v>10</v>
      </c>
    </row>
    <row r="350" spans="1:8" x14ac:dyDescent="0.25">
      <c r="A350">
        <v>340</v>
      </c>
      <c r="B350">
        <f t="shared" ca="1" si="22"/>
        <v>4</v>
      </c>
      <c r="C350">
        <f t="shared" ca="1" si="23"/>
        <v>48</v>
      </c>
      <c r="D350">
        <f t="shared" ca="1" si="24"/>
        <v>1</v>
      </c>
      <c r="H350">
        <f t="shared" si="21"/>
        <v>10</v>
      </c>
    </row>
    <row r="351" spans="1:8" x14ac:dyDescent="0.25">
      <c r="A351">
        <v>341</v>
      </c>
      <c r="B351">
        <f t="shared" ca="1" si="22"/>
        <v>1</v>
      </c>
      <c r="C351">
        <f t="shared" ca="1" si="23"/>
        <v>47</v>
      </c>
      <c r="D351" t="str">
        <f t="shared" ca="1" si="24"/>
        <v/>
      </c>
      <c r="H351">
        <f t="shared" si="21"/>
        <v>10</v>
      </c>
    </row>
    <row r="352" spans="1:8" x14ac:dyDescent="0.25">
      <c r="A352">
        <v>342</v>
      </c>
      <c r="B352">
        <f t="shared" ca="1" si="22"/>
        <v>4</v>
      </c>
      <c r="C352">
        <f t="shared" ca="1" si="23"/>
        <v>43</v>
      </c>
      <c r="D352" t="str">
        <f t="shared" ca="1" si="24"/>
        <v/>
      </c>
      <c r="H352">
        <f t="shared" si="21"/>
        <v>10</v>
      </c>
    </row>
    <row r="353" spans="1:8" x14ac:dyDescent="0.25">
      <c r="A353">
        <v>343</v>
      </c>
      <c r="B353">
        <f t="shared" ca="1" si="22"/>
        <v>5</v>
      </c>
      <c r="C353">
        <f t="shared" ca="1" si="23"/>
        <v>38</v>
      </c>
      <c r="D353" t="str">
        <f t="shared" ca="1" si="24"/>
        <v/>
      </c>
      <c r="H353">
        <f t="shared" si="21"/>
        <v>10</v>
      </c>
    </row>
    <row r="354" spans="1:8" x14ac:dyDescent="0.25">
      <c r="A354">
        <v>344</v>
      </c>
      <c r="B354">
        <f t="shared" ca="1" si="22"/>
        <v>0</v>
      </c>
      <c r="C354">
        <f t="shared" ca="1" si="23"/>
        <v>38</v>
      </c>
      <c r="D354" t="str">
        <f t="shared" ca="1" si="24"/>
        <v/>
      </c>
      <c r="H354">
        <f t="shared" si="21"/>
        <v>10</v>
      </c>
    </row>
    <row r="355" spans="1:8" x14ac:dyDescent="0.25">
      <c r="A355">
        <v>345</v>
      </c>
      <c r="B355">
        <f t="shared" ca="1" si="22"/>
        <v>3</v>
      </c>
      <c r="C355">
        <f t="shared" ca="1" si="23"/>
        <v>35</v>
      </c>
      <c r="D355">
        <f t="shared" ca="1" si="24"/>
        <v>1</v>
      </c>
      <c r="H355">
        <f t="shared" si="21"/>
        <v>10</v>
      </c>
    </row>
    <row r="356" spans="1:8" x14ac:dyDescent="0.25">
      <c r="A356">
        <v>346</v>
      </c>
      <c r="B356">
        <f t="shared" ca="1" si="22"/>
        <v>0</v>
      </c>
      <c r="C356">
        <f t="shared" ca="1" si="23"/>
        <v>35</v>
      </c>
      <c r="D356" t="str">
        <f t="shared" ca="1" si="24"/>
        <v/>
      </c>
      <c r="H356">
        <f t="shared" si="21"/>
        <v>10</v>
      </c>
    </row>
    <row r="357" spans="1:8" x14ac:dyDescent="0.25">
      <c r="A357">
        <v>347</v>
      </c>
      <c r="B357">
        <f t="shared" ca="1" si="22"/>
        <v>4</v>
      </c>
      <c r="C357">
        <f t="shared" ca="1" si="23"/>
        <v>31</v>
      </c>
      <c r="D357" t="str">
        <f t="shared" ca="1" si="24"/>
        <v/>
      </c>
      <c r="H357">
        <f t="shared" si="21"/>
        <v>10</v>
      </c>
    </row>
    <row r="358" spans="1:8" x14ac:dyDescent="0.25">
      <c r="A358">
        <v>348</v>
      </c>
      <c r="B358">
        <f t="shared" ca="1" si="22"/>
        <v>2</v>
      </c>
      <c r="C358">
        <f t="shared" ca="1" si="23"/>
        <v>29</v>
      </c>
      <c r="D358" t="str">
        <f t="shared" ca="1" si="24"/>
        <v/>
      </c>
      <c r="H358">
        <f t="shared" si="21"/>
        <v>10</v>
      </c>
    </row>
    <row r="359" spans="1:8" x14ac:dyDescent="0.25">
      <c r="A359">
        <v>349</v>
      </c>
      <c r="B359">
        <f t="shared" ca="1" si="22"/>
        <v>8</v>
      </c>
      <c r="C359">
        <f t="shared" ca="1" si="23"/>
        <v>21</v>
      </c>
      <c r="D359" t="str">
        <f t="shared" ca="1" si="24"/>
        <v/>
      </c>
      <c r="H359">
        <f t="shared" si="21"/>
        <v>10</v>
      </c>
    </row>
    <row r="360" spans="1:8" x14ac:dyDescent="0.25">
      <c r="A360">
        <v>350</v>
      </c>
      <c r="B360">
        <f t="shared" ca="1" si="22"/>
        <v>4</v>
      </c>
      <c r="C360">
        <f t="shared" ca="1" si="23"/>
        <v>117</v>
      </c>
      <c r="D360" t="str">
        <f t="shared" ca="1" si="24"/>
        <v/>
      </c>
      <c r="H360">
        <f t="shared" si="21"/>
        <v>10</v>
      </c>
    </row>
    <row r="361" spans="1:8" x14ac:dyDescent="0.25">
      <c r="A361">
        <v>351</v>
      </c>
      <c r="B361">
        <f t="shared" ca="1" si="22"/>
        <v>4</v>
      </c>
      <c r="C361">
        <f t="shared" ca="1" si="23"/>
        <v>113</v>
      </c>
      <c r="D361" t="str">
        <f t="shared" ca="1" si="24"/>
        <v/>
      </c>
      <c r="H361">
        <f t="shared" si="21"/>
        <v>10</v>
      </c>
    </row>
    <row r="362" spans="1:8" x14ac:dyDescent="0.25">
      <c r="A362">
        <v>352</v>
      </c>
      <c r="B362">
        <f t="shared" ca="1" si="22"/>
        <v>1</v>
      </c>
      <c r="C362">
        <f t="shared" ca="1" si="23"/>
        <v>112</v>
      </c>
      <c r="D362" t="str">
        <f t="shared" ca="1" si="24"/>
        <v/>
      </c>
      <c r="H362">
        <f t="shared" si="21"/>
        <v>10</v>
      </c>
    </row>
    <row r="363" spans="1:8" x14ac:dyDescent="0.25">
      <c r="A363">
        <v>353</v>
      </c>
      <c r="B363">
        <f t="shared" ca="1" si="22"/>
        <v>10</v>
      </c>
      <c r="C363">
        <f t="shared" ca="1" si="23"/>
        <v>102</v>
      </c>
      <c r="D363" t="str">
        <f t="shared" ca="1" si="24"/>
        <v/>
      </c>
      <c r="H363">
        <f t="shared" si="21"/>
        <v>10</v>
      </c>
    </row>
    <row r="364" spans="1:8" x14ac:dyDescent="0.25">
      <c r="A364">
        <v>354</v>
      </c>
      <c r="B364">
        <f t="shared" ca="1" si="22"/>
        <v>9</v>
      </c>
      <c r="C364">
        <f t="shared" ca="1" si="23"/>
        <v>93</v>
      </c>
      <c r="D364" t="str">
        <f t="shared" ca="1" si="24"/>
        <v/>
      </c>
      <c r="H364">
        <f t="shared" si="21"/>
        <v>10</v>
      </c>
    </row>
    <row r="365" spans="1:8" x14ac:dyDescent="0.25">
      <c r="A365">
        <v>355</v>
      </c>
      <c r="B365">
        <f t="shared" ca="1" si="22"/>
        <v>0</v>
      </c>
      <c r="C365">
        <f t="shared" ca="1" si="23"/>
        <v>193</v>
      </c>
      <c r="D365" t="str">
        <f t="shared" ca="1" si="24"/>
        <v/>
      </c>
      <c r="H365">
        <f t="shared" si="21"/>
        <v>10</v>
      </c>
    </row>
    <row r="366" spans="1:8" x14ac:dyDescent="0.25">
      <c r="A366">
        <v>356</v>
      </c>
      <c r="B366">
        <f t="shared" ca="1" si="22"/>
        <v>9</v>
      </c>
      <c r="C366">
        <f t="shared" ca="1" si="23"/>
        <v>184</v>
      </c>
      <c r="D366" t="str">
        <f t="shared" ca="1" si="24"/>
        <v/>
      </c>
      <c r="H366">
        <f t="shared" si="21"/>
        <v>10</v>
      </c>
    </row>
    <row r="367" spans="1:8" x14ac:dyDescent="0.25">
      <c r="A367">
        <v>357</v>
      </c>
      <c r="B367">
        <f t="shared" ca="1" si="22"/>
        <v>3</v>
      </c>
      <c r="C367">
        <f t="shared" ca="1" si="23"/>
        <v>181</v>
      </c>
      <c r="D367" t="str">
        <f t="shared" ca="1" si="24"/>
        <v/>
      </c>
      <c r="H367">
        <f t="shared" si="21"/>
        <v>10</v>
      </c>
    </row>
    <row r="368" spans="1:8" x14ac:dyDescent="0.25">
      <c r="A368">
        <v>358</v>
      </c>
      <c r="B368">
        <f t="shared" ca="1" si="22"/>
        <v>9</v>
      </c>
      <c r="C368">
        <f t="shared" ca="1" si="23"/>
        <v>172</v>
      </c>
      <c r="D368" t="str">
        <f t="shared" ca="1" si="24"/>
        <v/>
      </c>
      <c r="H368">
        <f t="shared" si="21"/>
        <v>10</v>
      </c>
    </row>
    <row r="369" spans="1:13" x14ac:dyDescent="0.25">
      <c r="A369">
        <v>359</v>
      </c>
      <c r="B369">
        <f t="shared" ca="1" si="22"/>
        <v>8</v>
      </c>
      <c r="C369">
        <f t="shared" ca="1" si="23"/>
        <v>164</v>
      </c>
      <c r="D369" t="str">
        <f t="shared" ca="1" si="24"/>
        <v/>
      </c>
      <c r="H369">
        <f t="shared" si="21"/>
        <v>10</v>
      </c>
    </row>
    <row r="370" spans="1:13" x14ac:dyDescent="0.25">
      <c r="A370">
        <v>360</v>
      </c>
      <c r="B370">
        <f t="shared" ca="1" si="22"/>
        <v>2</v>
      </c>
      <c r="C370">
        <f t="shared" ca="1" si="23"/>
        <v>162</v>
      </c>
      <c r="D370" t="str">
        <f t="shared" ca="1" si="24"/>
        <v/>
      </c>
      <c r="H370">
        <f t="shared" si="21"/>
        <v>10</v>
      </c>
    </row>
    <row r="371" spans="1:13" x14ac:dyDescent="0.25">
      <c r="A371">
        <v>361</v>
      </c>
      <c r="B371">
        <f t="shared" ca="1" si="22"/>
        <v>7</v>
      </c>
      <c r="C371">
        <f t="shared" ca="1" si="23"/>
        <v>155</v>
      </c>
      <c r="D371" t="str">
        <f t="shared" ca="1" si="24"/>
        <v/>
      </c>
      <c r="H371">
        <f t="shared" si="21"/>
        <v>10</v>
      </c>
    </row>
    <row r="372" spans="1:13" x14ac:dyDescent="0.25">
      <c r="A372">
        <v>362</v>
      </c>
      <c r="B372">
        <f t="shared" ca="1" si="22"/>
        <v>6</v>
      </c>
      <c r="C372">
        <f t="shared" ca="1" si="23"/>
        <v>149</v>
      </c>
      <c r="D372" t="str">
        <f t="shared" ca="1" si="24"/>
        <v/>
      </c>
      <c r="H372">
        <f t="shared" si="21"/>
        <v>10</v>
      </c>
    </row>
    <row r="373" spans="1:13" x14ac:dyDescent="0.25">
      <c r="A373">
        <v>363</v>
      </c>
      <c r="B373">
        <f t="shared" ca="1" si="22"/>
        <v>3</v>
      </c>
      <c r="C373">
        <f t="shared" ca="1" si="23"/>
        <v>146</v>
      </c>
      <c r="D373" t="str">
        <f t="shared" ca="1" si="24"/>
        <v/>
      </c>
      <c r="H373">
        <f t="shared" si="21"/>
        <v>10</v>
      </c>
    </row>
    <row r="374" spans="1:13" x14ac:dyDescent="0.25">
      <c r="A374">
        <v>364</v>
      </c>
      <c r="B374">
        <f t="shared" ca="1" si="22"/>
        <v>9</v>
      </c>
      <c r="C374">
        <f t="shared" ca="1" si="23"/>
        <v>137</v>
      </c>
      <c r="D374" t="str">
        <f t="shared" ca="1" si="24"/>
        <v/>
      </c>
      <c r="H374">
        <f t="shared" si="21"/>
        <v>10</v>
      </c>
    </row>
    <row r="375" spans="1:13" x14ac:dyDescent="0.25">
      <c r="A375">
        <v>365</v>
      </c>
      <c r="B375">
        <f t="shared" ca="1" si="22"/>
        <v>6</v>
      </c>
      <c r="C375">
        <f t="shared" ca="1" si="23"/>
        <v>131</v>
      </c>
      <c r="D375" t="str">
        <f t="shared" ca="1" si="24"/>
        <v/>
      </c>
      <c r="H375">
        <f t="shared" si="21"/>
        <v>10</v>
      </c>
      <c r="M375">
        <f ca="1">AVERAGE(B10:B375)</f>
        <v>4.9398907103825138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5"/>
  <sheetViews>
    <sheetView workbookViewId="0">
      <selection activeCell="U1" sqref="U1"/>
    </sheetView>
  </sheetViews>
  <sheetFormatPr defaultRowHeight="15" x14ac:dyDescent="0.25"/>
  <cols>
    <col min="1" max="1" width="6.140625" bestFit="1" customWidth="1"/>
    <col min="2" max="2" width="3" bestFit="1" customWidth="1"/>
    <col min="3" max="3" width="4" bestFit="1" customWidth="1"/>
    <col min="4" max="4" width="4.5703125" bestFit="1" customWidth="1"/>
    <col min="5" max="5" width="1.85546875" bestFit="1" customWidth="1"/>
    <col min="6" max="6" width="2" bestFit="1" customWidth="1"/>
    <col min="7" max="7" width="2.85546875" bestFit="1" customWidth="1"/>
    <col min="8" max="8" width="4.5703125" bestFit="1" customWidth="1"/>
    <col min="9" max="9" width="5.42578125" bestFit="1" customWidth="1"/>
    <col min="10" max="10" width="4.5703125" bestFit="1" customWidth="1"/>
    <col min="11" max="11" width="5.28515625" bestFit="1" customWidth="1"/>
    <col min="12" max="12" width="3" bestFit="1" customWidth="1"/>
    <col min="13" max="13" width="7" bestFit="1" customWidth="1"/>
    <col min="14" max="14" width="3" bestFit="1" customWidth="1"/>
    <col min="15" max="15" width="4.7109375" bestFit="1" customWidth="1"/>
    <col min="16" max="16" width="4" bestFit="1" customWidth="1"/>
    <col min="17" max="17" width="6" bestFit="1" customWidth="1"/>
    <col min="18" max="18" width="4" bestFit="1" customWidth="1"/>
    <col min="29" max="29" width="12" bestFit="1" customWidth="1"/>
  </cols>
  <sheetData>
    <row r="1" spans="1:30" x14ac:dyDescent="0.25">
      <c r="A1" t="s">
        <v>130</v>
      </c>
      <c r="B1">
        <v>15</v>
      </c>
      <c r="C1" s="128" t="s">
        <v>129</v>
      </c>
      <c r="D1" s="76">
        <v>7.5</v>
      </c>
      <c r="E1" t="s">
        <v>128</v>
      </c>
      <c r="F1">
        <v>9</v>
      </c>
      <c r="G1" t="s">
        <v>127</v>
      </c>
      <c r="H1" s="35">
        <v>0.95</v>
      </c>
      <c r="I1" t="s">
        <v>126</v>
      </c>
      <c r="J1" s="83">
        <f>_xlfn.NORM.S.INV(H1)</f>
        <v>1.6448536269514715</v>
      </c>
      <c r="K1" s="128" t="s">
        <v>125</v>
      </c>
      <c r="L1">
        <f>SQRT(F1)*D1</f>
        <v>22.5</v>
      </c>
      <c r="M1" t="s">
        <v>124</v>
      </c>
      <c r="N1">
        <f>ROUNDUP(J1*L1,0)</f>
        <v>38</v>
      </c>
      <c r="O1" t="s">
        <v>46</v>
      </c>
      <c r="P1">
        <f>B1*F1+N1</f>
        <v>173</v>
      </c>
      <c r="Q1" t="s">
        <v>123</v>
      </c>
      <c r="S1">
        <v>20</v>
      </c>
      <c r="T1" t="s">
        <v>122</v>
      </c>
      <c r="U1">
        <f>B1*S1</f>
        <v>300</v>
      </c>
      <c r="AC1">
        <f>_xlfn.POISSON.DIST(AD1,$B$1,1)</f>
        <v>3.0590232050182579E-7</v>
      </c>
      <c r="AD1">
        <v>0</v>
      </c>
    </row>
    <row r="2" spans="1:30" x14ac:dyDescent="0.25">
      <c r="H2" s="35"/>
      <c r="AC2">
        <f t="shared" ref="AC2:AC51" si="0">_xlfn.POISSON.DIST(AD2,$B$1,1)</f>
        <v>4.8944371280292126E-6</v>
      </c>
      <c r="AD2">
        <v>1</v>
      </c>
    </row>
    <row r="3" spans="1:30" x14ac:dyDescent="0.25">
      <c r="H3" s="35"/>
      <c r="AC3">
        <f t="shared" si="0"/>
        <v>3.9308448184484612E-5</v>
      </c>
      <c r="AD3">
        <v>2</v>
      </c>
    </row>
    <row r="4" spans="1:30" x14ac:dyDescent="0.25">
      <c r="H4" s="35"/>
      <c r="AC4">
        <f t="shared" si="0"/>
        <v>2.1137850346676163E-4</v>
      </c>
      <c r="AD4">
        <v>3</v>
      </c>
    </row>
    <row r="5" spans="1:30" x14ac:dyDescent="0.25">
      <c r="H5" s="35"/>
      <c r="AC5">
        <f t="shared" si="0"/>
        <v>8.5664121077530042E-4</v>
      </c>
      <c r="AD5">
        <v>4</v>
      </c>
    </row>
    <row r="6" spans="1:30" x14ac:dyDescent="0.25">
      <c r="H6" s="35"/>
      <c r="AC6">
        <f t="shared" si="0"/>
        <v>2.7924293327009166E-3</v>
      </c>
      <c r="AD6">
        <v>5</v>
      </c>
    </row>
    <row r="7" spans="1:30" x14ac:dyDescent="0.25">
      <c r="H7" s="35"/>
      <c r="AC7">
        <f t="shared" si="0"/>
        <v>7.6318996375149576E-3</v>
      </c>
      <c r="AD7">
        <v>6</v>
      </c>
    </row>
    <row r="8" spans="1:30" x14ac:dyDescent="0.25">
      <c r="H8" s="35"/>
      <c r="AC8">
        <f t="shared" si="0"/>
        <v>1.8002193147830761E-2</v>
      </c>
      <c r="AD8">
        <v>7</v>
      </c>
    </row>
    <row r="9" spans="1:30" x14ac:dyDescent="0.25">
      <c r="AC9">
        <f t="shared" si="0"/>
        <v>3.7446493479672882E-2</v>
      </c>
      <c r="AD9">
        <v>8</v>
      </c>
    </row>
    <row r="10" spans="1:30" x14ac:dyDescent="0.25">
      <c r="A10">
        <v>0</v>
      </c>
      <c r="B10">
        <v>0</v>
      </c>
      <c r="C10">
        <f>U1</f>
        <v>300</v>
      </c>
      <c r="H10">
        <f t="shared" ref="H10:H73" si="1">$N$1</f>
        <v>38</v>
      </c>
      <c r="M10">
        <f ca="1">COUNTIF(D10:D375,"=1")</f>
        <v>17</v>
      </c>
      <c r="AC10">
        <f t="shared" si="0"/>
        <v>6.9853660699409792E-2</v>
      </c>
      <c r="AD10">
        <v>9</v>
      </c>
    </row>
    <row r="11" spans="1:30" x14ac:dyDescent="0.25">
      <c r="A11">
        <v>1</v>
      </c>
      <c r="B11">
        <f ca="1">VLOOKUP(RAND(),$AC$1:$AD$51,2)</f>
        <v>11</v>
      </c>
      <c r="C11">
        <f ca="1">U1-B11</f>
        <v>289</v>
      </c>
      <c r="D11" t="str">
        <f t="shared" ref="D11:D74" ca="1" si="2">IF(SUM(D2:D10)&gt;0,"",IF(C11&lt;=$P$1,1,""))</f>
        <v/>
      </c>
      <c r="H11">
        <f t="shared" si="1"/>
        <v>38</v>
      </c>
      <c r="AC11">
        <f t="shared" si="0"/>
        <v>0.1184644115290151</v>
      </c>
      <c r="AD11">
        <v>10</v>
      </c>
    </row>
    <row r="12" spans="1:30" x14ac:dyDescent="0.25">
      <c r="A12">
        <v>2</v>
      </c>
      <c r="B12">
        <f t="shared" ref="B12:B75" ca="1" si="3">VLOOKUP(RAND(),$AC$1:$AD$51,2)</f>
        <v>16</v>
      </c>
      <c r="C12">
        <f t="shared" ref="C12:C75" ca="1" si="4">IF(D2&lt;&gt;1,MAX(C11-B12,0),C11-B12+$U$1)</f>
        <v>273</v>
      </c>
      <c r="D12" t="str">
        <f t="shared" ca="1" si="2"/>
        <v/>
      </c>
      <c r="H12">
        <f t="shared" si="1"/>
        <v>38</v>
      </c>
      <c r="AC12">
        <f t="shared" si="0"/>
        <v>0.18475179902393143</v>
      </c>
      <c r="AD12">
        <v>11</v>
      </c>
    </row>
    <row r="13" spans="1:30" x14ac:dyDescent="0.25">
      <c r="A13">
        <v>3</v>
      </c>
      <c r="B13">
        <f t="shared" ca="1" si="3"/>
        <v>12</v>
      </c>
      <c r="C13">
        <f t="shared" ca="1" si="4"/>
        <v>261</v>
      </c>
      <c r="D13" t="str">
        <f t="shared" ca="1" si="2"/>
        <v/>
      </c>
      <c r="H13">
        <f t="shared" si="1"/>
        <v>38</v>
      </c>
      <c r="AC13">
        <f t="shared" si="0"/>
        <v>0.26761103339257686</v>
      </c>
      <c r="AD13">
        <v>12</v>
      </c>
    </row>
    <row r="14" spans="1:30" x14ac:dyDescent="0.25">
      <c r="A14">
        <v>4</v>
      </c>
      <c r="B14">
        <f t="shared" ca="1" si="3"/>
        <v>16</v>
      </c>
      <c r="C14">
        <f t="shared" ca="1" si="4"/>
        <v>245</v>
      </c>
      <c r="D14" t="str">
        <f t="shared" ca="1" si="2"/>
        <v/>
      </c>
      <c r="H14">
        <f t="shared" si="1"/>
        <v>38</v>
      </c>
      <c r="AC14">
        <f t="shared" si="0"/>
        <v>0.36321784227947546</v>
      </c>
      <c r="AD14">
        <v>13</v>
      </c>
    </row>
    <row r="15" spans="1:30" x14ac:dyDescent="0.25">
      <c r="A15">
        <v>5</v>
      </c>
      <c r="B15">
        <f t="shared" ca="1" si="3"/>
        <v>19</v>
      </c>
      <c r="C15">
        <f t="shared" ca="1" si="4"/>
        <v>226</v>
      </c>
      <c r="D15" t="str">
        <f t="shared" ca="1" si="2"/>
        <v/>
      </c>
      <c r="H15">
        <f t="shared" si="1"/>
        <v>38</v>
      </c>
      <c r="AC15">
        <f t="shared" si="0"/>
        <v>0.46565370894400981</v>
      </c>
      <c r="AD15">
        <v>14</v>
      </c>
    </row>
    <row r="16" spans="1:30" x14ac:dyDescent="0.25">
      <c r="A16">
        <v>6</v>
      </c>
      <c r="B16">
        <f t="shared" ca="1" si="3"/>
        <v>19</v>
      </c>
      <c r="C16">
        <f t="shared" ca="1" si="4"/>
        <v>207</v>
      </c>
      <c r="D16" t="str">
        <f t="shared" ca="1" si="2"/>
        <v/>
      </c>
      <c r="H16">
        <f t="shared" si="1"/>
        <v>38</v>
      </c>
      <c r="AC16">
        <f t="shared" si="0"/>
        <v>0.56808957560854367</v>
      </c>
      <c r="AD16">
        <v>15</v>
      </c>
    </row>
    <row r="17" spans="1:30" x14ac:dyDescent="0.25">
      <c r="A17">
        <v>7</v>
      </c>
      <c r="B17">
        <f t="shared" ca="1" si="3"/>
        <v>12</v>
      </c>
      <c r="C17">
        <f t="shared" ca="1" si="4"/>
        <v>195</v>
      </c>
      <c r="D17" t="str">
        <f t="shared" ca="1" si="2"/>
        <v/>
      </c>
      <c r="H17">
        <f t="shared" si="1"/>
        <v>38</v>
      </c>
      <c r="AC17">
        <f t="shared" si="0"/>
        <v>0.66412320060654451</v>
      </c>
      <c r="AD17">
        <v>16</v>
      </c>
    </row>
    <row r="18" spans="1:30" x14ac:dyDescent="0.25">
      <c r="A18">
        <v>8</v>
      </c>
      <c r="B18">
        <f t="shared" ca="1" si="3"/>
        <v>13</v>
      </c>
      <c r="C18">
        <f t="shared" ca="1" si="4"/>
        <v>182</v>
      </c>
      <c r="D18" t="str">
        <f t="shared" ca="1" si="2"/>
        <v/>
      </c>
      <c r="H18">
        <f t="shared" si="1"/>
        <v>38</v>
      </c>
      <c r="AC18">
        <f t="shared" si="0"/>
        <v>0.74885875207536889</v>
      </c>
      <c r="AD18">
        <v>17</v>
      </c>
    </row>
    <row r="19" spans="1:30" x14ac:dyDescent="0.25">
      <c r="A19">
        <v>9</v>
      </c>
      <c r="B19">
        <f t="shared" ca="1" si="3"/>
        <v>21</v>
      </c>
      <c r="C19">
        <f t="shared" ca="1" si="4"/>
        <v>161</v>
      </c>
      <c r="D19">
        <f t="shared" ca="1" si="2"/>
        <v>1</v>
      </c>
      <c r="H19">
        <f t="shared" si="1"/>
        <v>38</v>
      </c>
      <c r="AC19">
        <f t="shared" si="0"/>
        <v>0.81947171163272248</v>
      </c>
      <c r="AD19">
        <v>18</v>
      </c>
    </row>
    <row r="20" spans="1:30" x14ac:dyDescent="0.25">
      <c r="A20">
        <v>10</v>
      </c>
      <c r="B20">
        <f t="shared" ca="1" si="3"/>
        <v>12</v>
      </c>
      <c r="C20">
        <f t="shared" ca="1" si="4"/>
        <v>149</v>
      </c>
      <c r="D20" t="str">
        <f t="shared" ca="1" si="2"/>
        <v/>
      </c>
      <c r="H20">
        <f t="shared" si="1"/>
        <v>38</v>
      </c>
      <c r="AC20">
        <f t="shared" si="0"/>
        <v>0.87521878496747518</v>
      </c>
      <c r="AD20">
        <v>19</v>
      </c>
    </row>
    <row r="21" spans="1:30" x14ac:dyDescent="0.25">
      <c r="A21">
        <v>11</v>
      </c>
      <c r="B21">
        <f t="shared" ca="1" si="3"/>
        <v>19</v>
      </c>
      <c r="C21">
        <f t="shared" ca="1" si="4"/>
        <v>130</v>
      </c>
      <c r="D21" t="str">
        <f t="shared" ca="1" si="2"/>
        <v/>
      </c>
      <c r="H21">
        <f t="shared" si="1"/>
        <v>38</v>
      </c>
      <c r="AC21">
        <f t="shared" si="0"/>
        <v>0.91702908996853982</v>
      </c>
      <c r="AD21">
        <v>20</v>
      </c>
    </row>
    <row r="22" spans="1:30" x14ac:dyDescent="0.25">
      <c r="A22">
        <v>12</v>
      </c>
      <c r="B22">
        <f t="shared" ca="1" si="3"/>
        <v>13</v>
      </c>
      <c r="C22">
        <f t="shared" ca="1" si="4"/>
        <v>117</v>
      </c>
      <c r="D22" t="str">
        <f t="shared" ca="1" si="2"/>
        <v/>
      </c>
      <c r="H22">
        <f t="shared" si="1"/>
        <v>38</v>
      </c>
      <c r="AC22">
        <f t="shared" si="0"/>
        <v>0.94689359354072877</v>
      </c>
      <c r="AD22">
        <v>21</v>
      </c>
    </row>
    <row r="23" spans="1:30" x14ac:dyDescent="0.25">
      <c r="A23">
        <v>13</v>
      </c>
      <c r="B23">
        <f t="shared" ca="1" si="3"/>
        <v>12</v>
      </c>
      <c r="C23">
        <f t="shared" ca="1" si="4"/>
        <v>105</v>
      </c>
      <c r="D23" t="str">
        <f t="shared" ca="1" si="2"/>
        <v/>
      </c>
      <c r="H23">
        <f t="shared" si="1"/>
        <v>38</v>
      </c>
      <c r="AC23">
        <f t="shared" si="0"/>
        <v>0.96725575506722128</v>
      </c>
      <c r="AD23">
        <v>22</v>
      </c>
    </row>
    <row r="24" spans="1:30" x14ac:dyDescent="0.25">
      <c r="A24">
        <v>14</v>
      </c>
      <c r="B24">
        <f t="shared" ca="1" si="3"/>
        <v>12</v>
      </c>
      <c r="C24">
        <f t="shared" ca="1" si="4"/>
        <v>93</v>
      </c>
      <c r="D24" t="str">
        <f t="shared" ca="1" si="2"/>
        <v/>
      </c>
      <c r="H24">
        <f t="shared" si="1"/>
        <v>38</v>
      </c>
      <c r="AC24">
        <f t="shared" si="0"/>
        <v>0.98053542562797724</v>
      </c>
      <c r="AD24">
        <v>23</v>
      </c>
    </row>
    <row r="25" spans="1:30" x14ac:dyDescent="0.25">
      <c r="A25">
        <v>15</v>
      </c>
      <c r="B25">
        <f t="shared" ca="1" si="3"/>
        <v>15</v>
      </c>
      <c r="C25">
        <f t="shared" ca="1" si="4"/>
        <v>78</v>
      </c>
      <c r="D25" t="str">
        <f t="shared" ca="1" si="2"/>
        <v/>
      </c>
      <c r="H25">
        <f t="shared" si="1"/>
        <v>38</v>
      </c>
      <c r="AC25">
        <f t="shared" si="0"/>
        <v>0.98883521972844979</v>
      </c>
      <c r="AD25">
        <v>24</v>
      </c>
    </row>
    <row r="26" spans="1:30" x14ac:dyDescent="0.25">
      <c r="A26">
        <v>16</v>
      </c>
      <c r="B26">
        <f t="shared" ca="1" si="3"/>
        <v>20</v>
      </c>
      <c r="C26">
        <f t="shared" ca="1" si="4"/>
        <v>58</v>
      </c>
      <c r="D26" t="str">
        <f t="shared" ca="1" si="2"/>
        <v/>
      </c>
      <c r="H26">
        <f t="shared" si="1"/>
        <v>38</v>
      </c>
      <c r="AC26">
        <f t="shared" si="0"/>
        <v>0.9938150961887332</v>
      </c>
      <c r="AD26">
        <v>25</v>
      </c>
    </row>
    <row r="27" spans="1:30" x14ac:dyDescent="0.25">
      <c r="A27">
        <v>17</v>
      </c>
      <c r="B27">
        <f t="shared" ca="1" si="3"/>
        <v>13</v>
      </c>
      <c r="C27">
        <f t="shared" ca="1" si="4"/>
        <v>45</v>
      </c>
      <c r="D27" t="str">
        <f t="shared" ca="1" si="2"/>
        <v/>
      </c>
      <c r="H27">
        <f t="shared" si="1"/>
        <v>38</v>
      </c>
      <c r="AC27">
        <f t="shared" si="0"/>
        <v>0.99668810183889678</v>
      </c>
      <c r="AD27">
        <v>26</v>
      </c>
    </row>
    <row r="28" spans="1:30" x14ac:dyDescent="0.25">
      <c r="A28">
        <v>18</v>
      </c>
      <c r="B28">
        <f t="shared" ca="1" si="3"/>
        <v>11</v>
      </c>
      <c r="C28">
        <f t="shared" ca="1" si="4"/>
        <v>34</v>
      </c>
      <c r="D28" t="str">
        <f t="shared" ca="1" si="2"/>
        <v/>
      </c>
      <c r="H28">
        <f t="shared" si="1"/>
        <v>38</v>
      </c>
      <c r="AC28">
        <f t="shared" si="0"/>
        <v>0.99828421608898754</v>
      </c>
      <c r="AD28">
        <v>27</v>
      </c>
    </row>
    <row r="29" spans="1:30" x14ac:dyDescent="0.25">
      <c r="A29">
        <v>19</v>
      </c>
      <c r="B29">
        <f t="shared" ca="1" si="3"/>
        <v>12</v>
      </c>
      <c r="C29">
        <f t="shared" ca="1" si="4"/>
        <v>322</v>
      </c>
      <c r="D29" t="str">
        <f t="shared" ca="1" si="2"/>
        <v/>
      </c>
      <c r="H29">
        <f t="shared" si="1"/>
        <v>38</v>
      </c>
      <c r="AC29">
        <f t="shared" si="0"/>
        <v>0.99913927729439345</v>
      </c>
      <c r="AD29">
        <v>28</v>
      </c>
    </row>
    <row r="30" spans="1:30" x14ac:dyDescent="0.25">
      <c r="A30">
        <v>20</v>
      </c>
      <c r="B30">
        <f t="shared" ca="1" si="3"/>
        <v>9</v>
      </c>
      <c r="C30">
        <f t="shared" ca="1" si="4"/>
        <v>313</v>
      </c>
      <c r="D30" t="str">
        <f t="shared" ca="1" si="2"/>
        <v/>
      </c>
      <c r="H30">
        <f t="shared" si="1"/>
        <v>38</v>
      </c>
      <c r="AC30">
        <f t="shared" si="0"/>
        <v>0.99958155033167229</v>
      </c>
      <c r="AD30">
        <v>29</v>
      </c>
    </row>
    <row r="31" spans="1:30" x14ac:dyDescent="0.25">
      <c r="A31">
        <v>21</v>
      </c>
      <c r="B31">
        <f t="shared" ca="1" si="3"/>
        <v>14</v>
      </c>
      <c r="C31">
        <f t="shared" ca="1" si="4"/>
        <v>299</v>
      </c>
      <c r="D31" t="str">
        <f t="shared" ca="1" si="2"/>
        <v/>
      </c>
      <c r="H31">
        <f t="shared" si="1"/>
        <v>38</v>
      </c>
      <c r="AC31">
        <f t="shared" si="0"/>
        <v>0.99980268685031182</v>
      </c>
      <c r="AD31">
        <v>30</v>
      </c>
    </row>
    <row r="32" spans="1:30" x14ac:dyDescent="0.25">
      <c r="A32">
        <v>22</v>
      </c>
      <c r="B32">
        <f t="shared" ca="1" si="3"/>
        <v>10</v>
      </c>
      <c r="C32">
        <f t="shared" ca="1" si="4"/>
        <v>289</v>
      </c>
      <c r="D32" t="str">
        <f t="shared" ca="1" si="2"/>
        <v/>
      </c>
      <c r="H32">
        <f t="shared" si="1"/>
        <v>38</v>
      </c>
      <c r="AC32">
        <f t="shared" si="0"/>
        <v>0.99990968839158889</v>
      </c>
      <c r="AD32">
        <v>31</v>
      </c>
    </row>
    <row r="33" spans="1:30" x14ac:dyDescent="0.25">
      <c r="A33">
        <v>23</v>
      </c>
      <c r="B33">
        <f t="shared" ca="1" si="3"/>
        <v>15</v>
      </c>
      <c r="C33">
        <f t="shared" ca="1" si="4"/>
        <v>274</v>
      </c>
      <c r="D33" t="str">
        <f t="shared" ca="1" si="2"/>
        <v/>
      </c>
      <c r="H33">
        <f t="shared" si="1"/>
        <v>38</v>
      </c>
      <c r="AC33">
        <f t="shared" si="0"/>
        <v>0.99995984536406257</v>
      </c>
      <c r="AD33">
        <v>32</v>
      </c>
    </row>
    <row r="34" spans="1:30" x14ac:dyDescent="0.25">
      <c r="A34">
        <v>24</v>
      </c>
      <c r="B34">
        <f t="shared" ca="1" si="3"/>
        <v>11</v>
      </c>
      <c r="C34">
        <f t="shared" ca="1" si="4"/>
        <v>263</v>
      </c>
      <c r="D34" t="str">
        <f t="shared" ca="1" si="2"/>
        <v/>
      </c>
      <c r="H34">
        <f t="shared" si="1"/>
        <v>38</v>
      </c>
      <c r="AC34">
        <f t="shared" si="0"/>
        <v>0.99998264398791425</v>
      </c>
      <c r="AD34">
        <v>33</v>
      </c>
    </row>
    <row r="35" spans="1:30" x14ac:dyDescent="0.25">
      <c r="A35">
        <v>25</v>
      </c>
      <c r="B35">
        <f t="shared" ca="1" si="3"/>
        <v>18</v>
      </c>
      <c r="C35">
        <f t="shared" ca="1" si="4"/>
        <v>245</v>
      </c>
      <c r="D35" t="str">
        <f t="shared" ca="1" si="2"/>
        <v/>
      </c>
      <c r="H35">
        <f t="shared" si="1"/>
        <v>38</v>
      </c>
      <c r="AC35">
        <f t="shared" si="0"/>
        <v>0.99999270220431935</v>
      </c>
      <c r="AD35">
        <v>34</v>
      </c>
    </row>
    <row r="36" spans="1:30" x14ac:dyDescent="0.25">
      <c r="A36">
        <v>26</v>
      </c>
      <c r="B36">
        <f t="shared" ca="1" si="3"/>
        <v>15</v>
      </c>
      <c r="C36">
        <f t="shared" ca="1" si="4"/>
        <v>230</v>
      </c>
      <c r="D36" t="str">
        <f t="shared" ca="1" si="2"/>
        <v/>
      </c>
      <c r="H36">
        <f t="shared" si="1"/>
        <v>38</v>
      </c>
      <c r="AC36">
        <f t="shared" si="0"/>
        <v>0.99999701286849296</v>
      </c>
      <c r="AD36">
        <v>35</v>
      </c>
    </row>
    <row r="37" spans="1:30" x14ac:dyDescent="0.25">
      <c r="A37">
        <v>27</v>
      </c>
      <c r="B37">
        <f t="shared" ca="1" si="3"/>
        <v>16</v>
      </c>
      <c r="C37">
        <f t="shared" ca="1" si="4"/>
        <v>214</v>
      </c>
      <c r="D37" t="str">
        <f t="shared" ca="1" si="2"/>
        <v/>
      </c>
      <c r="H37">
        <f t="shared" si="1"/>
        <v>38</v>
      </c>
      <c r="AC37">
        <f t="shared" si="0"/>
        <v>0.99999880897856541</v>
      </c>
      <c r="AD37">
        <v>36</v>
      </c>
    </row>
    <row r="38" spans="1:30" x14ac:dyDescent="0.25">
      <c r="A38">
        <v>28</v>
      </c>
      <c r="B38">
        <f t="shared" ca="1" si="3"/>
        <v>13</v>
      </c>
      <c r="C38">
        <f t="shared" ca="1" si="4"/>
        <v>201</v>
      </c>
      <c r="D38" t="str">
        <f t="shared" ca="1" si="2"/>
        <v/>
      </c>
      <c r="H38">
        <f t="shared" si="1"/>
        <v>38</v>
      </c>
      <c r="AC38">
        <f t="shared" si="0"/>
        <v>0.9999995371312973</v>
      </c>
      <c r="AD38">
        <v>37</v>
      </c>
    </row>
    <row r="39" spans="1:30" x14ac:dyDescent="0.25">
      <c r="A39">
        <v>29</v>
      </c>
      <c r="B39">
        <f t="shared" ca="1" si="3"/>
        <v>24</v>
      </c>
      <c r="C39">
        <f t="shared" ca="1" si="4"/>
        <v>177</v>
      </c>
      <c r="D39" t="str">
        <f t="shared" ca="1" si="2"/>
        <v/>
      </c>
      <c r="H39">
        <f t="shared" si="1"/>
        <v>38</v>
      </c>
      <c r="AC39">
        <f t="shared" si="0"/>
        <v>0.99999982456000747</v>
      </c>
      <c r="AD39">
        <v>38</v>
      </c>
    </row>
    <row r="40" spans="1:30" x14ac:dyDescent="0.25">
      <c r="A40">
        <v>30</v>
      </c>
      <c r="B40">
        <f t="shared" ca="1" si="3"/>
        <v>13</v>
      </c>
      <c r="C40">
        <f t="shared" ca="1" si="4"/>
        <v>164</v>
      </c>
      <c r="D40">
        <f t="shared" ca="1" si="2"/>
        <v>1</v>
      </c>
      <c r="H40">
        <f t="shared" si="1"/>
        <v>38</v>
      </c>
      <c r="AC40">
        <f t="shared" si="0"/>
        <v>0.99999993510951124</v>
      </c>
      <c r="AD40">
        <v>39</v>
      </c>
    </row>
    <row r="41" spans="1:30" x14ac:dyDescent="0.25">
      <c r="A41">
        <v>31</v>
      </c>
      <c r="B41">
        <f t="shared" ca="1" si="3"/>
        <v>9</v>
      </c>
      <c r="C41">
        <f t="shared" ca="1" si="4"/>
        <v>155</v>
      </c>
      <c r="D41" t="str">
        <f t="shared" ca="1" si="2"/>
        <v/>
      </c>
      <c r="H41">
        <f t="shared" si="1"/>
        <v>38</v>
      </c>
      <c r="AC41">
        <f t="shared" si="0"/>
        <v>0.99999997656557515</v>
      </c>
      <c r="AD41">
        <v>40</v>
      </c>
    </row>
    <row r="42" spans="1:30" x14ac:dyDescent="0.25">
      <c r="A42">
        <v>32</v>
      </c>
      <c r="B42">
        <f t="shared" ca="1" si="3"/>
        <v>18</v>
      </c>
      <c r="C42">
        <f t="shared" ca="1" si="4"/>
        <v>137</v>
      </c>
      <c r="D42" t="str">
        <f t="shared" ca="1" si="2"/>
        <v/>
      </c>
      <c r="H42">
        <f t="shared" si="1"/>
        <v>38</v>
      </c>
      <c r="AC42">
        <f t="shared" si="0"/>
        <v>0.99999999173242782</v>
      </c>
      <c r="AD42">
        <v>41</v>
      </c>
    </row>
    <row r="43" spans="1:30" x14ac:dyDescent="0.25">
      <c r="A43">
        <v>33</v>
      </c>
      <c r="B43">
        <f t="shared" ca="1" si="3"/>
        <v>9</v>
      </c>
      <c r="C43">
        <f t="shared" ca="1" si="4"/>
        <v>128</v>
      </c>
      <c r="D43" t="str">
        <f t="shared" ca="1" si="2"/>
        <v/>
      </c>
      <c r="H43">
        <f t="shared" si="1"/>
        <v>38</v>
      </c>
      <c r="AC43">
        <f t="shared" si="0"/>
        <v>0.99999999714916088</v>
      </c>
      <c r="AD43">
        <v>42</v>
      </c>
    </row>
    <row r="44" spans="1:30" x14ac:dyDescent="0.25">
      <c r="A44">
        <v>34</v>
      </c>
      <c r="B44">
        <f t="shared" ca="1" si="3"/>
        <v>16</v>
      </c>
      <c r="C44">
        <f t="shared" ca="1" si="4"/>
        <v>112</v>
      </c>
      <c r="D44" t="str">
        <f t="shared" ca="1" si="2"/>
        <v/>
      </c>
      <c r="H44">
        <f t="shared" si="1"/>
        <v>38</v>
      </c>
      <c r="AC44">
        <f t="shared" si="0"/>
        <v>0.99999999903871895</v>
      </c>
      <c r="AD44">
        <v>43</v>
      </c>
    </row>
    <row r="45" spans="1:30" x14ac:dyDescent="0.25">
      <c r="A45">
        <v>35</v>
      </c>
      <c r="B45">
        <f t="shared" ca="1" si="3"/>
        <v>11</v>
      </c>
      <c r="C45">
        <f t="shared" ca="1" si="4"/>
        <v>101</v>
      </c>
      <c r="D45" t="str">
        <f t="shared" ca="1" si="2"/>
        <v/>
      </c>
      <c r="H45">
        <f t="shared" si="1"/>
        <v>38</v>
      </c>
      <c r="AC45">
        <f t="shared" si="0"/>
        <v>0.99999999968288655</v>
      </c>
      <c r="AD45">
        <v>44</v>
      </c>
    </row>
    <row r="46" spans="1:30" x14ac:dyDescent="0.25">
      <c r="A46">
        <v>36</v>
      </c>
      <c r="B46">
        <f t="shared" ca="1" si="3"/>
        <v>6</v>
      </c>
      <c r="C46">
        <f t="shared" ca="1" si="4"/>
        <v>95</v>
      </c>
      <c r="D46" t="str">
        <f t="shared" ca="1" si="2"/>
        <v/>
      </c>
      <c r="H46">
        <f t="shared" si="1"/>
        <v>38</v>
      </c>
      <c r="AC46">
        <f t="shared" si="0"/>
        <v>0.99999999989760902</v>
      </c>
      <c r="AD46">
        <v>45</v>
      </c>
    </row>
    <row r="47" spans="1:30" x14ac:dyDescent="0.25">
      <c r="A47">
        <v>37</v>
      </c>
      <c r="B47">
        <f t="shared" ca="1" si="3"/>
        <v>7</v>
      </c>
      <c r="C47">
        <f t="shared" ca="1" si="4"/>
        <v>88</v>
      </c>
      <c r="D47" t="str">
        <f t="shared" ca="1" si="2"/>
        <v/>
      </c>
      <c r="H47">
        <f t="shared" si="1"/>
        <v>38</v>
      </c>
      <c r="AC47">
        <f t="shared" si="0"/>
        <v>0.99999999996762723</v>
      </c>
      <c r="AD47">
        <v>46</v>
      </c>
    </row>
    <row r="48" spans="1:30" x14ac:dyDescent="0.25">
      <c r="A48">
        <v>38</v>
      </c>
      <c r="B48">
        <f t="shared" ca="1" si="3"/>
        <v>17</v>
      </c>
      <c r="C48">
        <f t="shared" ca="1" si="4"/>
        <v>71</v>
      </c>
      <c r="D48" t="str">
        <f t="shared" ca="1" si="2"/>
        <v/>
      </c>
      <c r="H48">
        <f t="shared" si="1"/>
        <v>38</v>
      </c>
      <c r="AC48">
        <f t="shared" si="0"/>
        <v>0.99999999998997346</v>
      </c>
      <c r="AD48">
        <v>47</v>
      </c>
    </row>
    <row r="49" spans="1:30" x14ac:dyDescent="0.25">
      <c r="A49">
        <v>39</v>
      </c>
      <c r="B49">
        <f t="shared" ca="1" si="3"/>
        <v>6</v>
      </c>
      <c r="C49">
        <f t="shared" ca="1" si="4"/>
        <v>65</v>
      </c>
      <c r="D49" t="str">
        <f t="shared" ca="1" si="2"/>
        <v/>
      </c>
      <c r="H49">
        <f t="shared" si="1"/>
        <v>38</v>
      </c>
      <c r="AC49">
        <f t="shared" si="0"/>
        <v>0.99999999999695666</v>
      </c>
      <c r="AD49">
        <v>48</v>
      </c>
    </row>
    <row r="50" spans="1:30" x14ac:dyDescent="0.25">
      <c r="A50">
        <v>40</v>
      </c>
      <c r="B50">
        <f t="shared" ca="1" si="3"/>
        <v>16</v>
      </c>
      <c r="C50">
        <f t="shared" ca="1" si="4"/>
        <v>349</v>
      </c>
      <c r="D50" t="str">
        <f t="shared" ca="1" si="2"/>
        <v/>
      </c>
      <c r="H50">
        <f t="shared" si="1"/>
        <v>38</v>
      </c>
      <c r="AC50">
        <f t="shared" si="0"/>
        <v>0.99999999999909439</v>
      </c>
      <c r="AD50">
        <v>49</v>
      </c>
    </row>
    <row r="51" spans="1:30" x14ac:dyDescent="0.25">
      <c r="A51">
        <v>41</v>
      </c>
      <c r="B51">
        <f t="shared" ca="1" si="3"/>
        <v>12</v>
      </c>
      <c r="C51">
        <f t="shared" ca="1" si="4"/>
        <v>337</v>
      </c>
      <c r="D51" t="str">
        <f t="shared" ca="1" si="2"/>
        <v/>
      </c>
      <c r="H51">
        <f t="shared" si="1"/>
        <v>38</v>
      </c>
      <c r="AC51">
        <f t="shared" si="0"/>
        <v>0.99999999999973577</v>
      </c>
      <c r="AD51">
        <v>50</v>
      </c>
    </row>
    <row r="52" spans="1:30" x14ac:dyDescent="0.25">
      <c r="A52">
        <v>42</v>
      </c>
      <c r="B52">
        <f t="shared" ca="1" si="3"/>
        <v>17</v>
      </c>
      <c r="C52">
        <f t="shared" ca="1" si="4"/>
        <v>320</v>
      </c>
      <c r="D52" t="str">
        <f t="shared" ca="1" si="2"/>
        <v/>
      </c>
      <c r="H52">
        <f t="shared" si="1"/>
        <v>38</v>
      </c>
    </row>
    <row r="53" spans="1:30" x14ac:dyDescent="0.25">
      <c r="A53">
        <v>43</v>
      </c>
      <c r="B53">
        <f t="shared" ca="1" si="3"/>
        <v>12</v>
      </c>
      <c r="C53">
        <f t="shared" ca="1" si="4"/>
        <v>308</v>
      </c>
      <c r="D53" t="str">
        <f t="shared" ca="1" si="2"/>
        <v/>
      </c>
      <c r="H53">
        <f t="shared" si="1"/>
        <v>38</v>
      </c>
    </row>
    <row r="54" spans="1:30" x14ac:dyDescent="0.25">
      <c r="A54">
        <v>44</v>
      </c>
      <c r="B54">
        <f t="shared" ca="1" si="3"/>
        <v>19</v>
      </c>
      <c r="C54">
        <f t="shared" ca="1" si="4"/>
        <v>289</v>
      </c>
      <c r="D54" t="str">
        <f t="shared" ca="1" si="2"/>
        <v/>
      </c>
      <c r="H54">
        <f t="shared" si="1"/>
        <v>38</v>
      </c>
    </row>
    <row r="55" spans="1:30" x14ac:dyDescent="0.25">
      <c r="A55">
        <v>45</v>
      </c>
      <c r="B55">
        <f t="shared" ca="1" si="3"/>
        <v>13</v>
      </c>
      <c r="C55">
        <f t="shared" ca="1" si="4"/>
        <v>276</v>
      </c>
      <c r="D55" t="str">
        <f t="shared" ca="1" si="2"/>
        <v/>
      </c>
      <c r="H55">
        <f t="shared" si="1"/>
        <v>38</v>
      </c>
    </row>
    <row r="56" spans="1:30" x14ac:dyDescent="0.25">
      <c r="A56">
        <v>46</v>
      </c>
      <c r="B56">
        <f t="shared" ca="1" si="3"/>
        <v>13</v>
      </c>
      <c r="C56">
        <f t="shared" ca="1" si="4"/>
        <v>263</v>
      </c>
      <c r="D56" t="str">
        <f t="shared" ca="1" si="2"/>
        <v/>
      </c>
      <c r="H56">
        <f t="shared" si="1"/>
        <v>38</v>
      </c>
    </row>
    <row r="57" spans="1:30" x14ac:dyDescent="0.25">
      <c r="A57">
        <v>47</v>
      </c>
      <c r="B57">
        <f t="shared" ca="1" si="3"/>
        <v>11</v>
      </c>
      <c r="C57">
        <f t="shared" ca="1" si="4"/>
        <v>252</v>
      </c>
      <c r="D57" t="str">
        <f t="shared" ca="1" si="2"/>
        <v/>
      </c>
      <c r="H57">
        <f t="shared" si="1"/>
        <v>38</v>
      </c>
    </row>
    <row r="58" spans="1:30" x14ac:dyDescent="0.25">
      <c r="A58">
        <v>48</v>
      </c>
      <c r="B58">
        <f t="shared" ca="1" si="3"/>
        <v>22</v>
      </c>
      <c r="C58">
        <f t="shared" ca="1" si="4"/>
        <v>230</v>
      </c>
      <c r="D58" t="str">
        <f t="shared" ca="1" si="2"/>
        <v/>
      </c>
      <c r="H58">
        <f t="shared" si="1"/>
        <v>38</v>
      </c>
    </row>
    <row r="59" spans="1:30" x14ac:dyDescent="0.25">
      <c r="A59">
        <v>49</v>
      </c>
      <c r="B59">
        <f t="shared" ca="1" si="3"/>
        <v>11</v>
      </c>
      <c r="C59">
        <f t="shared" ca="1" si="4"/>
        <v>219</v>
      </c>
      <c r="D59" t="str">
        <f t="shared" ca="1" si="2"/>
        <v/>
      </c>
      <c r="H59">
        <f t="shared" si="1"/>
        <v>38</v>
      </c>
    </row>
    <row r="60" spans="1:30" x14ac:dyDescent="0.25">
      <c r="A60">
        <v>50</v>
      </c>
      <c r="B60">
        <f t="shared" ca="1" si="3"/>
        <v>12</v>
      </c>
      <c r="C60">
        <f t="shared" ca="1" si="4"/>
        <v>207</v>
      </c>
      <c r="D60" t="str">
        <f t="shared" ca="1" si="2"/>
        <v/>
      </c>
      <c r="H60">
        <f t="shared" si="1"/>
        <v>38</v>
      </c>
    </row>
    <row r="61" spans="1:30" x14ac:dyDescent="0.25">
      <c r="A61">
        <v>51</v>
      </c>
      <c r="B61">
        <f t="shared" ca="1" si="3"/>
        <v>14</v>
      </c>
      <c r="C61">
        <f t="shared" ca="1" si="4"/>
        <v>193</v>
      </c>
      <c r="D61" t="str">
        <f t="shared" ca="1" si="2"/>
        <v/>
      </c>
      <c r="H61">
        <f t="shared" si="1"/>
        <v>38</v>
      </c>
    </row>
    <row r="62" spans="1:30" x14ac:dyDescent="0.25">
      <c r="A62">
        <v>52</v>
      </c>
      <c r="B62">
        <f t="shared" ca="1" si="3"/>
        <v>10</v>
      </c>
      <c r="C62">
        <f t="shared" ca="1" si="4"/>
        <v>183</v>
      </c>
      <c r="D62" t="str">
        <f t="shared" ca="1" si="2"/>
        <v/>
      </c>
      <c r="H62">
        <f t="shared" si="1"/>
        <v>38</v>
      </c>
    </row>
    <row r="63" spans="1:30" x14ac:dyDescent="0.25">
      <c r="A63">
        <v>53</v>
      </c>
      <c r="B63">
        <f t="shared" ca="1" si="3"/>
        <v>13</v>
      </c>
      <c r="C63">
        <f t="shared" ca="1" si="4"/>
        <v>170</v>
      </c>
      <c r="D63">
        <f t="shared" ca="1" si="2"/>
        <v>1</v>
      </c>
      <c r="H63">
        <f t="shared" si="1"/>
        <v>38</v>
      </c>
    </row>
    <row r="64" spans="1:30" x14ac:dyDescent="0.25">
      <c r="A64">
        <v>54</v>
      </c>
      <c r="B64">
        <f t="shared" ca="1" si="3"/>
        <v>11</v>
      </c>
      <c r="C64">
        <f t="shared" ca="1" si="4"/>
        <v>159</v>
      </c>
      <c r="D64" t="str">
        <f t="shared" ca="1" si="2"/>
        <v/>
      </c>
      <c r="H64">
        <f t="shared" si="1"/>
        <v>38</v>
      </c>
    </row>
    <row r="65" spans="1:8" x14ac:dyDescent="0.25">
      <c r="A65">
        <v>55</v>
      </c>
      <c r="B65">
        <f t="shared" ca="1" si="3"/>
        <v>13</v>
      </c>
      <c r="C65">
        <f t="shared" ca="1" si="4"/>
        <v>146</v>
      </c>
      <c r="D65" t="str">
        <f t="shared" ca="1" si="2"/>
        <v/>
      </c>
      <c r="H65">
        <f t="shared" si="1"/>
        <v>38</v>
      </c>
    </row>
    <row r="66" spans="1:8" x14ac:dyDescent="0.25">
      <c r="A66">
        <v>56</v>
      </c>
      <c r="B66">
        <f t="shared" ca="1" si="3"/>
        <v>16</v>
      </c>
      <c r="C66">
        <f t="shared" ca="1" si="4"/>
        <v>130</v>
      </c>
      <c r="D66" t="str">
        <f t="shared" ca="1" si="2"/>
        <v/>
      </c>
      <c r="H66">
        <f t="shared" si="1"/>
        <v>38</v>
      </c>
    </row>
    <row r="67" spans="1:8" x14ac:dyDescent="0.25">
      <c r="A67">
        <v>57</v>
      </c>
      <c r="B67">
        <f t="shared" ca="1" si="3"/>
        <v>16</v>
      </c>
      <c r="C67">
        <f t="shared" ca="1" si="4"/>
        <v>114</v>
      </c>
      <c r="D67" t="str">
        <f t="shared" ca="1" si="2"/>
        <v/>
      </c>
      <c r="H67">
        <f t="shared" si="1"/>
        <v>38</v>
      </c>
    </row>
    <row r="68" spans="1:8" x14ac:dyDescent="0.25">
      <c r="A68">
        <v>58</v>
      </c>
      <c r="B68">
        <f t="shared" ca="1" si="3"/>
        <v>13</v>
      </c>
      <c r="C68">
        <f t="shared" ca="1" si="4"/>
        <v>101</v>
      </c>
      <c r="D68" t="str">
        <f t="shared" ca="1" si="2"/>
        <v/>
      </c>
      <c r="H68">
        <f t="shared" si="1"/>
        <v>38</v>
      </c>
    </row>
    <row r="69" spans="1:8" x14ac:dyDescent="0.25">
      <c r="A69">
        <v>59</v>
      </c>
      <c r="B69">
        <f t="shared" ca="1" si="3"/>
        <v>15</v>
      </c>
      <c r="C69">
        <f t="shared" ca="1" si="4"/>
        <v>86</v>
      </c>
      <c r="D69" t="str">
        <f t="shared" ca="1" si="2"/>
        <v/>
      </c>
      <c r="H69">
        <f t="shared" si="1"/>
        <v>38</v>
      </c>
    </row>
    <row r="70" spans="1:8" x14ac:dyDescent="0.25">
      <c r="A70">
        <v>60</v>
      </c>
      <c r="B70">
        <f t="shared" ca="1" si="3"/>
        <v>10</v>
      </c>
      <c r="C70">
        <f t="shared" ca="1" si="4"/>
        <v>76</v>
      </c>
      <c r="D70" t="str">
        <f t="shared" ca="1" si="2"/>
        <v/>
      </c>
      <c r="H70">
        <f t="shared" si="1"/>
        <v>38</v>
      </c>
    </row>
    <row r="71" spans="1:8" x14ac:dyDescent="0.25">
      <c r="A71">
        <v>61</v>
      </c>
      <c r="B71">
        <f t="shared" ca="1" si="3"/>
        <v>16</v>
      </c>
      <c r="C71">
        <f t="shared" ca="1" si="4"/>
        <v>60</v>
      </c>
      <c r="D71" t="str">
        <f t="shared" ca="1" si="2"/>
        <v/>
      </c>
      <c r="H71">
        <f t="shared" si="1"/>
        <v>38</v>
      </c>
    </row>
    <row r="72" spans="1:8" x14ac:dyDescent="0.25">
      <c r="A72">
        <v>62</v>
      </c>
      <c r="B72">
        <f t="shared" ca="1" si="3"/>
        <v>18</v>
      </c>
      <c r="C72">
        <f t="shared" ca="1" si="4"/>
        <v>42</v>
      </c>
      <c r="D72" t="str">
        <f t="shared" ca="1" si="2"/>
        <v/>
      </c>
      <c r="H72">
        <f t="shared" si="1"/>
        <v>38</v>
      </c>
    </row>
    <row r="73" spans="1:8" x14ac:dyDescent="0.25">
      <c r="A73">
        <v>63</v>
      </c>
      <c r="B73">
        <f t="shared" ca="1" si="3"/>
        <v>18</v>
      </c>
      <c r="C73">
        <f t="shared" ca="1" si="4"/>
        <v>324</v>
      </c>
      <c r="D73" t="str">
        <f t="shared" ca="1" si="2"/>
        <v/>
      </c>
      <c r="H73">
        <f t="shared" si="1"/>
        <v>38</v>
      </c>
    </row>
    <row r="74" spans="1:8" x14ac:dyDescent="0.25">
      <c r="A74">
        <v>64</v>
      </c>
      <c r="B74">
        <f t="shared" ca="1" si="3"/>
        <v>16</v>
      </c>
      <c r="C74">
        <f t="shared" ca="1" si="4"/>
        <v>308</v>
      </c>
      <c r="D74" t="str">
        <f t="shared" ca="1" si="2"/>
        <v/>
      </c>
      <c r="H74">
        <f t="shared" ref="H74:H137" si="5">$N$1</f>
        <v>38</v>
      </c>
    </row>
    <row r="75" spans="1:8" x14ac:dyDescent="0.25">
      <c r="A75">
        <v>65</v>
      </c>
      <c r="B75">
        <f t="shared" ca="1" si="3"/>
        <v>13</v>
      </c>
      <c r="C75">
        <f t="shared" ca="1" si="4"/>
        <v>295</v>
      </c>
      <c r="D75" t="str">
        <f t="shared" ref="D75:D138" ca="1" si="6">IF(SUM(D66:D74)&gt;0,"",IF(C75&lt;=$P$1,1,""))</f>
        <v/>
      </c>
      <c r="H75">
        <f t="shared" si="5"/>
        <v>38</v>
      </c>
    </row>
    <row r="76" spans="1:8" x14ac:dyDescent="0.25">
      <c r="A76">
        <v>66</v>
      </c>
      <c r="B76">
        <f t="shared" ref="B76:B139" ca="1" si="7">VLOOKUP(RAND(),$AC$1:$AD$51,2)</f>
        <v>13</v>
      </c>
      <c r="C76">
        <f t="shared" ref="C76:C139" ca="1" si="8">IF(D66&lt;&gt;1,MAX(C75-B76,0),C75-B76+$U$1)</f>
        <v>282</v>
      </c>
      <c r="D76" t="str">
        <f t="shared" ca="1" si="6"/>
        <v/>
      </c>
      <c r="H76">
        <f t="shared" si="5"/>
        <v>38</v>
      </c>
    </row>
    <row r="77" spans="1:8" x14ac:dyDescent="0.25">
      <c r="A77">
        <v>67</v>
      </c>
      <c r="B77">
        <f t="shared" ca="1" si="7"/>
        <v>12</v>
      </c>
      <c r="C77">
        <f t="shared" ca="1" si="8"/>
        <v>270</v>
      </c>
      <c r="D77" t="str">
        <f t="shared" ca="1" si="6"/>
        <v/>
      </c>
      <c r="H77">
        <f t="shared" si="5"/>
        <v>38</v>
      </c>
    </row>
    <row r="78" spans="1:8" x14ac:dyDescent="0.25">
      <c r="A78">
        <v>68</v>
      </c>
      <c r="B78">
        <f t="shared" ca="1" si="7"/>
        <v>11</v>
      </c>
      <c r="C78">
        <f t="shared" ca="1" si="8"/>
        <v>259</v>
      </c>
      <c r="D78" t="str">
        <f t="shared" ca="1" si="6"/>
        <v/>
      </c>
      <c r="H78">
        <f t="shared" si="5"/>
        <v>38</v>
      </c>
    </row>
    <row r="79" spans="1:8" x14ac:dyDescent="0.25">
      <c r="A79">
        <v>69</v>
      </c>
      <c r="B79">
        <f t="shared" ca="1" si="7"/>
        <v>13</v>
      </c>
      <c r="C79">
        <f t="shared" ca="1" si="8"/>
        <v>246</v>
      </c>
      <c r="D79" t="str">
        <f t="shared" ca="1" si="6"/>
        <v/>
      </c>
      <c r="H79">
        <f t="shared" si="5"/>
        <v>38</v>
      </c>
    </row>
    <row r="80" spans="1:8" x14ac:dyDescent="0.25">
      <c r="A80">
        <v>70</v>
      </c>
      <c r="B80">
        <f t="shared" ca="1" si="7"/>
        <v>11</v>
      </c>
      <c r="C80">
        <f t="shared" ca="1" si="8"/>
        <v>235</v>
      </c>
      <c r="D80" t="str">
        <f t="shared" ca="1" si="6"/>
        <v/>
      </c>
      <c r="H80">
        <f t="shared" si="5"/>
        <v>38</v>
      </c>
    </row>
    <row r="81" spans="1:8" x14ac:dyDescent="0.25">
      <c r="A81">
        <v>71</v>
      </c>
      <c r="B81">
        <f t="shared" ca="1" si="7"/>
        <v>12</v>
      </c>
      <c r="C81">
        <f t="shared" ca="1" si="8"/>
        <v>223</v>
      </c>
      <c r="D81" t="str">
        <f t="shared" ca="1" si="6"/>
        <v/>
      </c>
      <c r="H81">
        <f t="shared" si="5"/>
        <v>38</v>
      </c>
    </row>
    <row r="82" spans="1:8" x14ac:dyDescent="0.25">
      <c r="A82">
        <v>72</v>
      </c>
      <c r="B82">
        <f t="shared" ca="1" si="7"/>
        <v>19</v>
      </c>
      <c r="C82">
        <f t="shared" ca="1" si="8"/>
        <v>204</v>
      </c>
      <c r="D82" t="str">
        <f t="shared" ca="1" si="6"/>
        <v/>
      </c>
      <c r="H82">
        <f t="shared" si="5"/>
        <v>38</v>
      </c>
    </row>
    <row r="83" spans="1:8" x14ac:dyDescent="0.25">
      <c r="A83">
        <v>73</v>
      </c>
      <c r="B83">
        <f t="shared" ca="1" si="7"/>
        <v>12</v>
      </c>
      <c r="C83">
        <f t="shared" ca="1" si="8"/>
        <v>192</v>
      </c>
      <c r="D83" t="str">
        <f t="shared" ca="1" si="6"/>
        <v/>
      </c>
      <c r="H83">
        <f t="shared" si="5"/>
        <v>38</v>
      </c>
    </row>
    <row r="84" spans="1:8" x14ac:dyDescent="0.25">
      <c r="A84">
        <v>74</v>
      </c>
      <c r="B84">
        <f t="shared" ca="1" si="7"/>
        <v>19</v>
      </c>
      <c r="C84">
        <f t="shared" ca="1" si="8"/>
        <v>173</v>
      </c>
      <c r="D84">
        <f t="shared" ca="1" si="6"/>
        <v>1</v>
      </c>
      <c r="H84">
        <f t="shared" si="5"/>
        <v>38</v>
      </c>
    </row>
    <row r="85" spans="1:8" x14ac:dyDescent="0.25">
      <c r="A85">
        <v>75</v>
      </c>
      <c r="B85">
        <f t="shared" ca="1" si="7"/>
        <v>19</v>
      </c>
      <c r="C85">
        <f t="shared" ca="1" si="8"/>
        <v>154</v>
      </c>
      <c r="D85" t="str">
        <f t="shared" ca="1" si="6"/>
        <v/>
      </c>
      <c r="H85">
        <f t="shared" si="5"/>
        <v>38</v>
      </c>
    </row>
    <row r="86" spans="1:8" x14ac:dyDescent="0.25">
      <c r="A86">
        <v>76</v>
      </c>
      <c r="B86">
        <f t="shared" ca="1" si="7"/>
        <v>13</v>
      </c>
      <c r="C86">
        <f t="shared" ca="1" si="8"/>
        <v>141</v>
      </c>
      <c r="D86" t="str">
        <f t="shared" ca="1" si="6"/>
        <v/>
      </c>
      <c r="H86">
        <f t="shared" si="5"/>
        <v>38</v>
      </c>
    </row>
    <row r="87" spans="1:8" x14ac:dyDescent="0.25">
      <c r="A87">
        <v>77</v>
      </c>
      <c r="B87">
        <f t="shared" ca="1" si="7"/>
        <v>19</v>
      </c>
      <c r="C87">
        <f t="shared" ca="1" si="8"/>
        <v>122</v>
      </c>
      <c r="D87" t="str">
        <f t="shared" ca="1" si="6"/>
        <v/>
      </c>
      <c r="H87">
        <f t="shared" si="5"/>
        <v>38</v>
      </c>
    </row>
    <row r="88" spans="1:8" x14ac:dyDescent="0.25">
      <c r="A88">
        <v>78</v>
      </c>
      <c r="B88">
        <f t="shared" ca="1" si="7"/>
        <v>17</v>
      </c>
      <c r="C88">
        <f t="shared" ca="1" si="8"/>
        <v>105</v>
      </c>
      <c r="D88" t="str">
        <f t="shared" ca="1" si="6"/>
        <v/>
      </c>
      <c r="H88">
        <f t="shared" si="5"/>
        <v>38</v>
      </c>
    </row>
    <row r="89" spans="1:8" x14ac:dyDescent="0.25">
      <c r="A89">
        <v>79</v>
      </c>
      <c r="B89">
        <f t="shared" ca="1" si="7"/>
        <v>13</v>
      </c>
      <c r="C89">
        <f t="shared" ca="1" si="8"/>
        <v>92</v>
      </c>
      <c r="D89" t="str">
        <f t="shared" ca="1" si="6"/>
        <v/>
      </c>
      <c r="H89">
        <f t="shared" si="5"/>
        <v>38</v>
      </c>
    </row>
    <row r="90" spans="1:8" x14ac:dyDescent="0.25">
      <c r="A90">
        <v>80</v>
      </c>
      <c r="B90">
        <f t="shared" ca="1" si="7"/>
        <v>15</v>
      </c>
      <c r="C90">
        <f t="shared" ca="1" si="8"/>
        <v>77</v>
      </c>
      <c r="D90" t="str">
        <f t="shared" ca="1" si="6"/>
        <v/>
      </c>
      <c r="H90">
        <f t="shared" si="5"/>
        <v>38</v>
      </c>
    </row>
    <row r="91" spans="1:8" x14ac:dyDescent="0.25">
      <c r="A91">
        <v>81</v>
      </c>
      <c r="B91">
        <f t="shared" ca="1" si="7"/>
        <v>15</v>
      </c>
      <c r="C91">
        <f t="shared" ca="1" si="8"/>
        <v>62</v>
      </c>
      <c r="D91" t="str">
        <f t="shared" ca="1" si="6"/>
        <v/>
      </c>
      <c r="H91">
        <f t="shared" si="5"/>
        <v>38</v>
      </c>
    </row>
    <row r="92" spans="1:8" x14ac:dyDescent="0.25">
      <c r="A92">
        <v>82</v>
      </c>
      <c r="B92">
        <f t="shared" ca="1" si="7"/>
        <v>18</v>
      </c>
      <c r="C92">
        <f t="shared" ca="1" si="8"/>
        <v>44</v>
      </c>
      <c r="D92" t="str">
        <f t="shared" ca="1" si="6"/>
        <v/>
      </c>
      <c r="H92">
        <f t="shared" si="5"/>
        <v>38</v>
      </c>
    </row>
    <row r="93" spans="1:8" x14ac:dyDescent="0.25">
      <c r="A93">
        <v>83</v>
      </c>
      <c r="B93">
        <f t="shared" ca="1" si="7"/>
        <v>18</v>
      </c>
      <c r="C93">
        <f t="shared" ca="1" si="8"/>
        <v>26</v>
      </c>
      <c r="D93" t="str">
        <f t="shared" ca="1" si="6"/>
        <v/>
      </c>
      <c r="H93">
        <f t="shared" si="5"/>
        <v>38</v>
      </c>
    </row>
    <row r="94" spans="1:8" x14ac:dyDescent="0.25">
      <c r="A94">
        <v>84</v>
      </c>
      <c r="B94">
        <f t="shared" ca="1" si="7"/>
        <v>8</v>
      </c>
      <c r="C94">
        <f t="shared" ca="1" si="8"/>
        <v>318</v>
      </c>
      <c r="D94" t="str">
        <f t="shared" ca="1" si="6"/>
        <v/>
      </c>
      <c r="H94">
        <f t="shared" si="5"/>
        <v>38</v>
      </c>
    </row>
    <row r="95" spans="1:8" x14ac:dyDescent="0.25">
      <c r="A95">
        <v>85</v>
      </c>
      <c r="B95">
        <f t="shared" ca="1" si="7"/>
        <v>12</v>
      </c>
      <c r="C95">
        <f t="shared" ca="1" si="8"/>
        <v>306</v>
      </c>
      <c r="D95" t="str">
        <f t="shared" ca="1" si="6"/>
        <v/>
      </c>
      <c r="H95">
        <f t="shared" si="5"/>
        <v>38</v>
      </c>
    </row>
    <row r="96" spans="1:8" x14ac:dyDescent="0.25">
      <c r="A96">
        <v>86</v>
      </c>
      <c r="B96">
        <f t="shared" ca="1" si="7"/>
        <v>16</v>
      </c>
      <c r="C96">
        <f t="shared" ca="1" si="8"/>
        <v>290</v>
      </c>
      <c r="D96" t="str">
        <f t="shared" ca="1" si="6"/>
        <v/>
      </c>
      <c r="H96">
        <f t="shared" si="5"/>
        <v>38</v>
      </c>
    </row>
    <row r="97" spans="1:8" x14ac:dyDescent="0.25">
      <c r="A97">
        <v>87</v>
      </c>
      <c r="B97">
        <f t="shared" ca="1" si="7"/>
        <v>10</v>
      </c>
      <c r="C97">
        <f t="shared" ca="1" si="8"/>
        <v>280</v>
      </c>
      <c r="D97" t="str">
        <f t="shared" ca="1" si="6"/>
        <v/>
      </c>
      <c r="H97">
        <f t="shared" si="5"/>
        <v>38</v>
      </c>
    </row>
    <row r="98" spans="1:8" x14ac:dyDescent="0.25">
      <c r="A98">
        <v>88</v>
      </c>
      <c r="B98">
        <f t="shared" ca="1" si="7"/>
        <v>14</v>
      </c>
      <c r="C98">
        <f t="shared" ca="1" si="8"/>
        <v>266</v>
      </c>
      <c r="D98" t="str">
        <f t="shared" ca="1" si="6"/>
        <v/>
      </c>
      <c r="H98">
        <f t="shared" si="5"/>
        <v>38</v>
      </c>
    </row>
    <row r="99" spans="1:8" x14ac:dyDescent="0.25">
      <c r="A99">
        <v>89</v>
      </c>
      <c r="B99">
        <f t="shared" ca="1" si="7"/>
        <v>14</v>
      </c>
      <c r="C99">
        <f t="shared" ca="1" si="8"/>
        <v>252</v>
      </c>
      <c r="D99" t="str">
        <f t="shared" ca="1" si="6"/>
        <v/>
      </c>
      <c r="H99">
        <f t="shared" si="5"/>
        <v>38</v>
      </c>
    </row>
    <row r="100" spans="1:8" x14ac:dyDescent="0.25">
      <c r="A100">
        <v>90</v>
      </c>
      <c r="B100">
        <f t="shared" ca="1" si="7"/>
        <v>10</v>
      </c>
      <c r="C100">
        <f t="shared" ca="1" si="8"/>
        <v>242</v>
      </c>
      <c r="D100" t="str">
        <f t="shared" ca="1" si="6"/>
        <v/>
      </c>
      <c r="H100">
        <f t="shared" si="5"/>
        <v>38</v>
      </c>
    </row>
    <row r="101" spans="1:8" x14ac:dyDescent="0.25">
      <c r="A101">
        <v>91</v>
      </c>
      <c r="B101">
        <f t="shared" ca="1" si="7"/>
        <v>13</v>
      </c>
      <c r="C101">
        <f t="shared" ca="1" si="8"/>
        <v>229</v>
      </c>
      <c r="D101" t="str">
        <f t="shared" ca="1" si="6"/>
        <v/>
      </c>
      <c r="H101">
        <f t="shared" si="5"/>
        <v>38</v>
      </c>
    </row>
    <row r="102" spans="1:8" x14ac:dyDescent="0.25">
      <c r="A102">
        <v>92</v>
      </c>
      <c r="B102">
        <f t="shared" ca="1" si="7"/>
        <v>17</v>
      </c>
      <c r="C102">
        <f t="shared" ca="1" si="8"/>
        <v>212</v>
      </c>
      <c r="D102" t="str">
        <f t="shared" ca="1" si="6"/>
        <v/>
      </c>
      <c r="H102">
        <f t="shared" si="5"/>
        <v>38</v>
      </c>
    </row>
    <row r="103" spans="1:8" x14ac:dyDescent="0.25">
      <c r="A103">
        <v>93</v>
      </c>
      <c r="B103">
        <f t="shared" ca="1" si="7"/>
        <v>17</v>
      </c>
      <c r="C103">
        <f t="shared" ca="1" si="8"/>
        <v>195</v>
      </c>
      <c r="D103" t="str">
        <f t="shared" ca="1" si="6"/>
        <v/>
      </c>
      <c r="H103">
        <f t="shared" si="5"/>
        <v>38</v>
      </c>
    </row>
    <row r="104" spans="1:8" x14ac:dyDescent="0.25">
      <c r="A104">
        <v>94</v>
      </c>
      <c r="B104">
        <f t="shared" ca="1" si="7"/>
        <v>19</v>
      </c>
      <c r="C104">
        <f t="shared" ca="1" si="8"/>
        <v>176</v>
      </c>
      <c r="D104" t="str">
        <f t="shared" ca="1" si="6"/>
        <v/>
      </c>
      <c r="H104">
        <f t="shared" si="5"/>
        <v>38</v>
      </c>
    </row>
    <row r="105" spans="1:8" x14ac:dyDescent="0.25">
      <c r="A105">
        <v>95</v>
      </c>
      <c r="B105">
        <f t="shared" ca="1" si="7"/>
        <v>14</v>
      </c>
      <c r="C105">
        <f t="shared" ca="1" si="8"/>
        <v>162</v>
      </c>
      <c r="D105">
        <f t="shared" ca="1" si="6"/>
        <v>1</v>
      </c>
      <c r="H105">
        <f t="shared" si="5"/>
        <v>38</v>
      </c>
    </row>
    <row r="106" spans="1:8" x14ac:dyDescent="0.25">
      <c r="A106">
        <v>96</v>
      </c>
      <c r="B106">
        <f t="shared" ca="1" si="7"/>
        <v>14</v>
      </c>
      <c r="C106">
        <f t="shared" ca="1" si="8"/>
        <v>148</v>
      </c>
      <c r="D106" t="str">
        <f t="shared" ca="1" si="6"/>
        <v/>
      </c>
      <c r="H106">
        <f t="shared" si="5"/>
        <v>38</v>
      </c>
    </row>
    <row r="107" spans="1:8" x14ac:dyDescent="0.25">
      <c r="A107">
        <v>97</v>
      </c>
      <c r="B107">
        <f t="shared" ca="1" si="7"/>
        <v>13</v>
      </c>
      <c r="C107">
        <f t="shared" ca="1" si="8"/>
        <v>135</v>
      </c>
      <c r="D107" t="str">
        <f t="shared" ca="1" si="6"/>
        <v/>
      </c>
      <c r="H107">
        <f t="shared" si="5"/>
        <v>38</v>
      </c>
    </row>
    <row r="108" spans="1:8" x14ac:dyDescent="0.25">
      <c r="A108">
        <v>98</v>
      </c>
      <c r="B108">
        <f t="shared" ca="1" si="7"/>
        <v>14</v>
      </c>
      <c r="C108">
        <f t="shared" ca="1" si="8"/>
        <v>121</v>
      </c>
      <c r="D108" t="str">
        <f t="shared" ca="1" si="6"/>
        <v/>
      </c>
      <c r="H108">
        <f t="shared" si="5"/>
        <v>38</v>
      </c>
    </row>
    <row r="109" spans="1:8" x14ac:dyDescent="0.25">
      <c r="A109">
        <v>99</v>
      </c>
      <c r="B109">
        <f t="shared" ca="1" si="7"/>
        <v>12</v>
      </c>
      <c r="C109">
        <f t="shared" ca="1" si="8"/>
        <v>109</v>
      </c>
      <c r="D109" t="str">
        <f t="shared" ca="1" si="6"/>
        <v/>
      </c>
      <c r="H109">
        <f t="shared" si="5"/>
        <v>38</v>
      </c>
    </row>
    <row r="110" spans="1:8" x14ac:dyDescent="0.25">
      <c r="A110">
        <v>100</v>
      </c>
      <c r="B110">
        <f t="shared" ca="1" si="7"/>
        <v>19</v>
      </c>
      <c r="C110">
        <f t="shared" ca="1" si="8"/>
        <v>90</v>
      </c>
      <c r="D110" t="str">
        <f t="shared" ca="1" si="6"/>
        <v/>
      </c>
      <c r="H110">
        <f t="shared" si="5"/>
        <v>38</v>
      </c>
    </row>
    <row r="111" spans="1:8" x14ac:dyDescent="0.25">
      <c r="A111">
        <v>101</v>
      </c>
      <c r="B111">
        <f t="shared" ca="1" si="7"/>
        <v>11</v>
      </c>
      <c r="C111">
        <f t="shared" ca="1" si="8"/>
        <v>79</v>
      </c>
      <c r="D111" t="str">
        <f t="shared" ca="1" si="6"/>
        <v/>
      </c>
      <c r="H111">
        <f t="shared" si="5"/>
        <v>38</v>
      </c>
    </row>
    <row r="112" spans="1:8" x14ac:dyDescent="0.25">
      <c r="A112">
        <v>102</v>
      </c>
      <c r="B112">
        <f t="shared" ca="1" si="7"/>
        <v>13</v>
      </c>
      <c r="C112">
        <f t="shared" ca="1" si="8"/>
        <v>66</v>
      </c>
      <c r="D112" t="str">
        <f t="shared" ca="1" si="6"/>
        <v/>
      </c>
      <c r="H112">
        <f t="shared" si="5"/>
        <v>38</v>
      </c>
    </row>
    <row r="113" spans="1:8" x14ac:dyDescent="0.25">
      <c r="A113">
        <v>103</v>
      </c>
      <c r="B113">
        <f t="shared" ca="1" si="7"/>
        <v>3</v>
      </c>
      <c r="C113">
        <f t="shared" ca="1" si="8"/>
        <v>63</v>
      </c>
      <c r="D113" t="str">
        <f t="shared" ca="1" si="6"/>
        <v/>
      </c>
      <c r="H113">
        <f t="shared" si="5"/>
        <v>38</v>
      </c>
    </row>
    <row r="114" spans="1:8" x14ac:dyDescent="0.25">
      <c r="A114">
        <v>104</v>
      </c>
      <c r="B114">
        <f t="shared" ca="1" si="7"/>
        <v>13</v>
      </c>
      <c r="C114">
        <f t="shared" ca="1" si="8"/>
        <v>50</v>
      </c>
      <c r="D114" t="str">
        <f t="shared" ca="1" si="6"/>
        <v/>
      </c>
      <c r="H114">
        <f t="shared" si="5"/>
        <v>38</v>
      </c>
    </row>
    <row r="115" spans="1:8" x14ac:dyDescent="0.25">
      <c r="A115">
        <v>105</v>
      </c>
      <c r="B115">
        <f t="shared" ca="1" si="7"/>
        <v>12</v>
      </c>
      <c r="C115">
        <f t="shared" ca="1" si="8"/>
        <v>338</v>
      </c>
      <c r="D115" t="str">
        <f t="shared" ca="1" si="6"/>
        <v/>
      </c>
      <c r="H115">
        <f t="shared" si="5"/>
        <v>38</v>
      </c>
    </row>
    <row r="116" spans="1:8" x14ac:dyDescent="0.25">
      <c r="A116">
        <v>106</v>
      </c>
      <c r="B116">
        <f t="shared" ca="1" si="7"/>
        <v>20</v>
      </c>
      <c r="C116">
        <f t="shared" ca="1" si="8"/>
        <v>318</v>
      </c>
      <c r="D116" t="str">
        <f t="shared" ca="1" si="6"/>
        <v/>
      </c>
      <c r="H116">
        <f t="shared" si="5"/>
        <v>38</v>
      </c>
    </row>
    <row r="117" spans="1:8" x14ac:dyDescent="0.25">
      <c r="A117">
        <v>107</v>
      </c>
      <c r="B117">
        <f t="shared" ca="1" si="7"/>
        <v>11</v>
      </c>
      <c r="C117">
        <f t="shared" ca="1" si="8"/>
        <v>307</v>
      </c>
      <c r="D117" t="str">
        <f t="shared" ca="1" si="6"/>
        <v/>
      </c>
      <c r="H117">
        <f t="shared" si="5"/>
        <v>38</v>
      </c>
    </row>
    <row r="118" spans="1:8" x14ac:dyDescent="0.25">
      <c r="A118">
        <v>108</v>
      </c>
      <c r="B118">
        <f t="shared" ca="1" si="7"/>
        <v>23</v>
      </c>
      <c r="C118">
        <f t="shared" ca="1" si="8"/>
        <v>284</v>
      </c>
      <c r="D118" t="str">
        <f t="shared" ca="1" si="6"/>
        <v/>
      </c>
      <c r="H118">
        <f t="shared" si="5"/>
        <v>38</v>
      </c>
    </row>
    <row r="119" spans="1:8" x14ac:dyDescent="0.25">
      <c r="A119">
        <v>109</v>
      </c>
      <c r="B119">
        <f t="shared" ca="1" si="7"/>
        <v>13</v>
      </c>
      <c r="C119">
        <f t="shared" ca="1" si="8"/>
        <v>271</v>
      </c>
      <c r="D119" t="str">
        <f t="shared" ca="1" si="6"/>
        <v/>
      </c>
      <c r="H119">
        <f t="shared" si="5"/>
        <v>38</v>
      </c>
    </row>
    <row r="120" spans="1:8" x14ac:dyDescent="0.25">
      <c r="A120">
        <v>110</v>
      </c>
      <c r="B120">
        <f t="shared" ca="1" si="7"/>
        <v>11</v>
      </c>
      <c r="C120">
        <f t="shared" ca="1" si="8"/>
        <v>260</v>
      </c>
      <c r="D120" t="str">
        <f t="shared" ca="1" si="6"/>
        <v/>
      </c>
      <c r="H120">
        <f t="shared" si="5"/>
        <v>38</v>
      </c>
    </row>
    <row r="121" spans="1:8" x14ac:dyDescent="0.25">
      <c r="A121">
        <v>111</v>
      </c>
      <c r="B121">
        <f t="shared" ca="1" si="7"/>
        <v>16</v>
      </c>
      <c r="C121">
        <f t="shared" ca="1" si="8"/>
        <v>244</v>
      </c>
      <c r="D121" t="str">
        <f t="shared" ca="1" si="6"/>
        <v/>
      </c>
      <c r="H121">
        <f t="shared" si="5"/>
        <v>38</v>
      </c>
    </row>
    <row r="122" spans="1:8" x14ac:dyDescent="0.25">
      <c r="A122">
        <v>112</v>
      </c>
      <c r="B122">
        <f t="shared" ca="1" si="7"/>
        <v>13</v>
      </c>
      <c r="C122">
        <f t="shared" ca="1" si="8"/>
        <v>231</v>
      </c>
      <c r="D122" t="str">
        <f t="shared" ca="1" si="6"/>
        <v/>
      </c>
      <c r="H122">
        <f t="shared" si="5"/>
        <v>38</v>
      </c>
    </row>
    <row r="123" spans="1:8" x14ac:dyDescent="0.25">
      <c r="A123">
        <v>113</v>
      </c>
      <c r="B123">
        <f t="shared" ca="1" si="7"/>
        <v>14</v>
      </c>
      <c r="C123">
        <f t="shared" ca="1" si="8"/>
        <v>217</v>
      </c>
      <c r="D123" t="str">
        <f t="shared" ca="1" si="6"/>
        <v/>
      </c>
      <c r="H123">
        <f t="shared" si="5"/>
        <v>38</v>
      </c>
    </row>
    <row r="124" spans="1:8" x14ac:dyDescent="0.25">
      <c r="A124">
        <v>114</v>
      </c>
      <c r="B124">
        <f t="shared" ca="1" si="7"/>
        <v>23</v>
      </c>
      <c r="C124">
        <f t="shared" ca="1" si="8"/>
        <v>194</v>
      </c>
      <c r="D124" t="str">
        <f t="shared" ca="1" si="6"/>
        <v/>
      </c>
      <c r="H124">
        <f t="shared" si="5"/>
        <v>38</v>
      </c>
    </row>
    <row r="125" spans="1:8" x14ac:dyDescent="0.25">
      <c r="A125">
        <v>115</v>
      </c>
      <c r="B125">
        <f t="shared" ca="1" si="7"/>
        <v>10</v>
      </c>
      <c r="C125">
        <f t="shared" ca="1" si="8"/>
        <v>184</v>
      </c>
      <c r="D125" t="str">
        <f t="shared" ca="1" si="6"/>
        <v/>
      </c>
      <c r="H125">
        <f t="shared" si="5"/>
        <v>38</v>
      </c>
    </row>
    <row r="126" spans="1:8" x14ac:dyDescent="0.25">
      <c r="A126">
        <v>116</v>
      </c>
      <c r="B126">
        <f t="shared" ca="1" si="7"/>
        <v>16</v>
      </c>
      <c r="C126">
        <f t="shared" ca="1" si="8"/>
        <v>168</v>
      </c>
      <c r="D126">
        <f t="shared" ca="1" si="6"/>
        <v>1</v>
      </c>
      <c r="H126">
        <f t="shared" si="5"/>
        <v>38</v>
      </c>
    </row>
    <row r="127" spans="1:8" x14ac:dyDescent="0.25">
      <c r="A127">
        <v>117</v>
      </c>
      <c r="B127">
        <f t="shared" ca="1" si="7"/>
        <v>16</v>
      </c>
      <c r="C127">
        <f t="shared" ca="1" si="8"/>
        <v>152</v>
      </c>
      <c r="D127" t="str">
        <f t="shared" ca="1" si="6"/>
        <v/>
      </c>
      <c r="H127">
        <f t="shared" si="5"/>
        <v>38</v>
      </c>
    </row>
    <row r="128" spans="1:8" x14ac:dyDescent="0.25">
      <c r="A128">
        <v>118</v>
      </c>
      <c r="B128">
        <f t="shared" ca="1" si="7"/>
        <v>9</v>
      </c>
      <c r="C128">
        <f t="shared" ca="1" si="8"/>
        <v>143</v>
      </c>
      <c r="D128" t="str">
        <f t="shared" ca="1" si="6"/>
        <v/>
      </c>
      <c r="H128">
        <f t="shared" si="5"/>
        <v>38</v>
      </c>
    </row>
    <row r="129" spans="1:8" x14ac:dyDescent="0.25">
      <c r="A129">
        <v>119</v>
      </c>
      <c r="B129">
        <f t="shared" ca="1" si="7"/>
        <v>14</v>
      </c>
      <c r="C129">
        <f t="shared" ca="1" si="8"/>
        <v>129</v>
      </c>
      <c r="D129" t="str">
        <f t="shared" ca="1" si="6"/>
        <v/>
      </c>
      <c r="H129">
        <f t="shared" si="5"/>
        <v>38</v>
      </c>
    </row>
    <row r="130" spans="1:8" x14ac:dyDescent="0.25">
      <c r="A130">
        <v>120</v>
      </c>
      <c r="B130">
        <f t="shared" ca="1" si="7"/>
        <v>14</v>
      </c>
      <c r="C130">
        <f t="shared" ca="1" si="8"/>
        <v>115</v>
      </c>
      <c r="D130" t="str">
        <f t="shared" ca="1" si="6"/>
        <v/>
      </c>
      <c r="H130">
        <f t="shared" si="5"/>
        <v>38</v>
      </c>
    </row>
    <row r="131" spans="1:8" x14ac:dyDescent="0.25">
      <c r="A131">
        <v>121</v>
      </c>
      <c r="B131">
        <f t="shared" ca="1" si="7"/>
        <v>10</v>
      </c>
      <c r="C131">
        <f t="shared" ca="1" si="8"/>
        <v>105</v>
      </c>
      <c r="D131" t="str">
        <f t="shared" ca="1" si="6"/>
        <v/>
      </c>
      <c r="H131">
        <f t="shared" si="5"/>
        <v>38</v>
      </c>
    </row>
    <row r="132" spans="1:8" x14ac:dyDescent="0.25">
      <c r="A132">
        <v>122</v>
      </c>
      <c r="B132">
        <f t="shared" ca="1" si="7"/>
        <v>16</v>
      </c>
      <c r="C132">
        <f t="shared" ca="1" si="8"/>
        <v>89</v>
      </c>
      <c r="D132" t="str">
        <f t="shared" ca="1" si="6"/>
        <v/>
      </c>
      <c r="H132">
        <f t="shared" si="5"/>
        <v>38</v>
      </c>
    </row>
    <row r="133" spans="1:8" x14ac:dyDescent="0.25">
      <c r="A133">
        <v>123</v>
      </c>
      <c r="B133">
        <f t="shared" ca="1" si="7"/>
        <v>18</v>
      </c>
      <c r="C133">
        <f t="shared" ca="1" si="8"/>
        <v>71</v>
      </c>
      <c r="D133" t="str">
        <f t="shared" ca="1" si="6"/>
        <v/>
      </c>
      <c r="H133">
        <f t="shared" si="5"/>
        <v>38</v>
      </c>
    </row>
    <row r="134" spans="1:8" x14ac:dyDescent="0.25">
      <c r="A134">
        <v>124</v>
      </c>
      <c r="B134">
        <f t="shared" ca="1" si="7"/>
        <v>11</v>
      </c>
      <c r="C134">
        <f t="shared" ca="1" si="8"/>
        <v>60</v>
      </c>
      <c r="D134" t="str">
        <f t="shared" ca="1" si="6"/>
        <v/>
      </c>
      <c r="H134">
        <f t="shared" si="5"/>
        <v>38</v>
      </c>
    </row>
    <row r="135" spans="1:8" x14ac:dyDescent="0.25">
      <c r="A135">
        <v>125</v>
      </c>
      <c r="B135">
        <f t="shared" ca="1" si="7"/>
        <v>12</v>
      </c>
      <c r="C135">
        <f t="shared" ca="1" si="8"/>
        <v>48</v>
      </c>
      <c r="D135" t="str">
        <f t="shared" ca="1" si="6"/>
        <v/>
      </c>
      <c r="H135">
        <f t="shared" si="5"/>
        <v>38</v>
      </c>
    </row>
    <row r="136" spans="1:8" x14ac:dyDescent="0.25">
      <c r="A136">
        <v>126</v>
      </c>
      <c r="B136">
        <f t="shared" ca="1" si="7"/>
        <v>7</v>
      </c>
      <c r="C136">
        <f t="shared" ca="1" si="8"/>
        <v>341</v>
      </c>
      <c r="D136" t="str">
        <f t="shared" ca="1" si="6"/>
        <v/>
      </c>
      <c r="H136">
        <f t="shared" si="5"/>
        <v>38</v>
      </c>
    </row>
    <row r="137" spans="1:8" x14ac:dyDescent="0.25">
      <c r="A137">
        <v>127</v>
      </c>
      <c r="B137">
        <f t="shared" ca="1" si="7"/>
        <v>15</v>
      </c>
      <c r="C137">
        <f t="shared" ca="1" si="8"/>
        <v>326</v>
      </c>
      <c r="D137" t="str">
        <f t="shared" ca="1" si="6"/>
        <v/>
      </c>
      <c r="H137">
        <f t="shared" si="5"/>
        <v>38</v>
      </c>
    </row>
    <row r="138" spans="1:8" x14ac:dyDescent="0.25">
      <c r="A138">
        <v>128</v>
      </c>
      <c r="B138">
        <f t="shared" ca="1" si="7"/>
        <v>19</v>
      </c>
      <c r="C138">
        <f t="shared" ca="1" si="8"/>
        <v>307</v>
      </c>
      <c r="D138" t="str">
        <f t="shared" ca="1" si="6"/>
        <v/>
      </c>
      <c r="H138">
        <f t="shared" ref="H138:H201" si="9">$N$1</f>
        <v>38</v>
      </c>
    </row>
    <row r="139" spans="1:8" x14ac:dyDescent="0.25">
      <c r="A139">
        <v>129</v>
      </c>
      <c r="B139">
        <f t="shared" ca="1" si="7"/>
        <v>16</v>
      </c>
      <c r="C139">
        <f t="shared" ca="1" si="8"/>
        <v>291</v>
      </c>
      <c r="D139" t="str">
        <f t="shared" ref="D139:D202" ca="1" si="10">IF(SUM(D130:D138)&gt;0,"",IF(C139&lt;=$P$1,1,""))</f>
        <v/>
      </c>
      <c r="H139">
        <f t="shared" si="9"/>
        <v>38</v>
      </c>
    </row>
    <row r="140" spans="1:8" x14ac:dyDescent="0.25">
      <c r="A140">
        <v>130</v>
      </c>
      <c r="B140">
        <f t="shared" ref="B140:B203" ca="1" si="11">VLOOKUP(RAND(),$AC$1:$AD$51,2)</f>
        <v>15</v>
      </c>
      <c r="C140">
        <f t="shared" ref="C140:C203" ca="1" si="12">IF(D130&lt;&gt;1,MAX(C139-B140,0),C139-B140+$U$1)</f>
        <v>276</v>
      </c>
      <c r="D140" t="str">
        <f t="shared" ca="1" si="10"/>
        <v/>
      </c>
      <c r="H140">
        <f t="shared" si="9"/>
        <v>38</v>
      </c>
    </row>
    <row r="141" spans="1:8" x14ac:dyDescent="0.25">
      <c r="A141">
        <v>131</v>
      </c>
      <c r="B141">
        <f t="shared" ca="1" si="11"/>
        <v>6</v>
      </c>
      <c r="C141">
        <f t="shared" ca="1" si="12"/>
        <v>270</v>
      </c>
      <c r="D141" t="str">
        <f t="shared" ca="1" si="10"/>
        <v/>
      </c>
      <c r="H141">
        <f t="shared" si="9"/>
        <v>38</v>
      </c>
    </row>
    <row r="142" spans="1:8" x14ac:dyDescent="0.25">
      <c r="A142">
        <v>132</v>
      </c>
      <c r="B142">
        <f t="shared" ca="1" si="11"/>
        <v>12</v>
      </c>
      <c r="C142">
        <f t="shared" ca="1" si="12"/>
        <v>258</v>
      </c>
      <c r="D142" t="str">
        <f t="shared" ca="1" si="10"/>
        <v/>
      </c>
      <c r="H142">
        <f t="shared" si="9"/>
        <v>38</v>
      </c>
    </row>
    <row r="143" spans="1:8" x14ac:dyDescent="0.25">
      <c r="A143">
        <v>133</v>
      </c>
      <c r="B143">
        <f t="shared" ca="1" si="11"/>
        <v>17</v>
      </c>
      <c r="C143">
        <f t="shared" ca="1" si="12"/>
        <v>241</v>
      </c>
      <c r="D143" t="str">
        <f t="shared" ca="1" si="10"/>
        <v/>
      </c>
      <c r="H143">
        <f t="shared" si="9"/>
        <v>38</v>
      </c>
    </row>
    <row r="144" spans="1:8" x14ac:dyDescent="0.25">
      <c r="A144">
        <v>134</v>
      </c>
      <c r="B144">
        <f t="shared" ca="1" si="11"/>
        <v>18</v>
      </c>
      <c r="C144">
        <f t="shared" ca="1" si="12"/>
        <v>223</v>
      </c>
      <c r="D144" t="str">
        <f t="shared" ca="1" si="10"/>
        <v/>
      </c>
      <c r="H144">
        <f t="shared" si="9"/>
        <v>38</v>
      </c>
    </row>
    <row r="145" spans="1:8" x14ac:dyDescent="0.25">
      <c r="A145">
        <v>135</v>
      </c>
      <c r="B145">
        <f t="shared" ca="1" si="11"/>
        <v>13</v>
      </c>
      <c r="C145">
        <f t="shared" ca="1" si="12"/>
        <v>210</v>
      </c>
      <c r="D145" t="str">
        <f t="shared" ca="1" si="10"/>
        <v/>
      </c>
      <c r="H145">
        <f t="shared" si="9"/>
        <v>38</v>
      </c>
    </row>
    <row r="146" spans="1:8" x14ac:dyDescent="0.25">
      <c r="A146">
        <v>136</v>
      </c>
      <c r="B146">
        <f t="shared" ca="1" si="11"/>
        <v>16</v>
      </c>
      <c r="C146">
        <f t="shared" ca="1" si="12"/>
        <v>194</v>
      </c>
      <c r="D146" t="str">
        <f t="shared" ca="1" si="10"/>
        <v/>
      </c>
      <c r="H146">
        <f t="shared" si="9"/>
        <v>38</v>
      </c>
    </row>
    <row r="147" spans="1:8" x14ac:dyDescent="0.25">
      <c r="A147">
        <v>137</v>
      </c>
      <c r="B147">
        <f t="shared" ca="1" si="11"/>
        <v>23</v>
      </c>
      <c r="C147">
        <f t="shared" ca="1" si="12"/>
        <v>171</v>
      </c>
      <c r="D147">
        <f t="shared" ca="1" si="10"/>
        <v>1</v>
      </c>
      <c r="H147">
        <f t="shared" si="9"/>
        <v>38</v>
      </c>
    </row>
    <row r="148" spans="1:8" x14ac:dyDescent="0.25">
      <c r="A148">
        <v>138</v>
      </c>
      <c r="B148">
        <f t="shared" ca="1" si="11"/>
        <v>16</v>
      </c>
      <c r="C148">
        <f t="shared" ca="1" si="12"/>
        <v>155</v>
      </c>
      <c r="D148" t="str">
        <f t="shared" ca="1" si="10"/>
        <v/>
      </c>
      <c r="H148">
        <f t="shared" si="9"/>
        <v>38</v>
      </c>
    </row>
    <row r="149" spans="1:8" x14ac:dyDescent="0.25">
      <c r="A149">
        <v>139</v>
      </c>
      <c r="B149">
        <f t="shared" ca="1" si="11"/>
        <v>12</v>
      </c>
      <c r="C149">
        <f t="shared" ca="1" si="12"/>
        <v>143</v>
      </c>
      <c r="D149" t="str">
        <f t="shared" ca="1" si="10"/>
        <v/>
      </c>
      <c r="H149">
        <f t="shared" si="9"/>
        <v>38</v>
      </c>
    </row>
    <row r="150" spans="1:8" x14ac:dyDescent="0.25">
      <c r="A150">
        <v>140</v>
      </c>
      <c r="B150">
        <f t="shared" ca="1" si="11"/>
        <v>11</v>
      </c>
      <c r="C150">
        <f t="shared" ca="1" si="12"/>
        <v>132</v>
      </c>
      <c r="D150" t="str">
        <f t="shared" ca="1" si="10"/>
        <v/>
      </c>
      <c r="H150">
        <f t="shared" si="9"/>
        <v>38</v>
      </c>
    </row>
    <row r="151" spans="1:8" x14ac:dyDescent="0.25">
      <c r="A151">
        <v>141</v>
      </c>
      <c r="B151">
        <f t="shared" ca="1" si="11"/>
        <v>11</v>
      </c>
      <c r="C151">
        <f t="shared" ca="1" si="12"/>
        <v>121</v>
      </c>
      <c r="D151" t="str">
        <f t="shared" ca="1" si="10"/>
        <v/>
      </c>
      <c r="H151">
        <f t="shared" si="9"/>
        <v>38</v>
      </c>
    </row>
    <row r="152" spans="1:8" x14ac:dyDescent="0.25">
      <c r="A152">
        <v>142</v>
      </c>
      <c r="B152">
        <f t="shared" ca="1" si="11"/>
        <v>17</v>
      </c>
      <c r="C152">
        <f t="shared" ca="1" si="12"/>
        <v>104</v>
      </c>
      <c r="D152" t="str">
        <f t="shared" ca="1" si="10"/>
        <v/>
      </c>
      <c r="H152">
        <f t="shared" si="9"/>
        <v>38</v>
      </c>
    </row>
    <row r="153" spans="1:8" x14ac:dyDescent="0.25">
      <c r="A153">
        <v>143</v>
      </c>
      <c r="B153">
        <f t="shared" ca="1" si="11"/>
        <v>15</v>
      </c>
      <c r="C153">
        <f t="shared" ca="1" si="12"/>
        <v>89</v>
      </c>
      <c r="D153" t="str">
        <f t="shared" ca="1" si="10"/>
        <v/>
      </c>
      <c r="H153">
        <f t="shared" si="9"/>
        <v>38</v>
      </c>
    </row>
    <row r="154" spans="1:8" x14ac:dyDescent="0.25">
      <c r="A154">
        <v>144</v>
      </c>
      <c r="B154">
        <f t="shared" ca="1" si="11"/>
        <v>11</v>
      </c>
      <c r="C154">
        <f t="shared" ca="1" si="12"/>
        <v>78</v>
      </c>
      <c r="D154" t="str">
        <f t="shared" ca="1" si="10"/>
        <v/>
      </c>
      <c r="H154">
        <f t="shared" si="9"/>
        <v>38</v>
      </c>
    </row>
    <row r="155" spans="1:8" x14ac:dyDescent="0.25">
      <c r="A155">
        <v>145</v>
      </c>
      <c r="B155">
        <f t="shared" ca="1" si="11"/>
        <v>17</v>
      </c>
      <c r="C155">
        <f t="shared" ca="1" si="12"/>
        <v>61</v>
      </c>
      <c r="D155" t="str">
        <f t="shared" ca="1" si="10"/>
        <v/>
      </c>
      <c r="H155">
        <f t="shared" si="9"/>
        <v>38</v>
      </c>
    </row>
    <row r="156" spans="1:8" x14ac:dyDescent="0.25">
      <c r="A156">
        <v>146</v>
      </c>
      <c r="B156">
        <f t="shared" ca="1" si="11"/>
        <v>19</v>
      </c>
      <c r="C156">
        <f t="shared" ca="1" si="12"/>
        <v>42</v>
      </c>
      <c r="D156" t="str">
        <f t="shared" ca="1" si="10"/>
        <v/>
      </c>
      <c r="H156">
        <f t="shared" si="9"/>
        <v>38</v>
      </c>
    </row>
    <row r="157" spans="1:8" x14ac:dyDescent="0.25">
      <c r="A157">
        <v>147</v>
      </c>
      <c r="B157">
        <f t="shared" ca="1" si="11"/>
        <v>13</v>
      </c>
      <c r="C157">
        <f t="shared" ca="1" si="12"/>
        <v>329</v>
      </c>
      <c r="D157" t="str">
        <f t="shared" ca="1" si="10"/>
        <v/>
      </c>
      <c r="H157">
        <f t="shared" si="9"/>
        <v>38</v>
      </c>
    </row>
    <row r="158" spans="1:8" x14ac:dyDescent="0.25">
      <c r="A158">
        <v>148</v>
      </c>
      <c r="B158">
        <f t="shared" ca="1" si="11"/>
        <v>18</v>
      </c>
      <c r="C158">
        <f t="shared" ca="1" si="12"/>
        <v>311</v>
      </c>
      <c r="D158" t="str">
        <f t="shared" ca="1" si="10"/>
        <v/>
      </c>
      <c r="H158">
        <f t="shared" si="9"/>
        <v>38</v>
      </c>
    </row>
    <row r="159" spans="1:8" x14ac:dyDescent="0.25">
      <c r="A159">
        <v>149</v>
      </c>
      <c r="B159">
        <f t="shared" ca="1" si="11"/>
        <v>15</v>
      </c>
      <c r="C159">
        <f t="shared" ca="1" si="12"/>
        <v>296</v>
      </c>
      <c r="D159" t="str">
        <f t="shared" ca="1" si="10"/>
        <v/>
      </c>
      <c r="H159">
        <f t="shared" si="9"/>
        <v>38</v>
      </c>
    </row>
    <row r="160" spans="1:8" x14ac:dyDescent="0.25">
      <c r="A160">
        <v>150</v>
      </c>
      <c r="B160">
        <f t="shared" ca="1" si="11"/>
        <v>6</v>
      </c>
      <c r="C160">
        <f t="shared" ca="1" si="12"/>
        <v>290</v>
      </c>
      <c r="D160" t="str">
        <f t="shared" ca="1" si="10"/>
        <v/>
      </c>
      <c r="H160">
        <f t="shared" si="9"/>
        <v>38</v>
      </c>
    </row>
    <row r="161" spans="1:8" x14ac:dyDescent="0.25">
      <c r="A161">
        <v>151</v>
      </c>
      <c r="B161">
        <f t="shared" ca="1" si="11"/>
        <v>7</v>
      </c>
      <c r="C161">
        <f t="shared" ca="1" si="12"/>
        <v>283</v>
      </c>
      <c r="D161" t="str">
        <f t="shared" ca="1" si="10"/>
        <v/>
      </c>
      <c r="H161">
        <f t="shared" si="9"/>
        <v>38</v>
      </c>
    </row>
    <row r="162" spans="1:8" x14ac:dyDescent="0.25">
      <c r="A162">
        <v>152</v>
      </c>
      <c r="B162">
        <f t="shared" ca="1" si="11"/>
        <v>9</v>
      </c>
      <c r="C162">
        <f t="shared" ca="1" si="12"/>
        <v>274</v>
      </c>
      <c r="D162" t="str">
        <f t="shared" ca="1" si="10"/>
        <v/>
      </c>
      <c r="H162">
        <f t="shared" si="9"/>
        <v>38</v>
      </c>
    </row>
    <row r="163" spans="1:8" x14ac:dyDescent="0.25">
      <c r="A163">
        <v>153</v>
      </c>
      <c r="B163">
        <f t="shared" ca="1" si="11"/>
        <v>16</v>
      </c>
      <c r="C163">
        <f t="shared" ca="1" si="12"/>
        <v>258</v>
      </c>
      <c r="D163" t="str">
        <f t="shared" ca="1" si="10"/>
        <v/>
      </c>
      <c r="H163">
        <f t="shared" si="9"/>
        <v>38</v>
      </c>
    </row>
    <row r="164" spans="1:8" x14ac:dyDescent="0.25">
      <c r="A164">
        <v>154</v>
      </c>
      <c r="B164">
        <f t="shared" ca="1" si="11"/>
        <v>11</v>
      </c>
      <c r="C164">
        <f t="shared" ca="1" si="12"/>
        <v>247</v>
      </c>
      <c r="D164" t="str">
        <f t="shared" ca="1" si="10"/>
        <v/>
      </c>
      <c r="H164">
        <f t="shared" si="9"/>
        <v>38</v>
      </c>
    </row>
    <row r="165" spans="1:8" x14ac:dyDescent="0.25">
      <c r="A165">
        <v>155</v>
      </c>
      <c r="B165">
        <f t="shared" ca="1" si="11"/>
        <v>22</v>
      </c>
      <c r="C165">
        <f t="shared" ca="1" si="12"/>
        <v>225</v>
      </c>
      <c r="D165" t="str">
        <f t="shared" ca="1" si="10"/>
        <v/>
      </c>
      <c r="H165">
        <f t="shared" si="9"/>
        <v>38</v>
      </c>
    </row>
    <row r="166" spans="1:8" x14ac:dyDescent="0.25">
      <c r="A166">
        <v>156</v>
      </c>
      <c r="B166">
        <f t="shared" ca="1" si="11"/>
        <v>12</v>
      </c>
      <c r="C166">
        <f t="shared" ca="1" si="12"/>
        <v>213</v>
      </c>
      <c r="D166" t="str">
        <f t="shared" ca="1" si="10"/>
        <v/>
      </c>
      <c r="H166">
        <f t="shared" si="9"/>
        <v>38</v>
      </c>
    </row>
    <row r="167" spans="1:8" x14ac:dyDescent="0.25">
      <c r="A167">
        <v>157</v>
      </c>
      <c r="B167">
        <f t="shared" ca="1" si="11"/>
        <v>11</v>
      </c>
      <c r="C167">
        <f t="shared" ca="1" si="12"/>
        <v>202</v>
      </c>
      <c r="D167" t="str">
        <f t="shared" ca="1" si="10"/>
        <v/>
      </c>
      <c r="H167">
        <f t="shared" si="9"/>
        <v>38</v>
      </c>
    </row>
    <row r="168" spans="1:8" x14ac:dyDescent="0.25">
      <c r="A168">
        <v>158</v>
      </c>
      <c r="B168">
        <f t="shared" ca="1" si="11"/>
        <v>17</v>
      </c>
      <c r="C168">
        <f t="shared" ca="1" si="12"/>
        <v>185</v>
      </c>
      <c r="D168" t="str">
        <f t="shared" ca="1" si="10"/>
        <v/>
      </c>
      <c r="H168">
        <f t="shared" si="9"/>
        <v>38</v>
      </c>
    </row>
    <row r="169" spans="1:8" x14ac:dyDescent="0.25">
      <c r="A169">
        <v>159</v>
      </c>
      <c r="B169">
        <f t="shared" ca="1" si="11"/>
        <v>17</v>
      </c>
      <c r="C169">
        <f t="shared" ca="1" si="12"/>
        <v>168</v>
      </c>
      <c r="D169">
        <f t="shared" ca="1" si="10"/>
        <v>1</v>
      </c>
      <c r="H169">
        <f t="shared" si="9"/>
        <v>38</v>
      </c>
    </row>
    <row r="170" spans="1:8" x14ac:dyDescent="0.25">
      <c r="A170">
        <v>160</v>
      </c>
      <c r="B170">
        <f t="shared" ca="1" si="11"/>
        <v>9</v>
      </c>
      <c r="C170">
        <f t="shared" ca="1" si="12"/>
        <v>159</v>
      </c>
      <c r="D170" t="str">
        <f t="shared" ca="1" si="10"/>
        <v/>
      </c>
      <c r="H170">
        <f t="shared" si="9"/>
        <v>38</v>
      </c>
    </row>
    <row r="171" spans="1:8" x14ac:dyDescent="0.25">
      <c r="A171">
        <v>161</v>
      </c>
      <c r="B171">
        <f t="shared" ca="1" si="11"/>
        <v>14</v>
      </c>
      <c r="C171">
        <f t="shared" ca="1" si="12"/>
        <v>145</v>
      </c>
      <c r="D171" t="str">
        <f t="shared" ca="1" si="10"/>
        <v/>
      </c>
      <c r="H171">
        <f t="shared" si="9"/>
        <v>38</v>
      </c>
    </row>
    <row r="172" spans="1:8" x14ac:dyDescent="0.25">
      <c r="A172">
        <v>162</v>
      </c>
      <c r="B172">
        <f t="shared" ca="1" si="11"/>
        <v>17</v>
      </c>
      <c r="C172">
        <f t="shared" ca="1" si="12"/>
        <v>128</v>
      </c>
      <c r="D172" t="str">
        <f t="shared" ca="1" si="10"/>
        <v/>
      </c>
      <c r="H172">
        <f t="shared" si="9"/>
        <v>38</v>
      </c>
    </row>
    <row r="173" spans="1:8" x14ac:dyDescent="0.25">
      <c r="A173">
        <v>163</v>
      </c>
      <c r="B173">
        <f t="shared" ca="1" si="11"/>
        <v>9</v>
      </c>
      <c r="C173">
        <f t="shared" ca="1" si="12"/>
        <v>119</v>
      </c>
      <c r="D173" t="str">
        <f t="shared" ca="1" si="10"/>
        <v/>
      </c>
      <c r="H173">
        <f t="shared" si="9"/>
        <v>38</v>
      </c>
    </row>
    <row r="174" spans="1:8" x14ac:dyDescent="0.25">
      <c r="A174">
        <v>164</v>
      </c>
      <c r="B174">
        <f t="shared" ca="1" si="11"/>
        <v>9</v>
      </c>
      <c r="C174">
        <f t="shared" ca="1" si="12"/>
        <v>110</v>
      </c>
      <c r="D174" t="str">
        <f t="shared" ca="1" si="10"/>
        <v/>
      </c>
      <c r="H174">
        <f t="shared" si="9"/>
        <v>38</v>
      </c>
    </row>
    <row r="175" spans="1:8" x14ac:dyDescent="0.25">
      <c r="A175">
        <v>165</v>
      </c>
      <c r="B175">
        <f t="shared" ca="1" si="11"/>
        <v>14</v>
      </c>
      <c r="C175">
        <f t="shared" ca="1" si="12"/>
        <v>96</v>
      </c>
      <c r="D175" t="str">
        <f t="shared" ca="1" si="10"/>
        <v/>
      </c>
      <c r="H175">
        <f t="shared" si="9"/>
        <v>38</v>
      </c>
    </row>
    <row r="176" spans="1:8" x14ac:dyDescent="0.25">
      <c r="A176">
        <v>166</v>
      </c>
      <c r="B176">
        <f t="shared" ca="1" si="11"/>
        <v>15</v>
      </c>
      <c r="C176">
        <f t="shared" ca="1" si="12"/>
        <v>81</v>
      </c>
      <c r="D176" t="str">
        <f t="shared" ca="1" si="10"/>
        <v/>
      </c>
      <c r="H176">
        <f t="shared" si="9"/>
        <v>38</v>
      </c>
    </row>
    <row r="177" spans="1:8" x14ac:dyDescent="0.25">
      <c r="A177">
        <v>167</v>
      </c>
      <c r="B177">
        <f t="shared" ca="1" si="11"/>
        <v>18</v>
      </c>
      <c r="C177">
        <f t="shared" ca="1" si="12"/>
        <v>63</v>
      </c>
      <c r="D177" t="str">
        <f t="shared" ca="1" si="10"/>
        <v/>
      </c>
      <c r="H177">
        <f t="shared" si="9"/>
        <v>38</v>
      </c>
    </row>
    <row r="178" spans="1:8" x14ac:dyDescent="0.25">
      <c r="A178">
        <v>168</v>
      </c>
      <c r="B178">
        <f t="shared" ca="1" si="11"/>
        <v>17</v>
      </c>
      <c r="C178">
        <f t="shared" ca="1" si="12"/>
        <v>46</v>
      </c>
      <c r="D178" t="str">
        <f t="shared" ca="1" si="10"/>
        <v/>
      </c>
      <c r="H178">
        <f t="shared" si="9"/>
        <v>38</v>
      </c>
    </row>
    <row r="179" spans="1:8" x14ac:dyDescent="0.25">
      <c r="A179">
        <v>169</v>
      </c>
      <c r="B179">
        <f t="shared" ca="1" si="11"/>
        <v>10</v>
      </c>
      <c r="C179">
        <f t="shared" ca="1" si="12"/>
        <v>336</v>
      </c>
      <c r="D179" t="str">
        <f t="shared" ca="1" si="10"/>
        <v/>
      </c>
      <c r="H179">
        <f t="shared" si="9"/>
        <v>38</v>
      </c>
    </row>
    <row r="180" spans="1:8" x14ac:dyDescent="0.25">
      <c r="A180">
        <v>170</v>
      </c>
      <c r="B180">
        <f t="shared" ca="1" si="11"/>
        <v>15</v>
      </c>
      <c r="C180">
        <f t="shared" ca="1" si="12"/>
        <v>321</v>
      </c>
      <c r="D180" t="str">
        <f t="shared" ca="1" si="10"/>
        <v/>
      </c>
      <c r="H180">
        <f t="shared" si="9"/>
        <v>38</v>
      </c>
    </row>
    <row r="181" spans="1:8" x14ac:dyDescent="0.25">
      <c r="A181">
        <v>171</v>
      </c>
      <c r="B181">
        <f t="shared" ca="1" si="11"/>
        <v>5</v>
      </c>
      <c r="C181">
        <f t="shared" ca="1" si="12"/>
        <v>316</v>
      </c>
      <c r="D181" t="str">
        <f t="shared" ca="1" si="10"/>
        <v/>
      </c>
      <c r="H181">
        <f t="shared" si="9"/>
        <v>38</v>
      </c>
    </row>
    <row r="182" spans="1:8" x14ac:dyDescent="0.25">
      <c r="A182">
        <v>172</v>
      </c>
      <c r="B182">
        <f t="shared" ca="1" si="11"/>
        <v>17</v>
      </c>
      <c r="C182">
        <f t="shared" ca="1" si="12"/>
        <v>299</v>
      </c>
      <c r="D182" t="str">
        <f t="shared" ca="1" si="10"/>
        <v/>
      </c>
      <c r="H182">
        <f t="shared" si="9"/>
        <v>38</v>
      </c>
    </row>
    <row r="183" spans="1:8" x14ac:dyDescent="0.25">
      <c r="A183">
        <v>173</v>
      </c>
      <c r="B183">
        <f t="shared" ca="1" si="11"/>
        <v>10</v>
      </c>
      <c r="C183">
        <f t="shared" ca="1" si="12"/>
        <v>289</v>
      </c>
      <c r="D183" t="str">
        <f t="shared" ca="1" si="10"/>
        <v/>
      </c>
      <c r="H183">
        <f t="shared" si="9"/>
        <v>38</v>
      </c>
    </row>
    <row r="184" spans="1:8" x14ac:dyDescent="0.25">
      <c r="A184">
        <v>174</v>
      </c>
      <c r="B184">
        <f t="shared" ca="1" si="11"/>
        <v>12</v>
      </c>
      <c r="C184">
        <f t="shared" ca="1" si="12"/>
        <v>277</v>
      </c>
      <c r="D184" t="str">
        <f t="shared" ca="1" si="10"/>
        <v/>
      </c>
      <c r="H184">
        <f t="shared" si="9"/>
        <v>38</v>
      </c>
    </row>
    <row r="185" spans="1:8" x14ac:dyDescent="0.25">
      <c r="A185">
        <v>175</v>
      </c>
      <c r="B185">
        <f t="shared" ca="1" si="11"/>
        <v>12</v>
      </c>
      <c r="C185">
        <f t="shared" ca="1" si="12"/>
        <v>265</v>
      </c>
      <c r="D185" t="str">
        <f t="shared" ca="1" si="10"/>
        <v/>
      </c>
      <c r="H185">
        <f t="shared" si="9"/>
        <v>38</v>
      </c>
    </row>
    <row r="186" spans="1:8" x14ac:dyDescent="0.25">
      <c r="A186">
        <v>176</v>
      </c>
      <c r="B186">
        <f t="shared" ca="1" si="11"/>
        <v>11</v>
      </c>
      <c r="C186">
        <f t="shared" ca="1" si="12"/>
        <v>254</v>
      </c>
      <c r="D186" t="str">
        <f t="shared" ca="1" si="10"/>
        <v/>
      </c>
      <c r="H186">
        <f t="shared" si="9"/>
        <v>38</v>
      </c>
    </row>
    <row r="187" spans="1:8" x14ac:dyDescent="0.25">
      <c r="A187">
        <v>177</v>
      </c>
      <c r="B187">
        <f t="shared" ca="1" si="11"/>
        <v>13</v>
      </c>
      <c r="C187">
        <f t="shared" ca="1" si="12"/>
        <v>241</v>
      </c>
      <c r="D187" t="str">
        <f t="shared" ca="1" si="10"/>
        <v/>
      </c>
      <c r="H187">
        <f t="shared" si="9"/>
        <v>38</v>
      </c>
    </row>
    <row r="188" spans="1:8" x14ac:dyDescent="0.25">
      <c r="A188">
        <v>178</v>
      </c>
      <c r="B188">
        <f t="shared" ca="1" si="11"/>
        <v>18</v>
      </c>
      <c r="C188">
        <f t="shared" ca="1" si="12"/>
        <v>223</v>
      </c>
      <c r="D188" t="str">
        <f t="shared" ca="1" si="10"/>
        <v/>
      </c>
      <c r="H188">
        <f t="shared" si="9"/>
        <v>38</v>
      </c>
    </row>
    <row r="189" spans="1:8" x14ac:dyDescent="0.25">
      <c r="A189">
        <v>179</v>
      </c>
      <c r="B189">
        <f t="shared" ca="1" si="11"/>
        <v>18</v>
      </c>
      <c r="C189">
        <f t="shared" ca="1" si="12"/>
        <v>205</v>
      </c>
      <c r="D189" t="str">
        <f t="shared" ca="1" si="10"/>
        <v/>
      </c>
      <c r="H189">
        <f t="shared" si="9"/>
        <v>38</v>
      </c>
    </row>
    <row r="190" spans="1:8" x14ac:dyDescent="0.25">
      <c r="A190">
        <v>180</v>
      </c>
      <c r="B190">
        <f t="shared" ca="1" si="11"/>
        <v>9</v>
      </c>
      <c r="C190">
        <f t="shared" ca="1" si="12"/>
        <v>196</v>
      </c>
      <c r="D190" t="str">
        <f t="shared" ca="1" si="10"/>
        <v/>
      </c>
      <c r="H190">
        <f t="shared" si="9"/>
        <v>38</v>
      </c>
    </row>
    <row r="191" spans="1:8" x14ac:dyDescent="0.25">
      <c r="A191">
        <v>181</v>
      </c>
      <c r="B191">
        <f t="shared" ca="1" si="11"/>
        <v>6</v>
      </c>
      <c r="C191">
        <f t="shared" ca="1" si="12"/>
        <v>190</v>
      </c>
      <c r="D191" t="str">
        <f t="shared" ca="1" si="10"/>
        <v/>
      </c>
      <c r="H191">
        <f t="shared" si="9"/>
        <v>38</v>
      </c>
    </row>
    <row r="192" spans="1:8" x14ac:dyDescent="0.25">
      <c r="A192">
        <v>182</v>
      </c>
      <c r="B192">
        <f t="shared" ca="1" si="11"/>
        <v>10</v>
      </c>
      <c r="C192">
        <f t="shared" ca="1" si="12"/>
        <v>180</v>
      </c>
      <c r="D192" t="str">
        <f t="shared" ca="1" si="10"/>
        <v/>
      </c>
      <c r="H192">
        <f t="shared" si="9"/>
        <v>38</v>
      </c>
    </row>
    <row r="193" spans="1:8" x14ac:dyDescent="0.25">
      <c r="A193">
        <v>183</v>
      </c>
      <c r="B193">
        <f t="shared" ca="1" si="11"/>
        <v>8</v>
      </c>
      <c r="C193">
        <f t="shared" ca="1" si="12"/>
        <v>172</v>
      </c>
      <c r="D193">
        <f t="shared" ca="1" si="10"/>
        <v>1</v>
      </c>
      <c r="H193">
        <f t="shared" si="9"/>
        <v>38</v>
      </c>
    </row>
    <row r="194" spans="1:8" x14ac:dyDescent="0.25">
      <c r="A194">
        <v>184</v>
      </c>
      <c r="B194">
        <f t="shared" ca="1" si="11"/>
        <v>15</v>
      </c>
      <c r="C194">
        <f t="shared" ca="1" si="12"/>
        <v>157</v>
      </c>
      <c r="D194" t="str">
        <f t="shared" ca="1" si="10"/>
        <v/>
      </c>
      <c r="H194">
        <f t="shared" si="9"/>
        <v>38</v>
      </c>
    </row>
    <row r="195" spans="1:8" x14ac:dyDescent="0.25">
      <c r="A195">
        <v>185</v>
      </c>
      <c r="B195">
        <f t="shared" ca="1" si="11"/>
        <v>11</v>
      </c>
      <c r="C195">
        <f t="shared" ca="1" si="12"/>
        <v>146</v>
      </c>
      <c r="D195" t="str">
        <f t="shared" ca="1" si="10"/>
        <v/>
      </c>
      <c r="H195">
        <f t="shared" si="9"/>
        <v>38</v>
      </c>
    </row>
    <row r="196" spans="1:8" x14ac:dyDescent="0.25">
      <c r="A196">
        <v>186</v>
      </c>
      <c r="B196">
        <f t="shared" ca="1" si="11"/>
        <v>18</v>
      </c>
      <c r="C196">
        <f t="shared" ca="1" si="12"/>
        <v>128</v>
      </c>
      <c r="D196" t="str">
        <f t="shared" ca="1" si="10"/>
        <v/>
      </c>
      <c r="H196">
        <f t="shared" si="9"/>
        <v>38</v>
      </c>
    </row>
    <row r="197" spans="1:8" x14ac:dyDescent="0.25">
      <c r="A197">
        <v>187</v>
      </c>
      <c r="B197">
        <f t="shared" ca="1" si="11"/>
        <v>13</v>
      </c>
      <c r="C197">
        <f t="shared" ca="1" si="12"/>
        <v>115</v>
      </c>
      <c r="D197" t="str">
        <f t="shared" ca="1" si="10"/>
        <v/>
      </c>
      <c r="H197">
        <f t="shared" si="9"/>
        <v>38</v>
      </c>
    </row>
    <row r="198" spans="1:8" x14ac:dyDescent="0.25">
      <c r="A198">
        <v>188</v>
      </c>
      <c r="B198">
        <f t="shared" ca="1" si="11"/>
        <v>11</v>
      </c>
      <c r="C198">
        <f t="shared" ca="1" si="12"/>
        <v>104</v>
      </c>
      <c r="D198" t="str">
        <f t="shared" ca="1" si="10"/>
        <v/>
      </c>
      <c r="H198">
        <f t="shared" si="9"/>
        <v>38</v>
      </c>
    </row>
    <row r="199" spans="1:8" x14ac:dyDescent="0.25">
      <c r="A199">
        <v>189</v>
      </c>
      <c r="B199">
        <f t="shared" ca="1" si="11"/>
        <v>12</v>
      </c>
      <c r="C199">
        <f t="shared" ca="1" si="12"/>
        <v>92</v>
      </c>
      <c r="D199" t="str">
        <f t="shared" ca="1" si="10"/>
        <v/>
      </c>
      <c r="H199">
        <f t="shared" si="9"/>
        <v>38</v>
      </c>
    </row>
    <row r="200" spans="1:8" x14ac:dyDescent="0.25">
      <c r="A200">
        <v>190</v>
      </c>
      <c r="B200">
        <f t="shared" ca="1" si="11"/>
        <v>12</v>
      </c>
      <c r="C200">
        <f t="shared" ca="1" si="12"/>
        <v>80</v>
      </c>
      <c r="D200" t="str">
        <f t="shared" ca="1" si="10"/>
        <v/>
      </c>
      <c r="H200">
        <f t="shared" si="9"/>
        <v>38</v>
      </c>
    </row>
    <row r="201" spans="1:8" x14ac:dyDescent="0.25">
      <c r="A201">
        <v>191</v>
      </c>
      <c r="B201">
        <f t="shared" ca="1" si="11"/>
        <v>10</v>
      </c>
      <c r="C201">
        <f t="shared" ca="1" si="12"/>
        <v>70</v>
      </c>
      <c r="D201" t="str">
        <f t="shared" ca="1" si="10"/>
        <v/>
      </c>
      <c r="H201">
        <f t="shared" si="9"/>
        <v>38</v>
      </c>
    </row>
    <row r="202" spans="1:8" x14ac:dyDescent="0.25">
      <c r="A202">
        <v>192</v>
      </c>
      <c r="B202">
        <f t="shared" ca="1" si="11"/>
        <v>12</v>
      </c>
      <c r="C202">
        <f t="shared" ca="1" si="12"/>
        <v>58</v>
      </c>
      <c r="D202" t="str">
        <f t="shared" ca="1" si="10"/>
        <v/>
      </c>
      <c r="H202">
        <f t="shared" ref="H202:H265" si="13">$N$1</f>
        <v>38</v>
      </c>
    </row>
    <row r="203" spans="1:8" x14ac:dyDescent="0.25">
      <c r="A203">
        <v>193</v>
      </c>
      <c r="B203">
        <f t="shared" ca="1" si="11"/>
        <v>11</v>
      </c>
      <c r="C203">
        <f t="shared" ca="1" si="12"/>
        <v>347</v>
      </c>
      <c r="D203" t="str">
        <f t="shared" ref="D203:D266" ca="1" si="14">IF(SUM(D194:D202)&gt;0,"",IF(C203&lt;=$P$1,1,""))</f>
        <v/>
      </c>
      <c r="H203">
        <f t="shared" si="13"/>
        <v>38</v>
      </c>
    </row>
    <row r="204" spans="1:8" x14ac:dyDescent="0.25">
      <c r="A204">
        <v>194</v>
      </c>
      <c r="B204">
        <f t="shared" ref="B204:B267" ca="1" si="15">VLOOKUP(RAND(),$AC$1:$AD$51,2)</f>
        <v>15</v>
      </c>
      <c r="C204">
        <f t="shared" ref="C204:C267" ca="1" si="16">IF(D194&lt;&gt;1,MAX(C203-B204,0),C203-B204+$U$1)</f>
        <v>332</v>
      </c>
      <c r="D204" t="str">
        <f t="shared" ca="1" si="14"/>
        <v/>
      </c>
      <c r="H204">
        <f t="shared" si="13"/>
        <v>38</v>
      </c>
    </row>
    <row r="205" spans="1:8" x14ac:dyDescent="0.25">
      <c r="A205">
        <v>195</v>
      </c>
      <c r="B205">
        <f t="shared" ca="1" si="15"/>
        <v>22</v>
      </c>
      <c r="C205">
        <f t="shared" ca="1" si="16"/>
        <v>310</v>
      </c>
      <c r="D205" t="str">
        <f t="shared" ca="1" si="14"/>
        <v/>
      </c>
      <c r="H205">
        <f t="shared" si="13"/>
        <v>38</v>
      </c>
    </row>
    <row r="206" spans="1:8" x14ac:dyDescent="0.25">
      <c r="A206">
        <v>196</v>
      </c>
      <c r="B206">
        <f t="shared" ca="1" si="15"/>
        <v>22</v>
      </c>
      <c r="C206">
        <f t="shared" ca="1" si="16"/>
        <v>288</v>
      </c>
      <c r="D206" t="str">
        <f t="shared" ca="1" si="14"/>
        <v/>
      </c>
      <c r="H206">
        <f t="shared" si="13"/>
        <v>38</v>
      </c>
    </row>
    <row r="207" spans="1:8" x14ac:dyDescent="0.25">
      <c r="A207">
        <v>197</v>
      </c>
      <c r="B207">
        <f t="shared" ca="1" si="15"/>
        <v>14</v>
      </c>
      <c r="C207">
        <f t="shared" ca="1" si="16"/>
        <v>274</v>
      </c>
      <c r="D207" t="str">
        <f t="shared" ca="1" si="14"/>
        <v/>
      </c>
      <c r="H207">
        <f t="shared" si="13"/>
        <v>38</v>
      </c>
    </row>
    <row r="208" spans="1:8" x14ac:dyDescent="0.25">
      <c r="A208">
        <v>198</v>
      </c>
      <c r="B208">
        <f t="shared" ca="1" si="15"/>
        <v>17</v>
      </c>
      <c r="C208">
        <f t="shared" ca="1" si="16"/>
        <v>257</v>
      </c>
      <c r="D208" t="str">
        <f t="shared" ca="1" si="14"/>
        <v/>
      </c>
      <c r="H208">
        <f t="shared" si="13"/>
        <v>38</v>
      </c>
    </row>
    <row r="209" spans="1:8" x14ac:dyDescent="0.25">
      <c r="A209">
        <v>199</v>
      </c>
      <c r="B209">
        <f t="shared" ca="1" si="15"/>
        <v>12</v>
      </c>
      <c r="C209">
        <f t="shared" ca="1" si="16"/>
        <v>245</v>
      </c>
      <c r="D209" t="str">
        <f t="shared" ca="1" si="14"/>
        <v/>
      </c>
      <c r="H209">
        <f t="shared" si="13"/>
        <v>38</v>
      </c>
    </row>
    <row r="210" spans="1:8" x14ac:dyDescent="0.25">
      <c r="A210">
        <v>200</v>
      </c>
      <c r="B210">
        <f t="shared" ca="1" si="15"/>
        <v>13</v>
      </c>
      <c r="C210">
        <f t="shared" ca="1" si="16"/>
        <v>232</v>
      </c>
      <c r="D210" t="str">
        <f t="shared" ca="1" si="14"/>
        <v/>
      </c>
      <c r="H210">
        <f t="shared" si="13"/>
        <v>38</v>
      </c>
    </row>
    <row r="211" spans="1:8" x14ac:dyDescent="0.25">
      <c r="A211">
        <v>201</v>
      </c>
      <c r="B211">
        <f t="shared" ca="1" si="15"/>
        <v>21</v>
      </c>
      <c r="C211">
        <f t="shared" ca="1" si="16"/>
        <v>211</v>
      </c>
      <c r="D211" t="str">
        <f t="shared" ca="1" si="14"/>
        <v/>
      </c>
      <c r="H211">
        <f t="shared" si="13"/>
        <v>38</v>
      </c>
    </row>
    <row r="212" spans="1:8" x14ac:dyDescent="0.25">
      <c r="A212">
        <v>202</v>
      </c>
      <c r="B212">
        <f t="shared" ca="1" si="15"/>
        <v>11</v>
      </c>
      <c r="C212">
        <f t="shared" ca="1" si="16"/>
        <v>200</v>
      </c>
      <c r="D212" t="str">
        <f t="shared" ca="1" si="14"/>
        <v/>
      </c>
      <c r="H212">
        <f t="shared" si="13"/>
        <v>38</v>
      </c>
    </row>
    <row r="213" spans="1:8" x14ac:dyDescent="0.25">
      <c r="A213">
        <v>203</v>
      </c>
      <c r="B213">
        <f t="shared" ca="1" si="15"/>
        <v>12</v>
      </c>
      <c r="C213">
        <f t="shared" ca="1" si="16"/>
        <v>188</v>
      </c>
      <c r="D213" t="str">
        <f t="shared" ca="1" si="14"/>
        <v/>
      </c>
      <c r="H213">
        <f t="shared" si="13"/>
        <v>38</v>
      </c>
    </row>
    <row r="214" spans="1:8" x14ac:dyDescent="0.25">
      <c r="A214">
        <v>204</v>
      </c>
      <c r="B214">
        <f t="shared" ca="1" si="15"/>
        <v>17</v>
      </c>
      <c r="C214">
        <f t="shared" ca="1" si="16"/>
        <v>171</v>
      </c>
      <c r="D214">
        <f t="shared" ca="1" si="14"/>
        <v>1</v>
      </c>
      <c r="H214">
        <f t="shared" si="13"/>
        <v>38</v>
      </c>
    </row>
    <row r="215" spans="1:8" x14ac:dyDescent="0.25">
      <c r="A215">
        <v>205</v>
      </c>
      <c r="B215">
        <f t="shared" ca="1" si="15"/>
        <v>13</v>
      </c>
      <c r="C215">
        <f t="shared" ca="1" si="16"/>
        <v>158</v>
      </c>
      <c r="D215" t="str">
        <f t="shared" ca="1" si="14"/>
        <v/>
      </c>
      <c r="H215">
        <f t="shared" si="13"/>
        <v>38</v>
      </c>
    </row>
    <row r="216" spans="1:8" x14ac:dyDescent="0.25">
      <c r="A216">
        <v>206</v>
      </c>
      <c r="B216">
        <f t="shared" ca="1" si="15"/>
        <v>14</v>
      </c>
      <c r="C216">
        <f t="shared" ca="1" si="16"/>
        <v>144</v>
      </c>
      <c r="D216" t="str">
        <f t="shared" ca="1" si="14"/>
        <v/>
      </c>
      <c r="H216">
        <f t="shared" si="13"/>
        <v>38</v>
      </c>
    </row>
    <row r="217" spans="1:8" x14ac:dyDescent="0.25">
      <c r="A217">
        <v>207</v>
      </c>
      <c r="B217">
        <f t="shared" ca="1" si="15"/>
        <v>14</v>
      </c>
      <c r="C217">
        <f t="shared" ca="1" si="16"/>
        <v>130</v>
      </c>
      <c r="D217" t="str">
        <f t="shared" ca="1" si="14"/>
        <v/>
      </c>
      <c r="H217">
        <f t="shared" si="13"/>
        <v>38</v>
      </c>
    </row>
    <row r="218" spans="1:8" x14ac:dyDescent="0.25">
      <c r="A218">
        <v>208</v>
      </c>
      <c r="B218">
        <f t="shared" ca="1" si="15"/>
        <v>16</v>
      </c>
      <c r="C218">
        <f t="shared" ca="1" si="16"/>
        <v>114</v>
      </c>
      <c r="D218" t="str">
        <f t="shared" ca="1" si="14"/>
        <v/>
      </c>
      <c r="H218">
        <f t="shared" si="13"/>
        <v>38</v>
      </c>
    </row>
    <row r="219" spans="1:8" x14ac:dyDescent="0.25">
      <c r="A219">
        <v>209</v>
      </c>
      <c r="B219">
        <f t="shared" ca="1" si="15"/>
        <v>16</v>
      </c>
      <c r="C219">
        <f t="shared" ca="1" si="16"/>
        <v>98</v>
      </c>
      <c r="D219" t="str">
        <f t="shared" ca="1" si="14"/>
        <v/>
      </c>
      <c r="H219">
        <f t="shared" si="13"/>
        <v>38</v>
      </c>
    </row>
    <row r="220" spans="1:8" x14ac:dyDescent="0.25">
      <c r="A220">
        <v>210</v>
      </c>
      <c r="B220">
        <f t="shared" ca="1" si="15"/>
        <v>13</v>
      </c>
      <c r="C220">
        <f t="shared" ca="1" si="16"/>
        <v>85</v>
      </c>
      <c r="D220" t="str">
        <f t="shared" ca="1" si="14"/>
        <v/>
      </c>
      <c r="H220">
        <f t="shared" si="13"/>
        <v>38</v>
      </c>
    </row>
    <row r="221" spans="1:8" x14ac:dyDescent="0.25">
      <c r="A221">
        <v>211</v>
      </c>
      <c r="B221">
        <f t="shared" ca="1" si="15"/>
        <v>9</v>
      </c>
      <c r="C221">
        <f t="shared" ca="1" si="16"/>
        <v>76</v>
      </c>
      <c r="D221" t="str">
        <f t="shared" ca="1" si="14"/>
        <v/>
      </c>
      <c r="H221">
        <f t="shared" si="13"/>
        <v>38</v>
      </c>
    </row>
    <row r="222" spans="1:8" x14ac:dyDescent="0.25">
      <c r="A222">
        <v>212</v>
      </c>
      <c r="B222">
        <f t="shared" ca="1" si="15"/>
        <v>15</v>
      </c>
      <c r="C222">
        <f t="shared" ca="1" si="16"/>
        <v>61</v>
      </c>
      <c r="D222" t="str">
        <f t="shared" ca="1" si="14"/>
        <v/>
      </c>
      <c r="H222">
        <f t="shared" si="13"/>
        <v>38</v>
      </c>
    </row>
    <row r="223" spans="1:8" x14ac:dyDescent="0.25">
      <c r="A223">
        <v>213</v>
      </c>
      <c r="B223">
        <f t="shared" ca="1" si="15"/>
        <v>8</v>
      </c>
      <c r="C223">
        <f t="shared" ca="1" si="16"/>
        <v>53</v>
      </c>
      <c r="D223" t="str">
        <f t="shared" ca="1" si="14"/>
        <v/>
      </c>
      <c r="H223">
        <f t="shared" si="13"/>
        <v>38</v>
      </c>
    </row>
    <row r="224" spans="1:8" x14ac:dyDescent="0.25">
      <c r="A224">
        <v>214</v>
      </c>
      <c r="B224">
        <f t="shared" ca="1" si="15"/>
        <v>12</v>
      </c>
      <c r="C224">
        <f t="shared" ca="1" si="16"/>
        <v>341</v>
      </c>
      <c r="D224" t="str">
        <f t="shared" ca="1" si="14"/>
        <v/>
      </c>
      <c r="H224">
        <f t="shared" si="13"/>
        <v>38</v>
      </c>
    </row>
    <row r="225" spans="1:8" x14ac:dyDescent="0.25">
      <c r="A225">
        <v>215</v>
      </c>
      <c r="B225">
        <f t="shared" ca="1" si="15"/>
        <v>20</v>
      </c>
      <c r="C225">
        <f t="shared" ca="1" si="16"/>
        <v>321</v>
      </c>
      <c r="D225" t="str">
        <f t="shared" ca="1" si="14"/>
        <v/>
      </c>
      <c r="H225">
        <f t="shared" si="13"/>
        <v>38</v>
      </c>
    </row>
    <row r="226" spans="1:8" x14ac:dyDescent="0.25">
      <c r="A226">
        <v>216</v>
      </c>
      <c r="B226">
        <f t="shared" ca="1" si="15"/>
        <v>13</v>
      </c>
      <c r="C226">
        <f t="shared" ca="1" si="16"/>
        <v>308</v>
      </c>
      <c r="D226" t="str">
        <f t="shared" ca="1" si="14"/>
        <v/>
      </c>
      <c r="H226">
        <f t="shared" si="13"/>
        <v>38</v>
      </c>
    </row>
    <row r="227" spans="1:8" x14ac:dyDescent="0.25">
      <c r="A227">
        <v>217</v>
      </c>
      <c r="B227">
        <f t="shared" ca="1" si="15"/>
        <v>13</v>
      </c>
      <c r="C227">
        <f t="shared" ca="1" si="16"/>
        <v>295</v>
      </c>
      <c r="D227" t="str">
        <f t="shared" ca="1" si="14"/>
        <v/>
      </c>
      <c r="H227">
        <f t="shared" si="13"/>
        <v>38</v>
      </c>
    </row>
    <row r="228" spans="1:8" x14ac:dyDescent="0.25">
      <c r="A228">
        <v>218</v>
      </c>
      <c r="B228">
        <f t="shared" ca="1" si="15"/>
        <v>18</v>
      </c>
      <c r="C228">
        <f t="shared" ca="1" si="16"/>
        <v>277</v>
      </c>
      <c r="D228" t="str">
        <f t="shared" ca="1" si="14"/>
        <v/>
      </c>
      <c r="H228">
        <f t="shared" si="13"/>
        <v>38</v>
      </c>
    </row>
    <row r="229" spans="1:8" x14ac:dyDescent="0.25">
      <c r="A229">
        <v>219</v>
      </c>
      <c r="B229">
        <f t="shared" ca="1" si="15"/>
        <v>13</v>
      </c>
      <c r="C229">
        <f t="shared" ca="1" si="16"/>
        <v>264</v>
      </c>
      <c r="D229" t="str">
        <f t="shared" ca="1" si="14"/>
        <v/>
      </c>
      <c r="H229">
        <f t="shared" si="13"/>
        <v>38</v>
      </c>
    </row>
    <row r="230" spans="1:8" x14ac:dyDescent="0.25">
      <c r="A230">
        <v>220</v>
      </c>
      <c r="B230">
        <f t="shared" ca="1" si="15"/>
        <v>4</v>
      </c>
      <c r="C230">
        <f t="shared" ca="1" si="16"/>
        <v>260</v>
      </c>
      <c r="D230" t="str">
        <f t="shared" ca="1" si="14"/>
        <v/>
      </c>
      <c r="H230">
        <f t="shared" si="13"/>
        <v>38</v>
      </c>
    </row>
    <row r="231" spans="1:8" x14ac:dyDescent="0.25">
      <c r="A231">
        <v>221</v>
      </c>
      <c r="B231">
        <f t="shared" ca="1" si="15"/>
        <v>20</v>
      </c>
      <c r="C231">
        <f t="shared" ca="1" si="16"/>
        <v>240</v>
      </c>
      <c r="D231" t="str">
        <f t="shared" ca="1" si="14"/>
        <v/>
      </c>
      <c r="H231">
        <f t="shared" si="13"/>
        <v>38</v>
      </c>
    </row>
    <row r="232" spans="1:8" x14ac:dyDescent="0.25">
      <c r="A232">
        <v>222</v>
      </c>
      <c r="B232">
        <f t="shared" ca="1" si="15"/>
        <v>7</v>
      </c>
      <c r="C232">
        <f t="shared" ca="1" si="16"/>
        <v>233</v>
      </c>
      <c r="D232" t="str">
        <f t="shared" ca="1" si="14"/>
        <v/>
      </c>
      <c r="H232">
        <f t="shared" si="13"/>
        <v>38</v>
      </c>
    </row>
    <row r="233" spans="1:8" x14ac:dyDescent="0.25">
      <c r="A233">
        <v>223</v>
      </c>
      <c r="B233">
        <f t="shared" ca="1" si="15"/>
        <v>11</v>
      </c>
      <c r="C233">
        <f t="shared" ca="1" si="16"/>
        <v>222</v>
      </c>
      <c r="D233" t="str">
        <f t="shared" ca="1" si="14"/>
        <v/>
      </c>
      <c r="H233">
        <f t="shared" si="13"/>
        <v>38</v>
      </c>
    </row>
    <row r="234" spans="1:8" x14ac:dyDescent="0.25">
      <c r="A234">
        <v>224</v>
      </c>
      <c r="B234">
        <f t="shared" ca="1" si="15"/>
        <v>14</v>
      </c>
      <c r="C234">
        <f t="shared" ca="1" si="16"/>
        <v>208</v>
      </c>
      <c r="D234" t="str">
        <f t="shared" ca="1" si="14"/>
        <v/>
      </c>
      <c r="H234">
        <f t="shared" si="13"/>
        <v>38</v>
      </c>
    </row>
    <row r="235" spans="1:8" x14ac:dyDescent="0.25">
      <c r="A235">
        <v>225</v>
      </c>
      <c r="B235">
        <f t="shared" ca="1" si="15"/>
        <v>16</v>
      </c>
      <c r="C235">
        <f t="shared" ca="1" si="16"/>
        <v>192</v>
      </c>
      <c r="D235" t="str">
        <f t="shared" ca="1" si="14"/>
        <v/>
      </c>
      <c r="H235">
        <f t="shared" si="13"/>
        <v>38</v>
      </c>
    </row>
    <row r="236" spans="1:8" x14ac:dyDescent="0.25">
      <c r="A236">
        <v>226</v>
      </c>
      <c r="B236">
        <f t="shared" ca="1" si="15"/>
        <v>15</v>
      </c>
      <c r="C236">
        <f t="shared" ca="1" si="16"/>
        <v>177</v>
      </c>
      <c r="D236" t="str">
        <f t="shared" ca="1" si="14"/>
        <v/>
      </c>
      <c r="H236">
        <f t="shared" si="13"/>
        <v>38</v>
      </c>
    </row>
    <row r="237" spans="1:8" x14ac:dyDescent="0.25">
      <c r="A237">
        <v>227</v>
      </c>
      <c r="B237">
        <f t="shared" ca="1" si="15"/>
        <v>11</v>
      </c>
      <c r="C237">
        <f t="shared" ca="1" si="16"/>
        <v>166</v>
      </c>
      <c r="D237">
        <f t="shared" ca="1" si="14"/>
        <v>1</v>
      </c>
      <c r="H237">
        <f t="shared" si="13"/>
        <v>38</v>
      </c>
    </row>
    <row r="238" spans="1:8" x14ac:dyDescent="0.25">
      <c r="A238">
        <v>228</v>
      </c>
      <c r="B238">
        <f t="shared" ca="1" si="15"/>
        <v>7</v>
      </c>
      <c r="C238">
        <f t="shared" ca="1" si="16"/>
        <v>159</v>
      </c>
      <c r="D238" t="str">
        <f t="shared" ca="1" si="14"/>
        <v/>
      </c>
      <c r="H238">
        <f t="shared" si="13"/>
        <v>38</v>
      </c>
    </row>
    <row r="239" spans="1:8" x14ac:dyDescent="0.25">
      <c r="A239">
        <v>229</v>
      </c>
      <c r="B239">
        <f t="shared" ca="1" si="15"/>
        <v>14</v>
      </c>
      <c r="C239">
        <f t="shared" ca="1" si="16"/>
        <v>145</v>
      </c>
      <c r="D239" t="str">
        <f t="shared" ca="1" si="14"/>
        <v/>
      </c>
      <c r="H239">
        <f t="shared" si="13"/>
        <v>38</v>
      </c>
    </row>
    <row r="240" spans="1:8" x14ac:dyDescent="0.25">
      <c r="A240">
        <v>230</v>
      </c>
      <c r="B240">
        <f t="shared" ca="1" si="15"/>
        <v>16</v>
      </c>
      <c r="C240">
        <f t="shared" ca="1" si="16"/>
        <v>129</v>
      </c>
      <c r="D240" t="str">
        <f t="shared" ca="1" si="14"/>
        <v/>
      </c>
      <c r="H240">
        <f t="shared" si="13"/>
        <v>38</v>
      </c>
    </row>
    <row r="241" spans="1:8" x14ac:dyDescent="0.25">
      <c r="A241">
        <v>231</v>
      </c>
      <c r="B241">
        <f t="shared" ca="1" si="15"/>
        <v>5</v>
      </c>
      <c r="C241">
        <f t="shared" ca="1" si="16"/>
        <v>124</v>
      </c>
      <c r="D241" t="str">
        <f t="shared" ca="1" si="14"/>
        <v/>
      </c>
      <c r="H241">
        <f t="shared" si="13"/>
        <v>38</v>
      </c>
    </row>
    <row r="242" spans="1:8" x14ac:dyDescent="0.25">
      <c r="A242">
        <v>232</v>
      </c>
      <c r="B242">
        <f t="shared" ca="1" si="15"/>
        <v>16</v>
      </c>
      <c r="C242">
        <f t="shared" ca="1" si="16"/>
        <v>108</v>
      </c>
      <c r="D242" t="str">
        <f t="shared" ca="1" si="14"/>
        <v/>
      </c>
      <c r="H242">
        <f t="shared" si="13"/>
        <v>38</v>
      </c>
    </row>
    <row r="243" spans="1:8" x14ac:dyDescent="0.25">
      <c r="A243">
        <v>233</v>
      </c>
      <c r="B243">
        <f t="shared" ca="1" si="15"/>
        <v>11</v>
      </c>
      <c r="C243">
        <f t="shared" ca="1" si="16"/>
        <v>97</v>
      </c>
      <c r="D243" t="str">
        <f t="shared" ca="1" si="14"/>
        <v/>
      </c>
      <c r="H243">
        <f t="shared" si="13"/>
        <v>38</v>
      </c>
    </row>
    <row r="244" spans="1:8" x14ac:dyDescent="0.25">
      <c r="A244">
        <v>234</v>
      </c>
      <c r="B244">
        <f t="shared" ca="1" si="15"/>
        <v>14</v>
      </c>
      <c r="C244">
        <f t="shared" ca="1" si="16"/>
        <v>83</v>
      </c>
      <c r="D244" t="str">
        <f t="shared" ca="1" si="14"/>
        <v/>
      </c>
      <c r="H244">
        <f t="shared" si="13"/>
        <v>38</v>
      </c>
    </row>
    <row r="245" spans="1:8" x14ac:dyDescent="0.25">
      <c r="A245">
        <v>235</v>
      </c>
      <c r="B245">
        <f t="shared" ca="1" si="15"/>
        <v>11</v>
      </c>
      <c r="C245">
        <f t="shared" ca="1" si="16"/>
        <v>72</v>
      </c>
      <c r="D245" t="str">
        <f t="shared" ca="1" si="14"/>
        <v/>
      </c>
      <c r="H245">
        <f t="shared" si="13"/>
        <v>38</v>
      </c>
    </row>
    <row r="246" spans="1:8" x14ac:dyDescent="0.25">
      <c r="A246">
        <v>236</v>
      </c>
      <c r="B246">
        <f t="shared" ca="1" si="15"/>
        <v>16</v>
      </c>
      <c r="C246">
        <f t="shared" ca="1" si="16"/>
        <v>56</v>
      </c>
      <c r="D246" t="str">
        <f t="shared" ca="1" si="14"/>
        <v/>
      </c>
      <c r="H246">
        <f t="shared" si="13"/>
        <v>38</v>
      </c>
    </row>
    <row r="247" spans="1:8" x14ac:dyDescent="0.25">
      <c r="A247">
        <v>237</v>
      </c>
      <c r="B247">
        <f t="shared" ca="1" si="15"/>
        <v>11</v>
      </c>
      <c r="C247">
        <f t="shared" ca="1" si="16"/>
        <v>345</v>
      </c>
      <c r="D247" t="str">
        <f t="shared" ca="1" si="14"/>
        <v/>
      </c>
      <c r="H247">
        <f t="shared" si="13"/>
        <v>38</v>
      </c>
    </row>
    <row r="248" spans="1:8" x14ac:dyDescent="0.25">
      <c r="A248">
        <v>238</v>
      </c>
      <c r="B248">
        <f t="shared" ca="1" si="15"/>
        <v>14</v>
      </c>
      <c r="C248">
        <f t="shared" ca="1" si="16"/>
        <v>331</v>
      </c>
      <c r="D248" t="str">
        <f t="shared" ca="1" si="14"/>
        <v/>
      </c>
      <c r="H248">
        <f t="shared" si="13"/>
        <v>38</v>
      </c>
    </row>
    <row r="249" spans="1:8" x14ac:dyDescent="0.25">
      <c r="A249">
        <v>239</v>
      </c>
      <c r="B249">
        <f t="shared" ca="1" si="15"/>
        <v>8</v>
      </c>
      <c r="C249">
        <f t="shared" ca="1" si="16"/>
        <v>323</v>
      </c>
      <c r="D249" t="str">
        <f t="shared" ca="1" si="14"/>
        <v/>
      </c>
      <c r="H249">
        <f t="shared" si="13"/>
        <v>38</v>
      </c>
    </row>
    <row r="250" spans="1:8" x14ac:dyDescent="0.25">
      <c r="A250">
        <v>240</v>
      </c>
      <c r="B250">
        <f t="shared" ca="1" si="15"/>
        <v>13</v>
      </c>
      <c r="C250">
        <f t="shared" ca="1" si="16"/>
        <v>310</v>
      </c>
      <c r="D250" t="str">
        <f t="shared" ca="1" si="14"/>
        <v/>
      </c>
      <c r="H250">
        <f t="shared" si="13"/>
        <v>38</v>
      </c>
    </row>
    <row r="251" spans="1:8" x14ac:dyDescent="0.25">
      <c r="A251">
        <v>241</v>
      </c>
      <c r="B251">
        <f t="shared" ca="1" si="15"/>
        <v>11</v>
      </c>
      <c r="C251">
        <f t="shared" ca="1" si="16"/>
        <v>299</v>
      </c>
      <c r="D251" t="str">
        <f t="shared" ca="1" si="14"/>
        <v/>
      </c>
      <c r="H251">
        <f t="shared" si="13"/>
        <v>38</v>
      </c>
    </row>
    <row r="252" spans="1:8" x14ac:dyDescent="0.25">
      <c r="A252">
        <v>242</v>
      </c>
      <c r="B252">
        <f t="shared" ca="1" si="15"/>
        <v>12</v>
      </c>
      <c r="C252">
        <f t="shared" ca="1" si="16"/>
        <v>287</v>
      </c>
      <c r="D252" t="str">
        <f t="shared" ca="1" si="14"/>
        <v/>
      </c>
      <c r="H252">
        <f t="shared" si="13"/>
        <v>38</v>
      </c>
    </row>
    <row r="253" spans="1:8" x14ac:dyDescent="0.25">
      <c r="A253">
        <v>243</v>
      </c>
      <c r="B253">
        <f t="shared" ca="1" si="15"/>
        <v>16</v>
      </c>
      <c r="C253">
        <f t="shared" ca="1" si="16"/>
        <v>271</v>
      </c>
      <c r="D253" t="str">
        <f t="shared" ca="1" si="14"/>
        <v/>
      </c>
      <c r="H253">
        <f t="shared" si="13"/>
        <v>38</v>
      </c>
    </row>
    <row r="254" spans="1:8" x14ac:dyDescent="0.25">
      <c r="A254">
        <v>244</v>
      </c>
      <c r="B254">
        <f t="shared" ca="1" si="15"/>
        <v>8</v>
      </c>
      <c r="C254">
        <f t="shared" ca="1" si="16"/>
        <v>263</v>
      </c>
      <c r="D254" t="str">
        <f t="shared" ca="1" si="14"/>
        <v/>
      </c>
      <c r="H254">
        <f t="shared" si="13"/>
        <v>38</v>
      </c>
    </row>
    <row r="255" spans="1:8" x14ac:dyDescent="0.25">
      <c r="A255">
        <v>245</v>
      </c>
      <c r="B255">
        <f t="shared" ca="1" si="15"/>
        <v>20</v>
      </c>
      <c r="C255">
        <f t="shared" ca="1" si="16"/>
        <v>243</v>
      </c>
      <c r="D255" t="str">
        <f t="shared" ca="1" si="14"/>
        <v/>
      </c>
      <c r="H255">
        <f t="shared" si="13"/>
        <v>38</v>
      </c>
    </row>
    <row r="256" spans="1:8" x14ac:dyDescent="0.25">
      <c r="A256">
        <v>246</v>
      </c>
      <c r="B256">
        <f t="shared" ca="1" si="15"/>
        <v>15</v>
      </c>
      <c r="C256">
        <f t="shared" ca="1" si="16"/>
        <v>228</v>
      </c>
      <c r="D256" t="str">
        <f t="shared" ca="1" si="14"/>
        <v/>
      </c>
      <c r="H256">
        <f t="shared" si="13"/>
        <v>38</v>
      </c>
    </row>
    <row r="257" spans="1:8" x14ac:dyDescent="0.25">
      <c r="A257">
        <v>247</v>
      </c>
      <c r="B257">
        <f t="shared" ca="1" si="15"/>
        <v>8</v>
      </c>
      <c r="C257">
        <f t="shared" ca="1" si="16"/>
        <v>220</v>
      </c>
      <c r="D257" t="str">
        <f t="shared" ca="1" si="14"/>
        <v/>
      </c>
      <c r="H257">
        <f t="shared" si="13"/>
        <v>38</v>
      </c>
    </row>
    <row r="258" spans="1:8" x14ac:dyDescent="0.25">
      <c r="A258">
        <v>248</v>
      </c>
      <c r="B258">
        <f t="shared" ca="1" si="15"/>
        <v>16</v>
      </c>
      <c r="C258">
        <f t="shared" ca="1" si="16"/>
        <v>204</v>
      </c>
      <c r="D258" t="str">
        <f t="shared" ca="1" si="14"/>
        <v/>
      </c>
      <c r="H258">
        <f t="shared" si="13"/>
        <v>38</v>
      </c>
    </row>
    <row r="259" spans="1:8" x14ac:dyDescent="0.25">
      <c r="A259">
        <v>249</v>
      </c>
      <c r="B259">
        <f t="shared" ca="1" si="15"/>
        <v>14</v>
      </c>
      <c r="C259">
        <f t="shared" ca="1" si="16"/>
        <v>190</v>
      </c>
      <c r="D259" t="str">
        <f t="shared" ca="1" si="14"/>
        <v/>
      </c>
      <c r="H259">
        <f t="shared" si="13"/>
        <v>38</v>
      </c>
    </row>
    <row r="260" spans="1:8" x14ac:dyDescent="0.25">
      <c r="A260">
        <v>250</v>
      </c>
      <c r="B260">
        <f t="shared" ca="1" si="15"/>
        <v>13</v>
      </c>
      <c r="C260">
        <f t="shared" ca="1" si="16"/>
        <v>177</v>
      </c>
      <c r="D260" t="str">
        <f t="shared" ca="1" si="14"/>
        <v/>
      </c>
      <c r="H260">
        <f t="shared" si="13"/>
        <v>38</v>
      </c>
    </row>
    <row r="261" spans="1:8" x14ac:dyDescent="0.25">
      <c r="A261">
        <v>251</v>
      </c>
      <c r="B261">
        <f t="shared" ca="1" si="15"/>
        <v>18</v>
      </c>
      <c r="C261">
        <f t="shared" ca="1" si="16"/>
        <v>159</v>
      </c>
      <c r="D261">
        <f t="shared" ca="1" si="14"/>
        <v>1</v>
      </c>
      <c r="H261">
        <f t="shared" si="13"/>
        <v>38</v>
      </c>
    </row>
    <row r="262" spans="1:8" x14ac:dyDescent="0.25">
      <c r="A262">
        <v>252</v>
      </c>
      <c r="B262">
        <f t="shared" ca="1" si="15"/>
        <v>18</v>
      </c>
      <c r="C262">
        <f t="shared" ca="1" si="16"/>
        <v>141</v>
      </c>
      <c r="D262" t="str">
        <f t="shared" ca="1" si="14"/>
        <v/>
      </c>
      <c r="H262">
        <f t="shared" si="13"/>
        <v>38</v>
      </c>
    </row>
    <row r="263" spans="1:8" x14ac:dyDescent="0.25">
      <c r="A263">
        <v>253</v>
      </c>
      <c r="B263">
        <f t="shared" ca="1" si="15"/>
        <v>10</v>
      </c>
      <c r="C263">
        <f t="shared" ca="1" si="16"/>
        <v>131</v>
      </c>
      <c r="D263" t="str">
        <f t="shared" ca="1" si="14"/>
        <v/>
      </c>
      <c r="H263">
        <f t="shared" si="13"/>
        <v>38</v>
      </c>
    </row>
    <row r="264" spans="1:8" x14ac:dyDescent="0.25">
      <c r="A264">
        <v>254</v>
      </c>
      <c r="B264">
        <f t="shared" ca="1" si="15"/>
        <v>19</v>
      </c>
      <c r="C264">
        <f t="shared" ca="1" si="16"/>
        <v>112</v>
      </c>
      <c r="D264" t="str">
        <f t="shared" ca="1" si="14"/>
        <v/>
      </c>
      <c r="H264">
        <f t="shared" si="13"/>
        <v>38</v>
      </c>
    </row>
    <row r="265" spans="1:8" x14ac:dyDescent="0.25">
      <c r="A265">
        <v>255</v>
      </c>
      <c r="B265">
        <f t="shared" ca="1" si="15"/>
        <v>12</v>
      </c>
      <c r="C265">
        <f t="shared" ca="1" si="16"/>
        <v>100</v>
      </c>
      <c r="D265" t="str">
        <f t="shared" ca="1" si="14"/>
        <v/>
      </c>
      <c r="H265">
        <f t="shared" si="13"/>
        <v>38</v>
      </c>
    </row>
    <row r="266" spans="1:8" x14ac:dyDescent="0.25">
      <c r="A266">
        <v>256</v>
      </c>
      <c r="B266">
        <f t="shared" ca="1" si="15"/>
        <v>14</v>
      </c>
      <c r="C266">
        <f t="shared" ca="1" si="16"/>
        <v>86</v>
      </c>
      <c r="D266" t="str">
        <f t="shared" ca="1" si="14"/>
        <v/>
      </c>
      <c r="H266">
        <f t="shared" ref="H266:H329" si="17">$N$1</f>
        <v>38</v>
      </c>
    </row>
    <row r="267" spans="1:8" x14ac:dyDescent="0.25">
      <c r="A267">
        <v>257</v>
      </c>
      <c r="B267">
        <f t="shared" ca="1" si="15"/>
        <v>9</v>
      </c>
      <c r="C267">
        <f t="shared" ca="1" si="16"/>
        <v>77</v>
      </c>
      <c r="D267" t="str">
        <f t="shared" ref="D267:D330" ca="1" si="18">IF(SUM(D258:D266)&gt;0,"",IF(C267&lt;=$P$1,1,""))</f>
        <v/>
      </c>
      <c r="H267">
        <f t="shared" si="17"/>
        <v>38</v>
      </c>
    </row>
    <row r="268" spans="1:8" x14ac:dyDescent="0.25">
      <c r="A268">
        <v>258</v>
      </c>
      <c r="B268">
        <f t="shared" ref="B268:B331" ca="1" si="19">VLOOKUP(RAND(),$AC$1:$AD$51,2)</f>
        <v>13</v>
      </c>
      <c r="C268">
        <f t="shared" ref="C268:C331" ca="1" si="20">IF(D258&lt;&gt;1,MAX(C267-B268,0),C267-B268+$U$1)</f>
        <v>64</v>
      </c>
      <c r="D268" t="str">
        <f t="shared" ca="1" si="18"/>
        <v/>
      </c>
      <c r="H268">
        <f t="shared" si="17"/>
        <v>38</v>
      </c>
    </row>
    <row r="269" spans="1:8" x14ac:dyDescent="0.25">
      <c r="A269">
        <v>259</v>
      </c>
      <c r="B269">
        <f t="shared" ca="1" si="19"/>
        <v>12</v>
      </c>
      <c r="C269">
        <f t="shared" ca="1" si="20"/>
        <v>52</v>
      </c>
      <c r="D269" t="str">
        <f t="shared" ca="1" si="18"/>
        <v/>
      </c>
      <c r="H269">
        <f t="shared" si="17"/>
        <v>38</v>
      </c>
    </row>
    <row r="270" spans="1:8" x14ac:dyDescent="0.25">
      <c r="A270">
        <v>260</v>
      </c>
      <c r="B270">
        <f t="shared" ca="1" si="19"/>
        <v>14</v>
      </c>
      <c r="C270">
        <f t="shared" ca="1" si="20"/>
        <v>38</v>
      </c>
      <c r="D270" t="str">
        <f t="shared" ca="1" si="18"/>
        <v/>
      </c>
      <c r="H270">
        <f t="shared" si="17"/>
        <v>38</v>
      </c>
    </row>
    <row r="271" spans="1:8" x14ac:dyDescent="0.25">
      <c r="A271">
        <v>261</v>
      </c>
      <c r="B271">
        <f t="shared" ca="1" si="19"/>
        <v>9</v>
      </c>
      <c r="C271">
        <f t="shared" ca="1" si="20"/>
        <v>329</v>
      </c>
      <c r="D271" t="str">
        <f t="shared" ca="1" si="18"/>
        <v/>
      </c>
      <c r="H271">
        <f t="shared" si="17"/>
        <v>38</v>
      </c>
    </row>
    <row r="272" spans="1:8" x14ac:dyDescent="0.25">
      <c r="A272">
        <v>262</v>
      </c>
      <c r="B272">
        <f t="shared" ca="1" si="19"/>
        <v>10</v>
      </c>
      <c r="C272">
        <f t="shared" ca="1" si="20"/>
        <v>319</v>
      </c>
      <c r="D272" t="str">
        <f t="shared" ca="1" si="18"/>
        <v/>
      </c>
      <c r="H272">
        <f t="shared" si="17"/>
        <v>38</v>
      </c>
    </row>
    <row r="273" spans="1:8" x14ac:dyDescent="0.25">
      <c r="A273">
        <v>263</v>
      </c>
      <c r="B273">
        <f t="shared" ca="1" si="19"/>
        <v>14</v>
      </c>
      <c r="C273">
        <f t="shared" ca="1" si="20"/>
        <v>305</v>
      </c>
      <c r="D273" t="str">
        <f t="shared" ca="1" si="18"/>
        <v/>
      </c>
      <c r="H273">
        <f t="shared" si="17"/>
        <v>38</v>
      </c>
    </row>
    <row r="274" spans="1:8" x14ac:dyDescent="0.25">
      <c r="A274">
        <v>264</v>
      </c>
      <c r="B274">
        <f t="shared" ca="1" si="19"/>
        <v>16</v>
      </c>
      <c r="C274">
        <f t="shared" ca="1" si="20"/>
        <v>289</v>
      </c>
      <c r="D274" t="str">
        <f t="shared" ca="1" si="18"/>
        <v/>
      </c>
      <c r="H274">
        <f t="shared" si="17"/>
        <v>38</v>
      </c>
    </row>
    <row r="275" spans="1:8" x14ac:dyDescent="0.25">
      <c r="A275">
        <v>265</v>
      </c>
      <c r="B275">
        <f t="shared" ca="1" si="19"/>
        <v>16</v>
      </c>
      <c r="C275">
        <f t="shared" ca="1" si="20"/>
        <v>273</v>
      </c>
      <c r="D275" t="str">
        <f t="shared" ca="1" si="18"/>
        <v/>
      </c>
      <c r="H275">
        <f t="shared" si="17"/>
        <v>38</v>
      </c>
    </row>
    <row r="276" spans="1:8" x14ac:dyDescent="0.25">
      <c r="A276">
        <v>266</v>
      </c>
      <c r="B276">
        <f t="shared" ca="1" si="19"/>
        <v>13</v>
      </c>
      <c r="C276">
        <f t="shared" ca="1" si="20"/>
        <v>260</v>
      </c>
      <c r="D276" t="str">
        <f t="shared" ca="1" si="18"/>
        <v/>
      </c>
      <c r="H276">
        <f t="shared" si="17"/>
        <v>38</v>
      </c>
    </row>
    <row r="277" spans="1:8" x14ac:dyDescent="0.25">
      <c r="A277">
        <v>267</v>
      </c>
      <c r="B277">
        <f t="shared" ca="1" si="19"/>
        <v>18</v>
      </c>
      <c r="C277">
        <f t="shared" ca="1" si="20"/>
        <v>242</v>
      </c>
      <c r="D277" t="str">
        <f t="shared" ca="1" si="18"/>
        <v/>
      </c>
      <c r="H277">
        <f t="shared" si="17"/>
        <v>38</v>
      </c>
    </row>
    <row r="278" spans="1:8" x14ac:dyDescent="0.25">
      <c r="A278">
        <v>268</v>
      </c>
      <c r="B278">
        <f t="shared" ca="1" si="19"/>
        <v>12</v>
      </c>
      <c r="C278">
        <f t="shared" ca="1" si="20"/>
        <v>230</v>
      </c>
      <c r="D278" t="str">
        <f t="shared" ca="1" si="18"/>
        <v/>
      </c>
      <c r="H278">
        <f t="shared" si="17"/>
        <v>38</v>
      </c>
    </row>
    <row r="279" spans="1:8" x14ac:dyDescent="0.25">
      <c r="A279">
        <v>269</v>
      </c>
      <c r="B279">
        <f t="shared" ca="1" si="19"/>
        <v>23</v>
      </c>
      <c r="C279">
        <f t="shared" ca="1" si="20"/>
        <v>207</v>
      </c>
      <c r="D279" t="str">
        <f t="shared" ca="1" si="18"/>
        <v/>
      </c>
      <c r="H279">
        <f t="shared" si="17"/>
        <v>38</v>
      </c>
    </row>
    <row r="280" spans="1:8" x14ac:dyDescent="0.25">
      <c r="A280">
        <v>270</v>
      </c>
      <c r="B280">
        <f t="shared" ca="1" si="19"/>
        <v>13</v>
      </c>
      <c r="C280">
        <f t="shared" ca="1" si="20"/>
        <v>194</v>
      </c>
      <c r="D280" t="str">
        <f t="shared" ca="1" si="18"/>
        <v/>
      </c>
      <c r="H280">
        <f t="shared" si="17"/>
        <v>38</v>
      </c>
    </row>
    <row r="281" spans="1:8" x14ac:dyDescent="0.25">
      <c r="A281">
        <v>271</v>
      </c>
      <c r="B281">
        <f t="shared" ca="1" si="19"/>
        <v>12</v>
      </c>
      <c r="C281">
        <f t="shared" ca="1" si="20"/>
        <v>182</v>
      </c>
      <c r="D281" t="str">
        <f t="shared" ca="1" si="18"/>
        <v/>
      </c>
      <c r="H281">
        <f t="shared" si="17"/>
        <v>38</v>
      </c>
    </row>
    <row r="282" spans="1:8" x14ac:dyDescent="0.25">
      <c r="A282">
        <v>272</v>
      </c>
      <c r="B282">
        <f t="shared" ca="1" si="19"/>
        <v>14</v>
      </c>
      <c r="C282">
        <f t="shared" ca="1" si="20"/>
        <v>168</v>
      </c>
      <c r="D282">
        <f t="shared" ca="1" si="18"/>
        <v>1</v>
      </c>
      <c r="H282">
        <f t="shared" si="17"/>
        <v>38</v>
      </c>
    </row>
    <row r="283" spans="1:8" x14ac:dyDescent="0.25">
      <c r="A283">
        <v>273</v>
      </c>
      <c r="B283">
        <f t="shared" ca="1" si="19"/>
        <v>9</v>
      </c>
      <c r="C283">
        <f t="shared" ca="1" si="20"/>
        <v>159</v>
      </c>
      <c r="D283" t="str">
        <f t="shared" ca="1" si="18"/>
        <v/>
      </c>
      <c r="H283">
        <f t="shared" si="17"/>
        <v>38</v>
      </c>
    </row>
    <row r="284" spans="1:8" x14ac:dyDescent="0.25">
      <c r="A284">
        <v>274</v>
      </c>
      <c r="B284">
        <f t="shared" ca="1" si="19"/>
        <v>17</v>
      </c>
      <c r="C284">
        <f t="shared" ca="1" si="20"/>
        <v>142</v>
      </c>
      <c r="D284" t="str">
        <f t="shared" ca="1" si="18"/>
        <v/>
      </c>
      <c r="H284">
        <f t="shared" si="17"/>
        <v>38</v>
      </c>
    </row>
    <row r="285" spans="1:8" x14ac:dyDescent="0.25">
      <c r="A285">
        <v>275</v>
      </c>
      <c r="B285">
        <f t="shared" ca="1" si="19"/>
        <v>7</v>
      </c>
      <c r="C285">
        <f t="shared" ca="1" si="20"/>
        <v>135</v>
      </c>
      <c r="D285" t="str">
        <f t="shared" ca="1" si="18"/>
        <v/>
      </c>
      <c r="H285">
        <f t="shared" si="17"/>
        <v>38</v>
      </c>
    </row>
    <row r="286" spans="1:8" x14ac:dyDescent="0.25">
      <c r="A286">
        <v>276</v>
      </c>
      <c r="B286">
        <f t="shared" ca="1" si="19"/>
        <v>18</v>
      </c>
      <c r="C286">
        <f t="shared" ca="1" si="20"/>
        <v>117</v>
      </c>
      <c r="D286" t="str">
        <f t="shared" ca="1" si="18"/>
        <v/>
      </c>
      <c r="H286">
        <f t="shared" si="17"/>
        <v>38</v>
      </c>
    </row>
    <row r="287" spans="1:8" x14ac:dyDescent="0.25">
      <c r="A287">
        <v>277</v>
      </c>
      <c r="B287">
        <f t="shared" ca="1" si="19"/>
        <v>13</v>
      </c>
      <c r="C287">
        <f t="shared" ca="1" si="20"/>
        <v>104</v>
      </c>
      <c r="D287" t="str">
        <f t="shared" ca="1" si="18"/>
        <v/>
      </c>
      <c r="H287">
        <f t="shared" si="17"/>
        <v>38</v>
      </c>
    </row>
    <row r="288" spans="1:8" x14ac:dyDescent="0.25">
      <c r="A288">
        <v>278</v>
      </c>
      <c r="B288">
        <f t="shared" ca="1" si="19"/>
        <v>17</v>
      </c>
      <c r="C288">
        <f t="shared" ca="1" si="20"/>
        <v>87</v>
      </c>
      <c r="D288" t="str">
        <f t="shared" ca="1" si="18"/>
        <v/>
      </c>
      <c r="H288">
        <f t="shared" si="17"/>
        <v>38</v>
      </c>
    </row>
    <row r="289" spans="1:8" x14ac:dyDescent="0.25">
      <c r="A289">
        <v>279</v>
      </c>
      <c r="B289">
        <f t="shared" ca="1" si="19"/>
        <v>14</v>
      </c>
      <c r="C289">
        <f t="shared" ca="1" si="20"/>
        <v>73</v>
      </c>
      <c r="D289" t="str">
        <f t="shared" ca="1" si="18"/>
        <v/>
      </c>
      <c r="H289">
        <f t="shared" si="17"/>
        <v>38</v>
      </c>
    </row>
    <row r="290" spans="1:8" x14ac:dyDescent="0.25">
      <c r="A290">
        <v>280</v>
      </c>
      <c r="B290">
        <f t="shared" ca="1" si="19"/>
        <v>16</v>
      </c>
      <c r="C290">
        <f t="shared" ca="1" si="20"/>
        <v>57</v>
      </c>
      <c r="D290" t="str">
        <f t="shared" ca="1" si="18"/>
        <v/>
      </c>
      <c r="H290">
        <f t="shared" si="17"/>
        <v>38</v>
      </c>
    </row>
    <row r="291" spans="1:8" x14ac:dyDescent="0.25">
      <c r="A291">
        <v>281</v>
      </c>
      <c r="B291">
        <f t="shared" ca="1" si="19"/>
        <v>10</v>
      </c>
      <c r="C291">
        <f t="shared" ca="1" si="20"/>
        <v>47</v>
      </c>
      <c r="D291" t="str">
        <f t="shared" ca="1" si="18"/>
        <v/>
      </c>
      <c r="H291">
        <f t="shared" si="17"/>
        <v>38</v>
      </c>
    </row>
    <row r="292" spans="1:8" x14ac:dyDescent="0.25">
      <c r="A292">
        <v>282</v>
      </c>
      <c r="B292">
        <f t="shared" ca="1" si="19"/>
        <v>14</v>
      </c>
      <c r="C292">
        <f t="shared" ca="1" si="20"/>
        <v>333</v>
      </c>
      <c r="D292" t="str">
        <f t="shared" ca="1" si="18"/>
        <v/>
      </c>
      <c r="H292">
        <f t="shared" si="17"/>
        <v>38</v>
      </c>
    </row>
    <row r="293" spans="1:8" x14ac:dyDescent="0.25">
      <c r="A293">
        <v>283</v>
      </c>
      <c r="B293">
        <f t="shared" ca="1" si="19"/>
        <v>10</v>
      </c>
      <c r="C293">
        <f t="shared" ca="1" si="20"/>
        <v>323</v>
      </c>
      <c r="D293" t="str">
        <f t="shared" ca="1" si="18"/>
        <v/>
      </c>
      <c r="H293">
        <f t="shared" si="17"/>
        <v>38</v>
      </c>
    </row>
    <row r="294" spans="1:8" x14ac:dyDescent="0.25">
      <c r="A294">
        <v>284</v>
      </c>
      <c r="B294">
        <f t="shared" ca="1" si="19"/>
        <v>6</v>
      </c>
      <c r="C294">
        <f t="shared" ca="1" si="20"/>
        <v>317</v>
      </c>
      <c r="D294" t="str">
        <f t="shared" ca="1" si="18"/>
        <v/>
      </c>
      <c r="H294">
        <f t="shared" si="17"/>
        <v>38</v>
      </c>
    </row>
    <row r="295" spans="1:8" x14ac:dyDescent="0.25">
      <c r="A295">
        <v>285</v>
      </c>
      <c r="B295">
        <f t="shared" ca="1" si="19"/>
        <v>15</v>
      </c>
      <c r="C295">
        <f t="shared" ca="1" si="20"/>
        <v>302</v>
      </c>
      <c r="D295" t="str">
        <f t="shared" ca="1" si="18"/>
        <v/>
      </c>
      <c r="H295">
        <f t="shared" si="17"/>
        <v>38</v>
      </c>
    </row>
    <row r="296" spans="1:8" x14ac:dyDescent="0.25">
      <c r="A296">
        <v>286</v>
      </c>
      <c r="B296">
        <f t="shared" ca="1" si="19"/>
        <v>17</v>
      </c>
      <c r="C296">
        <f t="shared" ca="1" si="20"/>
        <v>285</v>
      </c>
      <c r="D296" t="str">
        <f t="shared" ca="1" si="18"/>
        <v/>
      </c>
      <c r="H296">
        <f t="shared" si="17"/>
        <v>38</v>
      </c>
    </row>
    <row r="297" spans="1:8" x14ac:dyDescent="0.25">
      <c r="A297">
        <v>287</v>
      </c>
      <c r="B297">
        <f t="shared" ca="1" si="19"/>
        <v>13</v>
      </c>
      <c r="C297">
        <f t="shared" ca="1" si="20"/>
        <v>272</v>
      </c>
      <c r="D297" t="str">
        <f t="shared" ca="1" si="18"/>
        <v/>
      </c>
      <c r="H297">
        <f t="shared" si="17"/>
        <v>38</v>
      </c>
    </row>
    <row r="298" spans="1:8" x14ac:dyDescent="0.25">
      <c r="A298">
        <v>288</v>
      </c>
      <c r="B298">
        <f t="shared" ca="1" si="19"/>
        <v>9</v>
      </c>
      <c r="C298">
        <f t="shared" ca="1" si="20"/>
        <v>263</v>
      </c>
      <c r="D298" t="str">
        <f t="shared" ca="1" si="18"/>
        <v/>
      </c>
      <c r="H298">
        <f t="shared" si="17"/>
        <v>38</v>
      </c>
    </row>
    <row r="299" spans="1:8" x14ac:dyDescent="0.25">
      <c r="A299">
        <v>289</v>
      </c>
      <c r="B299">
        <f t="shared" ca="1" si="19"/>
        <v>16</v>
      </c>
      <c r="C299">
        <f t="shared" ca="1" si="20"/>
        <v>247</v>
      </c>
      <c r="D299" t="str">
        <f t="shared" ca="1" si="18"/>
        <v/>
      </c>
      <c r="H299">
        <f t="shared" si="17"/>
        <v>38</v>
      </c>
    </row>
    <row r="300" spans="1:8" x14ac:dyDescent="0.25">
      <c r="A300">
        <v>290</v>
      </c>
      <c r="B300">
        <f t="shared" ca="1" si="19"/>
        <v>15</v>
      </c>
      <c r="C300">
        <f t="shared" ca="1" si="20"/>
        <v>232</v>
      </c>
      <c r="D300" t="str">
        <f t="shared" ca="1" si="18"/>
        <v/>
      </c>
      <c r="H300">
        <f t="shared" si="17"/>
        <v>38</v>
      </c>
    </row>
    <row r="301" spans="1:8" x14ac:dyDescent="0.25">
      <c r="A301">
        <v>291</v>
      </c>
      <c r="B301">
        <f t="shared" ca="1" si="19"/>
        <v>9</v>
      </c>
      <c r="C301">
        <f t="shared" ca="1" si="20"/>
        <v>223</v>
      </c>
      <c r="D301" t="str">
        <f t="shared" ca="1" si="18"/>
        <v/>
      </c>
      <c r="H301">
        <f t="shared" si="17"/>
        <v>38</v>
      </c>
    </row>
    <row r="302" spans="1:8" x14ac:dyDescent="0.25">
      <c r="A302">
        <v>292</v>
      </c>
      <c r="B302">
        <f t="shared" ca="1" si="19"/>
        <v>11</v>
      </c>
      <c r="C302">
        <f t="shared" ca="1" si="20"/>
        <v>212</v>
      </c>
      <c r="D302" t="str">
        <f t="shared" ca="1" si="18"/>
        <v/>
      </c>
      <c r="H302">
        <f t="shared" si="17"/>
        <v>38</v>
      </c>
    </row>
    <row r="303" spans="1:8" x14ac:dyDescent="0.25">
      <c r="A303">
        <v>293</v>
      </c>
      <c r="B303">
        <f t="shared" ca="1" si="19"/>
        <v>17</v>
      </c>
      <c r="C303">
        <f t="shared" ca="1" si="20"/>
        <v>195</v>
      </c>
      <c r="D303" t="str">
        <f t="shared" ca="1" si="18"/>
        <v/>
      </c>
      <c r="H303">
        <f t="shared" si="17"/>
        <v>38</v>
      </c>
    </row>
    <row r="304" spans="1:8" x14ac:dyDescent="0.25">
      <c r="A304">
        <v>294</v>
      </c>
      <c r="B304">
        <f t="shared" ca="1" si="19"/>
        <v>21</v>
      </c>
      <c r="C304">
        <f t="shared" ca="1" si="20"/>
        <v>174</v>
      </c>
      <c r="D304" t="str">
        <f t="shared" ca="1" si="18"/>
        <v/>
      </c>
      <c r="H304">
        <f t="shared" si="17"/>
        <v>38</v>
      </c>
    </row>
    <row r="305" spans="1:8" x14ac:dyDescent="0.25">
      <c r="A305">
        <v>295</v>
      </c>
      <c r="B305">
        <f t="shared" ca="1" si="19"/>
        <v>15</v>
      </c>
      <c r="C305">
        <f t="shared" ca="1" si="20"/>
        <v>159</v>
      </c>
      <c r="D305">
        <f t="shared" ca="1" si="18"/>
        <v>1</v>
      </c>
      <c r="H305">
        <f t="shared" si="17"/>
        <v>38</v>
      </c>
    </row>
    <row r="306" spans="1:8" x14ac:dyDescent="0.25">
      <c r="A306">
        <v>296</v>
      </c>
      <c r="B306">
        <f t="shared" ca="1" si="19"/>
        <v>18</v>
      </c>
      <c r="C306">
        <f t="shared" ca="1" si="20"/>
        <v>141</v>
      </c>
      <c r="D306" t="str">
        <f t="shared" ca="1" si="18"/>
        <v/>
      </c>
      <c r="H306">
        <f t="shared" si="17"/>
        <v>38</v>
      </c>
    </row>
    <row r="307" spans="1:8" x14ac:dyDescent="0.25">
      <c r="A307">
        <v>297</v>
      </c>
      <c r="B307">
        <f t="shared" ca="1" si="19"/>
        <v>11</v>
      </c>
      <c r="C307">
        <f t="shared" ca="1" si="20"/>
        <v>130</v>
      </c>
      <c r="D307" t="str">
        <f t="shared" ca="1" si="18"/>
        <v/>
      </c>
      <c r="H307">
        <f t="shared" si="17"/>
        <v>38</v>
      </c>
    </row>
    <row r="308" spans="1:8" x14ac:dyDescent="0.25">
      <c r="A308">
        <v>298</v>
      </c>
      <c r="B308">
        <f t="shared" ca="1" si="19"/>
        <v>8</v>
      </c>
      <c r="C308">
        <f t="shared" ca="1" si="20"/>
        <v>122</v>
      </c>
      <c r="D308" t="str">
        <f t="shared" ca="1" si="18"/>
        <v/>
      </c>
      <c r="H308">
        <f t="shared" si="17"/>
        <v>38</v>
      </c>
    </row>
    <row r="309" spans="1:8" x14ac:dyDescent="0.25">
      <c r="A309">
        <v>299</v>
      </c>
      <c r="B309">
        <f t="shared" ca="1" si="19"/>
        <v>10</v>
      </c>
      <c r="C309">
        <f t="shared" ca="1" si="20"/>
        <v>112</v>
      </c>
      <c r="D309" t="str">
        <f t="shared" ca="1" si="18"/>
        <v/>
      </c>
      <c r="H309">
        <f t="shared" si="17"/>
        <v>38</v>
      </c>
    </row>
    <row r="310" spans="1:8" x14ac:dyDescent="0.25">
      <c r="A310">
        <v>300</v>
      </c>
      <c r="B310">
        <f t="shared" ca="1" si="19"/>
        <v>14</v>
      </c>
      <c r="C310">
        <f t="shared" ca="1" si="20"/>
        <v>98</v>
      </c>
      <c r="D310" t="str">
        <f t="shared" ca="1" si="18"/>
        <v/>
      </c>
      <c r="H310">
        <f t="shared" si="17"/>
        <v>38</v>
      </c>
    </row>
    <row r="311" spans="1:8" x14ac:dyDescent="0.25">
      <c r="A311">
        <v>301</v>
      </c>
      <c r="B311">
        <f t="shared" ca="1" si="19"/>
        <v>9</v>
      </c>
      <c r="C311">
        <f t="shared" ca="1" si="20"/>
        <v>89</v>
      </c>
      <c r="D311" t="str">
        <f t="shared" ca="1" si="18"/>
        <v/>
      </c>
      <c r="H311">
        <f t="shared" si="17"/>
        <v>38</v>
      </c>
    </row>
    <row r="312" spans="1:8" x14ac:dyDescent="0.25">
      <c r="A312">
        <v>302</v>
      </c>
      <c r="B312">
        <f t="shared" ca="1" si="19"/>
        <v>12</v>
      </c>
      <c r="C312">
        <f t="shared" ca="1" si="20"/>
        <v>77</v>
      </c>
      <c r="D312" t="str">
        <f t="shared" ca="1" si="18"/>
        <v/>
      </c>
      <c r="H312">
        <f t="shared" si="17"/>
        <v>38</v>
      </c>
    </row>
    <row r="313" spans="1:8" x14ac:dyDescent="0.25">
      <c r="A313">
        <v>303</v>
      </c>
      <c r="B313">
        <f t="shared" ca="1" si="19"/>
        <v>16</v>
      </c>
      <c r="C313">
        <f t="shared" ca="1" si="20"/>
        <v>61</v>
      </c>
      <c r="D313" t="str">
        <f t="shared" ca="1" si="18"/>
        <v/>
      </c>
      <c r="H313">
        <f t="shared" si="17"/>
        <v>38</v>
      </c>
    </row>
    <row r="314" spans="1:8" x14ac:dyDescent="0.25">
      <c r="A314">
        <v>304</v>
      </c>
      <c r="B314">
        <f t="shared" ca="1" si="19"/>
        <v>18</v>
      </c>
      <c r="C314">
        <f t="shared" ca="1" si="20"/>
        <v>43</v>
      </c>
      <c r="D314" t="str">
        <f t="shared" ca="1" si="18"/>
        <v/>
      </c>
      <c r="H314">
        <f t="shared" si="17"/>
        <v>38</v>
      </c>
    </row>
    <row r="315" spans="1:8" x14ac:dyDescent="0.25">
      <c r="A315">
        <v>305</v>
      </c>
      <c r="B315">
        <f t="shared" ca="1" si="19"/>
        <v>17</v>
      </c>
      <c r="C315">
        <f t="shared" ca="1" si="20"/>
        <v>326</v>
      </c>
      <c r="D315" t="str">
        <f t="shared" ca="1" si="18"/>
        <v/>
      </c>
      <c r="H315">
        <f t="shared" si="17"/>
        <v>38</v>
      </c>
    </row>
    <row r="316" spans="1:8" x14ac:dyDescent="0.25">
      <c r="A316">
        <v>306</v>
      </c>
      <c r="B316">
        <f t="shared" ca="1" si="19"/>
        <v>19</v>
      </c>
      <c r="C316">
        <f t="shared" ca="1" si="20"/>
        <v>307</v>
      </c>
      <c r="D316" t="str">
        <f t="shared" ca="1" si="18"/>
        <v/>
      </c>
      <c r="H316">
        <f t="shared" si="17"/>
        <v>38</v>
      </c>
    </row>
    <row r="317" spans="1:8" x14ac:dyDescent="0.25">
      <c r="A317">
        <v>307</v>
      </c>
      <c r="B317">
        <f t="shared" ca="1" si="19"/>
        <v>12</v>
      </c>
      <c r="C317">
        <f t="shared" ca="1" si="20"/>
        <v>295</v>
      </c>
      <c r="D317" t="str">
        <f t="shared" ca="1" si="18"/>
        <v/>
      </c>
      <c r="H317">
        <f t="shared" si="17"/>
        <v>38</v>
      </c>
    </row>
    <row r="318" spans="1:8" x14ac:dyDescent="0.25">
      <c r="A318">
        <v>308</v>
      </c>
      <c r="B318">
        <f t="shared" ca="1" si="19"/>
        <v>11</v>
      </c>
      <c r="C318">
        <f t="shared" ca="1" si="20"/>
        <v>284</v>
      </c>
      <c r="D318" t="str">
        <f t="shared" ca="1" si="18"/>
        <v/>
      </c>
      <c r="H318">
        <f t="shared" si="17"/>
        <v>38</v>
      </c>
    </row>
    <row r="319" spans="1:8" x14ac:dyDescent="0.25">
      <c r="A319">
        <v>309</v>
      </c>
      <c r="B319">
        <f t="shared" ca="1" si="19"/>
        <v>13</v>
      </c>
      <c r="C319">
        <f t="shared" ca="1" si="20"/>
        <v>271</v>
      </c>
      <c r="D319" t="str">
        <f t="shared" ca="1" si="18"/>
        <v/>
      </c>
      <c r="H319">
        <f t="shared" si="17"/>
        <v>38</v>
      </c>
    </row>
    <row r="320" spans="1:8" x14ac:dyDescent="0.25">
      <c r="A320">
        <v>310</v>
      </c>
      <c r="B320">
        <f t="shared" ca="1" si="19"/>
        <v>15</v>
      </c>
      <c r="C320">
        <f t="shared" ca="1" si="20"/>
        <v>256</v>
      </c>
      <c r="D320" t="str">
        <f t="shared" ca="1" si="18"/>
        <v/>
      </c>
      <c r="H320">
        <f t="shared" si="17"/>
        <v>38</v>
      </c>
    </row>
    <row r="321" spans="1:8" x14ac:dyDescent="0.25">
      <c r="A321">
        <v>311</v>
      </c>
      <c r="B321">
        <f t="shared" ca="1" si="19"/>
        <v>13</v>
      </c>
      <c r="C321">
        <f t="shared" ca="1" si="20"/>
        <v>243</v>
      </c>
      <c r="D321" t="str">
        <f t="shared" ca="1" si="18"/>
        <v/>
      </c>
      <c r="H321">
        <f t="shared" si="17"/>
        <v>38</v>
      </c>
    </row>
    <row r="322" spans="1:8" x14ac:dyDescent="0.25">
      <c r="A322">
        <v>312</v>
      </c>
      <c r="B322">
        <f t="shared" ca="1" si="19"/>
        <v>15</v>
      </c>
      <c r="C322">
        <f t="shared" ca="1" si="20"/>
        <v>228</v>
      </c>
      <c r="D322" t="str">
        <f t="shared" ca="1" si="18"/>
        <v/>
      </c>
      <c r="H322">
        <f t="shared" si="17"/>
        <v>38</v>
      </c>
    </row>
    <row r="323" spans="1:8" x14ac:dyDescent="0.25">
      <c r="A323">
        <v>313</v>
      </c>
      <c r="B323">
        <f t="shared" ca="1" si="19"/>
        <v>18</v>
      </c>
      <c r="C323">
        <f t="shared" ca="1" si="20"/>
        <v>210</v>
      </c>
      <c r="D323" t="str">
        <f t="shared" ca="1" si="18"/>
        <v/>
      </c>
      <c r="H323">
        <f t="shared" si="17"/>
        <v>38</v>
      </c>
    </row>
    <row r="324" spans="1:8" x14ac:dyDescent="0.25">
      <c r="A324">
        <v>314</v>
      </c>
      <c r="B324">
        <f t="shared" ca="1" si="19"/>
        <v>15</v>
      </c>
      <c r="C324">
        <f t="shared" ca="1" si="20"/>
        <v>195</v>
      </c>
      <c r="D324" t="str">
        <f t="shared" ca="1" si="18"/>
        <v/>
      </c>
      <c r="H324">
        <f t="shared" si="17"/>
        <v>38</v>
      </c>
    </row>
    <row r="325" spans="1:8" x14ac:dyDescent="0.25">
      <c r="A325">
        <v>315</v>
      </c>
      <c r="B325">
        <f t="shared" ca="1" si="19"/>
        <v>14</v>
      </c>
      <c r="C325">
        <f t="shared" ca="1" si="20"/>
        <v>181</v>
      </c>
      <c r="D325" t="str">
        <f t="shared" ca="1" si="18"/>
        <v/>
      </c>
      <c r="H325">
        <f t="shared" si="17"/>
        <v>38</v>
      </c>
    </row>
    <row r="326" spans="1:8" x14ac:dyDescent="0.25">
      <c r="A326">
        <v>316</v>
      </c>
      <c r="B326">
        <f t="shared" ca="1" si="19"/>
        <v>23</v>
      </c>
      <c r="C326">
        <f t="shared" ca="1" si="20"/>
        <v>158</v>
      </c>
      <c r="D326">
        <f t="shared" ca="1" si="18"/>
        <v>1</v>
      </c>
      <c r="H326">
        <f t="shared" si="17"/>
        <v>38</v>
      </c>
    </row>
    <row r="327" spans="1:8" x14ac:dyDescent="0.25">
      <c r="A327">
        <v>317</v>
      </c>
      <c r="B327">
        <f t="shared" ca="1" si="19"/>
        <v>21</v>
      </c>
      <c r="C327">
        <f t="shared" ca="1" si="20"/>
        <v>137</v>
      </c>
      <c r="D327" t="str">
        <f t="shared" ca="1" si="18"/>
        <v/>
      </c>
      <c r="H327">
        <f t="shared" si="17"/>
        <v>38</v>
      </c>
    </row>
    <row r="328" spans="1:8" x14ac:dyDescent="0.25">
      <c r="A328">
        <v>318</v>
      </c>
      <c r="B328">
        <f t="shared" ca="1" si="19"/>
        <v>17</v>
      </c>
      <c r="C328">
        <f t="shared" ca="1" si="20"/>
        <v>120</v>
      </c>
      <c r="D328" t="str">
        <f t="shared" ca="1" si="18"/>
        <v/>
      </c>
      <c r="H328">
        <f t="shared" si="17"/>
        <v>38</v>
      </c>
    </row>
    <row r="329" spans="1:8" x14ac:dyDescent="0.25">
      <c r="A329">
        <v>319</v>
      </c>
      <c r="B329">
        <f t="shared" ca="1" si="19"/>
        <v>10</v>
      </c>
      <c r="C329">
        <f t="shared" ca="1" si="20"/>
        <v>110</v>
      </c>
      <c r="D329" t="str">
        <f t="shared" ca="1" si="18"/>
        <v/>
      </c>
      <c r="H329">
        <f t="shared" si="17"/>
        <v>38</v>
      </c>
    </row>
    <row r="330" spans="1:8" x14ac:dyDescent="0.25">
      <c r="A330">
        <v>320</v>
      </c>
      <c r="B330">
        <f t="shared" ca="1" si="19"/>
        <v>14</v>
      </c>
      <c r="C330">
        <f t="shared" ca="1" si="20"/>
        <v>96</v>
      </c>
      <c r="D330" t="str">
        <f t="shared" ca="1" si="18"/>
        <v/>
      </c>
      <c r="H330">
        <f t="shared" ref="H330:H375" si="21">$N$1</f>
        <v>38</v>
      </c>
    </row>
    <row r="331" spans="1:8" x14ac:dyDescent="0.25">
      <c r="A331">
        <v>321</v>
      </c>
      <c r="B331">
        <f t="shared" ca="1" si="19"/>
        <v>15</v>
      </c>
      <c r="C331">
        <f t="shared" ca="1" si="20"/>
        <v>81</v>
      </c>
      <c r="D331" t="str">
        <f t="shared" ref="D331:D375" ca="1" si="22">IF(SUM(D322:D330)&gt;0,"",IF(C331&lt;=$P$1,1,""))</f>
        <v/>
      </c>
      <c r="H331">
        <f t="shared" si="21"/>
        <v>38</v>
      </c>
    </row>
    <row r="332" spans="1:8" x14ac:dyDescent="0.25">
      <c r="A332">
        <v>322</v>
      </c>
      <c r="B332">
        <f t="shared" ref="B332:B375" ca="1" si="23">VLOOKUP(RAND(),$AC$1:$AD$51,2)</f>
        <v>9</v>
      </c>
      <c r="C332">
        <f t="shared" ref="C332:C375" ca="1" si="24">IF(D322&lt;&gt;1,MAX(C331-B332,0),C331-B332+$U$1)</f>
        <v>72</v>
      </c>
      <c r="D332" t="str">
        <f t="shared" ca="1" si="22"/>
        <v/>
      </c>
      <c r="H332">
        <f t="shared" si="21"/>
        <v>38</v>
      </c>
    </row>
    <row r="333" spans="1:8" x14ac:dyDescent="0.25">
      <c r="A333">
        <v>323</v>
      </c>
      <c r="B333">
        <f t="shared" ca="1" si="23"/>
        <v>18</v>
      </c>
      <c r="C333">
        <f t="shared" ca="1" si="24"/>
        <v>54</v>
      </c>
      <c r="D333" t="str">
        <f t="shared" ca="1" si="22"/>
        <v/>
      </c>
      <c r="H333">
        <f t="shared" si="21"/>
        <v>38</v>
      </c>
    </row>
    <row r="334" spans="1:8" x14ac:dyDescent="0.25">
      <c r="A334">
        <v>324</v>
      </c>
      <c r="B334">
        <f t="shared" ca="1" si="23"/>
        <v>9</v>
      </c>
      <c r="C334">
        <f t="shared" ca="1" si="24"/>
        <v>45</v>
      </c>
      <c r="D334" t="str">
        <f t="shared" ca="1" si="22"/>
        <v/>
      </c>
      <c r="H334">
        <f t="shared" si="21"/>
        <v>38</v>
      </c>
    </row>
    <row r="335" spans="1:8" x14ac:dyDescent="0.25">
      <c r="A335">
        <v>325</v>
      </c>
      <c r="B335">
        <f t="shared" ca="1" si="23"/>
        <v>14</v>
      </c>
      <c r="C335">
        <f t="shared" ca="1" si="24"/>
        <v>31</v>
      </c>
      <c r="D335" t="str">
        <f t="shared" ca="1" si="22"/>
        <v/>
      </c>
      <c r="H335">
        <f t="shared" si="21"/>
        <v>38</v>
      </c>
    </row>
    <row r="336" spans="1:8" x14ac:dyDescent="0.25">
      <c r="A336">
        <v>326</v>
      </c>
      <c r="B336">
        <f t="shared" ca="1" si="23"/>
        <v>12</v>
      </c>
      <c r="C336">
        <f t="shared" ca="1" si="24"/>
        <v>319</v>
      </c>
      <c r="D336" t="str">
        <f t="shared" ca="1" si="22"/>
        <v/>
      </c>
      <c r="H336">
        <f t="shared" si="21"/>
        <v>38</v>
      </c>
    </row>
    <row r="337" spans="1:8" x14ac:dyDescent="0.25">
      <c r="A337">
        <v>327</v>
      </c>
      <c r="B337">
        <f t="shared" ca="1" si="23"/>
        <v>13</v>
      </c>
      <c r="C337">
        <f t="shared" ca="1" si="24"/>
        <v>306</v>
      </c>
      <c r="D337" t="str">
        <f t="shared" ca="1" si="22"/>
        <v/>
      </c>
      <c r="H337">
        <f t="shared" si="21"/>
        <v>38</v>
      </c>
    </row>
    <row r="338" spans="1:8" x14ac:dyDescent="0.25">
      <c r="A338">
        <v>328</v>
      </c>
      <c r="B338">
        <f t="shared" ca="1" si="23"/>
        <v>22</v>
      </c>
      <c r="C338">
        <f t="shared" ca="1" si="24"/>
        <v>284</v>
      </c>
      <c r="D338" t="str">
        <f t="shared" ca="1" si="22"/>
        <v/>
      </c>
      <c r="H338">
        <f t="shared" si="21"/>
        <v>38</v>
      </c>
    </row>
    <row r="339" spans="1:8" x14ac:dyDescent="0.25">
      <c r="A339">
        <v>329</v>
      </c>
      <c r="B339">
        <f t="shared" ca="1" si="23"/>
        <v>17</v>
      </c>
      <c r="C339">
        <f t="shared" ca="1" si="24"/>
        <v>267</v>
      </c>
      <c r="D339" t="str">
        <f t="shared" ca="1" si="22"/>
        <v/>
      </c>
      <c r="H339">
        <f t="shared" si="21"/>
        <v>38</v>
      </c>
    </row>
    <row r="340" spans="1:8" x14ac:dyDescent="0.25">
      <c r="A340">
        <v>330</v>
      </c>
      <c r="B340">
        <f t="shared" ca="1" si="23"/>
        <v>15</v>
      </c>
      <c r="C340">
        <f t="shared" ca="1" si="24"/>
        <v>252</v>
      </c>
      <c r="D340" t="str">
        <f t="shared" ca="1" si="22"/>
        <v/>
      </c>
      <c r="H340">
        <f t="shared" si="21"/>
        <v>38</v>
      </c>
    </row>
    <row r="341" spans="1:8" x14ac:dyDescent="0.25">
      <c r="A341">
        <v>331</v>
      </c>
      <c r="B341">
        <f t="shared" ca="1" si="23"/>
        <v>14</v>
      </c>
      <c r="C341">
        <f t="shared" ca="1" si="24"/>
        <v>238</v>
      </c>
      <c r="D341" t="str">
        <f t="shared" ca="1" si="22"/>
        <v/>
      </c>
      <c r="H341">
        <f t="shared" si="21"/>
        <v>38</v>
      </c>
    </row>
    <row r="342" spans="1:8" x14ac:dyDescent="0.25">
      <c r="A342">
        <v>332</v>
      </c>
      <c r="B342">
        <f t="shared" ca="1" si="23"/>
        <v>12</v>
      </c>
      <c r="C342">
        <f t="shared" ca="1" si="24"/>
        <v>226</v>
      </c>
      <c r="D342" t="str">
        <f t="shared" ca="1" si="22"/>
        <v/>
      </c>
      <c r="H342">
        <f t="shared" si="21"/>
        <v>38</v>
      </c>
    </row>
    <row r="343" spans="1:8" x14ac:dyDescent="0.25">
      <c r="A343">
        <v>333</v>
      </c>
      <c r="B343">
        <f t="shared" ca="1" si="23"/>
        <v>18</v>
      </c>
      <c r="C343">
        <f t="shared" ca="1" si="24"/>
        <v>208</v>
      </c>
      <c r="D343" t="str">
        <f t="shared" ca="1" si="22"/>
        <v/>
      </c>
      <c r="H343">
        <f t="shared" si="21"/>
        <v>38</v>
      </c>
    </row>
    <row r="344" spans="1:8" x14ac:dyDescent="0.25">
      <c r="A344">
        <v>334</v>
      </c>
      <c r="B344">
        <f t="shared" ca="1" si="23"/>
        <v>15</v>
      </c>
      <c r="C344">
        <f t="shared" ca="1" si="24"/>
        <v>193</v>
      </c>
      <c r="D344" t="str">
        <f t="shared" ca="1" si="22"/>
        <v/>
      </c>
      <c r="H344">
        <f t="shared" si="21"/>
        <v>38</v>
      </c>
    </row>
    <row r="345" spans="1:8" x14ac:dyDescent="0.25">
      <c r="A345">
        <v>335</v>
      </c>
      <c r="B345">
        <f t="shared" ca="1" si="23"/>
        <v>20</v>
      </c>
      <c r="C345">
        <f t="shared" ca="1" si="24"/>
        <v>173</v>
      </c>
      <c r="D345">
        <f t="shared" ca="1" si="22"/>
        <v>1</v>
      </c>
      <c r="H345">
        <f t="shared" si="21"/>
        <v>38</v>
      </c>
    </row>
    <row r="346" spans="1:8" x14ac:dyDescent="0.25">
      <c r="A346">
        <v>336</v>
      </c>
      <c r="B346">
        <f t="shared" ca="1" si="23"/>
        <v>6</v>
      </c>
      <c r="C346">
        <f t="shared" ca="1" si="24"/>
        <v>167</v>
      </c>
      <c r="D346" t="str">
        <f t="shared" ca="1" si="22"/>
        <v/>
      </c>
      <c r="H346">
        <f t="shared" si="21"/>
        <v>38</v>
      </c>
    </row>
    <row r="347" spans="1:8" x14ac:dyDescent="0.25">
      <c r="A347">
        <v>337</v>
      </c>
      <c r="B347">
        <f t="shared" ca="1" si="23"/>
        <v>13</v>
      </c>
      <c r="C347">
        <f t="shared" ca="1" si="24"/>
        <v>154</v>
      </c>
      <c r="D347" t="str">
        <f t="shared" ca="1" si="22"/>
        <v/>
      </c>
      <c r="H347">
        <f t="shared" si="21"/>
        <v>38</v>
      </c>
    </row>
    <row r="348" spans="1:8" x14ac:dyDescent="0.25">
      <c r="A348">
        <v>338</v>
      </c>
      <c r="B348">
        <f t="shared" ca="1" si="23"/>
        <v>15</v>
      </c>
      <c r="C348">
        <f t="shared" ca="1" si="24"/>
        <v>139</v>
      </c>
      <c r="D348" t="str">
        <f t="shared" ca="1" si="22"/>
        <v/>
      </c>
      <c r="H348">
        <f t="shared" si="21"/>
        <v>38</v>
      </c>
    </row>
    <row r="349" spans="1:8" x14ac:dyDescent="0.25">
      <c r="A349">
        <v>339</v>
      </c>
      <c r="B349">
        <f t="shared" ca="1" si="23"/>
        <v>13</v>
      </c>
      <c r="C349">
        <f t="shared" ca="1" si="24"/>
        <v>126</v>
      </c>
      <c r="D349" t="str">
        <f t="shared" ca="1" si="22"/>
        <v/>
      </c>
      <c r="H349">
        <f t="shared" si="21"/>
        <v>38</v>
      </c>
    </row>
    <row r="350" spans="1:8" x14ac:dyDescent="0.25">
      <c r="A350">
        <v>340</v>
      </c>
      <c r="B350">
        <f t="shared" ca="1" si="23"/>
        <v>13</v>
      </c>
      <c r="C350">
        <f t="shared" ca="1" si="24"/>
        <v>113</v>
      </c>
      <c r="D350" t="str">
        <f t="shared" ca="1" si="22"/>
        <v/>
      </c>
      <c r="H350">
        <f t="shared" si="21"/>
        <v>38</v>
      </c>
    </row>
    <row r="351" spans="1:8" x14ac:dyDescent="0.25">
      <c r="A351">
        <v>341</v>
      </c>
      <c r="B351">
        <f t="shared" ca="1" si="23"/>
        <v>12</v>
      </c>
      <c r="C351">
        <f t="shared" ca="1" si="24"/>
        <v>101</v>
      </c>
      <c r="D351" t="str">
        <f t="shared" ca="1" si="22"/>
        <v/>
      </c>
      <c r="H351">
        <f t="shared" si="21"/>
        <v>38</v>
      </c>
    </row>
    <row r="352" spans="1:8" x14ac:dyDescent="0.25">
      <c r="A352">
        <v>342</v>
      </c>
      <c r="B352">
        <f t="shared" ca="1" si="23"/>
        <v>18</v>
      </c>
      <c r="C352">
        <f t="shared" ca="1" si="24"/>
        <v>83</v>
      </c>
      <c r="D352" t="str">
        <f t="shared" ca="1" si="22"/>
        <v/>
      </c>
      <c r="H352">
        <f t="shared" si="21"/>
        <v>38</v>
      </c>
    </row>
    <row r="353" spans="1:8" x14ac:dyDescent="0.25">
      <c r="A353">
        <v>343</v>
      </c>
      <c r="B353">
        <f t="shared" ca="1" si="23"/>
        <v>13</v>
      </c>
      <c r="C353">
        <f t="shared" ca="1" si="24"/>
        <v>70</v>
      </c>
      <c r="D353" t="str">
        <f t="shared" ca="1" si="22"/>
        <v/>
      </c>
      <c r="H353">
        <f t="shared" si="21"/>
        <v>38</v>
      </c>
    </row>
    <row r="354" spans="1:8" x14ac:dyDescent="0.25">
      <c r="A354">
        <v>344</v>
      </c>
      <c r="B354">
        <f t="shared" ca="1" si="23"/>
        <v>8</v>
      </c>
      <c r="C354">
        <f t="shared" ca="1" si="24"/>
        <v>62</v>
      </c>
      <c r="D354" t="str">
        <f t="shared" ca="1" si="22"/>
        <v/>
      </c>
      <c r="H354">
        <f t="shared" si="21"/>
        <v>38</v>
      </c>
    </row>
    <row r="355" spans="1:8" x14ac:dyDescent="0.25">
      <c r="A355">
        <v>345</v>
      </c>
      <c r="B355">
        <f t="shared" ca="1" si="23"/>
        <v>18</v>
      </c>
      <c r="C355">
        <f t="shared" ca="1" si="24"/>
        <v>344</v>
      </c>
      <c r="D355" t="str">
        <f t="shared" ca="1" si="22"/>
        <v/>
      </c>
      <c r="H355">
        <f t="shared" si="21"/>
        <v>38</v>
      </c>
    </row>
    <row r="356" spans="1:8" x14ac:dyDescent="0.25">
      <c r="A356">
        <v>346</v>
      </c>
      <c r="B356">
        <f t="shared" ca="1" si="23"/>
        <v>12</v>
      </c>
      <c r="C356">
        <f t="shared" ca="1" si="24"/>
        <v>332</v>
      </c>
      <c r="D356" t="str">
        <f t="shared" ca="1" si="22"/>
        <v/>
      </c>
      <c r="H356">
        <f t="shared" si="21"/>
        <v>38</v>
      </c>
    </row>
    <row r="357" spans="1:8" x14ac:dyDescent="0.25">
      <c r="A357">
        <v>347</v>
      </c>
      <c r="B357">
        <f t="shared" ca="1" si="23"/>
        <v>15</v>
      </c>
      <c r="C357">
        <f t="shared" ca="1" si="24"/>
        <v>317</v>
      </c>
      <c r="D357" t="str">
        <f t="shared" ca="1" si="22"/>
        <v/>
      </c>
      <c r="H357">
        <f t="shared" si="21"/>
        <v>38</v>
      </c>
    </row>
    <row r="358" spans="1:8" x14ac:dyDescent="0.25">
      <c r="A358">
        <v>348</v>
      </c>
      <c r="B358">
        <f t="shared" ca="1" si="23"/>
        <v>16</v>
      </c>
      <c r="C358">
        <f t="shared" ca="1" si="24"/>
        <v>301</v>
      </c>
      <c r="D358" t="str">
        <f t="shared" ca="1" si="22"/>
        <v/>
      </c>
      <c r="H358">
        <f t="shared" si="21"/>
        <v>38</v>
      </c>
    </row>
    <row r="359" spans="1:8" x14ac:dyDescent="0.25">
      <c r="A359">
        <v>349</v>
      </c>
      <c r="B359">
        <f t="shared" ca="1" si="23"/>
        <v>17</v>
      </c>
      <c r="C359">
        <f t="shared" ca="1" si="24"/>
        <v>284</v>
      </c>
      <c r="D359" t="str">
        <f t="shared" ca="1" si="22"/>
        <v/>
      </c>
      <c r="H359">
        <f t="shared" si="21"/>
        <v>38</v>
      </c>
    </row>
    <row r="360" spans="1:8" x14ac:dyDescent="0.25">
      <c r="A360">
        <v>350</v>
      </c>
      <c r="B360">
        <f t="shared" ca="1" si="23"/>
        <v>12</v>
      </c>
      <c r="C360">
        <f t="shared" ca="1" si="24"/>
        <v>272</v>
      </c>
      <c r="D360" t="str">
        <f t="shared" ca="1" si="22"/>
        <v/>
      </c>
      <c r="H360">
        <f t="shared" si="21"/>
        <v>38</v>
      </c>
    </row>
    <row r="361" spans="1:8" x14ac:dyDescent="0.25">
      <c r="A361">
        <v>351</v>
      </c>
      <c r="B361">
        <f t="shared" ca="1" si="23"/>
        <v>7</v>
      </c>
      <c r="C361">
        <f t="shared" ca="1" si="24"/>
        <v>265</v>
      </c>
      <c r="D361" t="str">
        <f t="shared" ca="1" si="22"/>
        <v/>
      </c>
      <c r="H361">
        <f t="shared" si="21"/>
        <v>38</v>
      </c>
    </row>
    <row r="362" spans="1:8" x14ac:dyDescent="0.25">
      <c r="A362">
        <v>352</v>
      </c>
      <c r="B362">
        <f t="shared" ca="1" si="23"/>
        <v>19</v>
      </c>
      <c r="C362">
        <f t="shared" ca="1" si="24"/>
        <v>246</v>
      </c>
      <c r="D362" t="str">
        <f t="shared" ca="1" si="22"/>
        <v/>
      </c>
      <c r="H362">
        <f t="shared" si="21"/>
        <v>38</v>
      </c>
    </row>
    <row r="363" spans="1:8" x14ac:dyDescent="0.25">
      <c r="A363">
        <v>353</v>
      </c>
      <c r="B363">
        <f t="shared" ca="1" si="23"/>
        <v>18</v>
      </c>
      <c r="C363">
        <f t="shared" ca="1" si="24"/>
        <v>228</v>
      </c>
      <c r="D363" t="str">
        <f t="shared" ca="1" si="22"/>
        <v/>
      </c>
      <c r="H363">
        <f t="shared" si="21"/>
        <v>38</v>
      </c>
    </row>
    <row r="364" spans="1:8" x14ac:dyDescent="0.25">
      <c r="A364">
        <v>354</v>
      </c>
      <c r="B364">
        <f t="shared" ca="1" si="23"/>
        <v>17</v>
      </c>
      <c r="C364">
        <f t="shared" ca="1" si="24"/>
        <v>211</v>
      </c>
      <c r="D364" t="str">
        <f t="shared" ca="1" si="22"/>
        <v/>
      </c>
      <c r="H364">
        <f t="shared" si="21"/>
        <v>38</v>
      </c>
    </row>
    <row r="365" spans="1:8" x14ac:dyDescent="0.25">
      <c r="A365">
        <v>355</v>
      </c>
      <c r="B365">
        <f t="shared" ca="1" si="23"/>
        <v>6</v>
      </c>
      <c r="C365">
        <f t="shared" ca="1" si="24"/>
        <v>205</v>
      </c>
      <c r="D365" t="str">
        <f t="shared" ca="1" si="22"/>
        <v/>
      </c>
      <c r="H365">
        <f t="shared" si="21"/>
        <v>38</v>
      </c>
    </row>
    <row r="366" spans="1:8" x14ac:dyDescent="0.25">
      <c r="A366">
        <v>356</v>
      </c>
      <c r="B366">
        <f t="shared" ca="1" si="23"/>
        <v>15</v>
      </c>
      <c r="C366">
        <f t="shared" ca="1" si="24"/>
        <v>190</v>
      </c>
      <c r="D366" t="str">
        <f t="shared" ca="1" si="22"/>
        <v/>
      </c>
      <c r="H366">
        <f t="shared" si="21"/>
        <v>38</v>
      </c>
    </row>
    <row r="367" spans="1:8" x14ac:dyDescent="0.25">
      <c r="A367">
        <v>357</v>
      </c>
      <c r="B367">
        <f t="shared" ca="1" si="23"/>
        <v>17</v>
      </c>
      <c r="C367">
        <f t="shared" ca="1" si="24"/>
        <v>173</v>
      </c>
      <c r="D367">
        <f t="shared" ca="1" si="22"/>
        <v>1</v>
      </c>
      <c r="H367">
        <f t="shared" si="21"/>
        <v>38</v>
      </c>
    </row>
    <row r="368" spans="1:8" x14ac:dyDescent="0.25">
      <c r="A368">
        <v>358</v>
      </c>
      <c r="B368">
        <f t="shared" ca="1" si="23"/>
        <v>9</v>
      </c>
      <c r="C368">
        <f t="shared" ca="1" si="24"/>
        <v>164</v>
      </c>
      <c r="D368" t="str">
        <f t="shared" ca="1" si="22"/>
        <v/>
      </c>
      <c r="H368">
        <f t="shared" si="21"/>
        <v>38</v>
      </c>
    </row>
    <row r="369" spans="1:13" x14ac:dyDescent="0.25">
      <c r="A369">
        <v>359</v>
      </c>
      <c r="B369">
        <f t="shared" ca="1" si="23"/>
        <v>22</v>
      </c>
      <c r="C369">
        <f t="shared" ca="1" si="24"/>
        <v>142</v>
      </c>
      <c r="D369" t="str">
        <f t="shared" ca="1" si="22"/>
        <v/>
      </c>
      <c r="H369">
        <f t="shared" si="21"/>
        <v>38</v>
      </c>
    </row>
    <row r="370" spans="1:13" x14ac:dyDescent="0.25">
      <c r="A370">
        <v>360</v>
      </c>
      <c r="B370">
        <f t="shared" ca="1" si="23"/>
        <v>14</v>
      </c>
      <c r="C370">
        <f t="shared" ca="1" si="24"/>
        <v>128</v>
      </c>
      <c r="D370" t="str">
        <f t="shared" ca="1" si="22"/>
        <v/>
      </c>
      <c r="H370">
        <f t="shared" si="21"/>
        <v>38</v>
      </c>
    </row>
    <row r="371" spans="1:13" x14ac:dyDescent="0.25">
      <c r="A371">
        <v>361</v>
      </c>
      <c r="B371">
        <f t="shared" ca="1" si="23"/>
        <v>15</v>
      </c>
      <c r="C371">
        <f t="shared" ca="1" si="24"/>
        <v>113</v>
      </c>
      <c r="D371" t="str">
        <f t="shared" ca="1" si="22"/>
        <v/>
      </c>
      <c r="H371">
        <f t="shared" si="21"/>
        <v>38</v>
      </c>
    </row>
    <row r="372" spans="1:13" x14ac:dyDescent="0.25">
      <c r="A372">
        <v>362</v>
      </c>
      <c r="B372">
        <f t="shared" ca="1" si="23"/>
        <v>12</v>
      </c>
      <c r="C372">
        <f t="shared" ca="1" si="24"/>
        <v>101</v>
      </c>
      <c r="D372" t="str">
        <f t="shared" ca="1" si="22"/>
        <v/>
      </c>
      <c r="H372">
        <f t="shared" si="21"/>
        <v>38</v>
      </c>
    </row>
    <row r="373" spans="1:13" x14ac:dyDescent="0.25">
      <c r="A373">
        <v>363</v>
      </c>
      <c r="B373">
        <f t="shared" ca="1" si="23"/>
        <v>11</v>
      </c>
      <c r="C373">
        <f t="shared" ca="1" si="24"/>
        <v>90</v>
      </c>
      <c r="D373" t="str">
        <f t="shared" ca="1" si="22"/>
        <v/>
      </c>
      <c r="H373">
        <f t="shared" si="21"/>
        <v>38</v>
      </c>
    </row>
    <row r="374" spans="1:13" x14ac:dyDescent="0.25">
      <c r="A374">
        <v>364</v>
      </c>
      <c r="B374">
        <f t="shared" ca="1" si="23"/>
        <v>13</v>
      </c>
      <c r="C374">
        <f t="shared" ca="1" si="24"/>
        <v>77</v>
      </c>
      <c r="D374" t="str">
        <f t="shared" ca="1" si="22"/>
        <v/>
      </c>
      <c r="H374">
        <f t="shared" si="21"/>
        <v>38</v>
      </c>
    </row>
    <row r="375" spans="1:13" x14ac:dyDescent="0.25">
      <c r="A375">
        <v>365</v>
      </c>
      <c r="B375">
        <f t="shared" ca="1" si="23"/>
        <v>18</v>
      </c>
      <c r="C375">
        <f t="shared" ca="1" si="24"/>
        <v>59</v>
      </c>
      <c r="D375" t="str">
        <f t="shared" ca="1" si="22"/>
        <v/>
      </c>
      <c r="H375">
        <f t="shared" si="21"/>
        <v>38</v>
      </c>
      <c r="M375">
        <f ca="1">AVERAGE(B10:B375)</f>
        <v>13.773224043715848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8"/>
  <sheetViews>
    <sheetView workbookViewId="0">
      <selection activeCell="J3" sqref="J3"/>
    </sheetView>
  </sheetViews>
  <sheetFormatPr defaultRowHeight="15" x14ac:dyDescent="0.25"/>
  <cols>
    <col min="1" max="1" width="6.140625" bestFit="1" customWidth="1"/>
    <col min="2" max="2" width="3" bestFit="1" customWidth="1"/>
    <col min="3" max="3" width="8.42578125" bestFit="1" customWidth="1"/>
    <col min="4" max="4" width="8.42578125" customWidth="1"/>
    <col min="5" max="5" width="4.5703125" bestFit="1" customWidth="1"/>
    <col min="6" max="6" width="5.42578125" bestFit="1" customWidth="1"/>
    <col min="7" max="7" width="4.5703125" bestFit="1" customWidth="1"/>
    <col min="8" max="8" width="5.28515625" bestFit="1" customWidth="1"/>
    <col min="9" max="9" width="12" bestFit="1" customWidth="1"/>
    <col min="10" max="10" width="7" bestFit="1" customWidth="1"/>
    <col min="11" max="11" width="4.5703125" bestFit="1" customWidth="1"/>
    <col min="12" max="12" width="4.7109375" bestFit="1" customWidth="1"/>
    <col min="13" max="13" width="4" bestFit="1" customWidth="1"/>
    <col min="14" max="14" width="6" bestFit="1" customWidth="1"/>
    <col min="15" max="15" width="5.7109375" customWidth="1"/>
    <col min="26" max="26" width="12" bestFit="1" customWidth="1"/>
  </cols>
  <sheetData>
    <row r="1" spans="1:27" x14ac:dyDescent="0.25">
      <c r="F1" t="s">
        <v>130</v>
      </c>
      <c r="H1">
        <v>40</v>
      </c>
      <c r="J1" s="128" t="s">
        <v>129</v>
      </c>
      <c r="K1" s="76">
        <f>SQRT(H1)</f>
        <v>6.324555320336759</v>
      </c>
      <c r="L1" t="s">
        <v>128</v>
      </c>
      <c r="M1">
        <v>9</v>
      </c>
      <c r="N1" t="s">
        <v>127</v>
      </c>
      <c r="O1" s="35">
        <v>0.95</v>
      </c>
      <c r="P1" t="s">
        <v>126</v>
      </c>
      <c r="Q1" s="83">
        <f>_xlfn.NORM.S.INV(O1)</f>
        <v>1.6448536269514715</v>
      </c>
      <c r="R1" s="128" t="s">
        <v>125</v>
      </c>
      <c r="S1">
        <f>SQRT(M1)*K1</f>
        <v>18.973665961010276</v>
      </c>
      <c r="T1" t="s">
        <v>124</v>
      </c>
      <c r="U1">
        <f>ROUNDUP(Q1*S1,0)</f>
        <v>32</v>
      </c>
      <c r="V1" t="s">
        <v>46</v>
      </c>
      <c r="W1">
        <f>H1*M1+U1</f>
        <v>392</v>
      </c>
      <c r="X1" t="s">
        <v>123</v>
      </c>
      <c r="Y1">
        <v>20</v>
      </c>
      <c r="Z1" t="s">
        <v>122</v>
      </c>
      <c r="AA1">
        <f>600</f>
        <v>600</v>
      </c>
    </row>
    <row r="2" spans="1:27" x14ac:dyDescent="0.25">
      <c r="E2" s="35"/>
      <c r="Z2">
        <f t="shared" ref="Z2:Z33" si="0">_xlfn.POISSON.DIST(AA2,$H$1,1)</f>
        <v>1.7418252446695445E-16</v>
      </c>
      <c r="AA2">
        <v>1</v>
      </c>
    </row>
    <row r="3" spans="1:27" x14ac:dyDescent="0.25">
      <c r="E3" s="35"/>
      <c r="Z3">
        <f t="shared" si="0"/>
        <v>3.5728659287002309E-15</v>
      </c>
      <c r="AA3">
        <v>2</v>
      </c>
    </row>
    <row r="4" spans="1:27" x14ac:dyDescent="0.25">
      <c r="E4" s="35"/>
      <c r="Z4">
        <f t="shared" si="0"/>
        <v>4.8888644651810414E-14</v>
      </c>
      <c r="AA4">
        <v>3</v>
      </c>
    </row>
    <row r="5" spans="1:27" x14ac:dyDescent="0.25">
      <c r="E5" s="35"/>
      <c r="Z5">
        <f t="shared" si="0"/>
        <v>5.0204643188291305E-13</v>
      </c>
      <c r="AA5">
        <v>4</v>
      </c>
    </row>
    <row r="6" spans="1:27" x14ac:dyDescent="0.25">
      <c r="E6" s="35"/>
      <c r="Z6">
        <f t="shared" si="0"/>
        <v>4.1273087297317342E-12</v>
      </c>
      <c r="AA6">
        <v>5</v>
      </c>
    </row>
    <row r="7" spans="1:27" x14ac:dyDescent="0.25">
      <c r="E7" s="35"/>
      <c r="Z7">
        <f t="shared" si="0"/>
        <v>2.8295724048723997E-11</v>
      </c>
      <c r="AA7">
        <v>6</v>
      </c>
    </row>
    <row r="8" spans="1:27" x14ac:dyDescent="0.25">
      <c r="E8" s="35"/>
      <c r="Z8">
        <f t="shared" si="0"/>
        <v>1.6640095444296492E-10</v>
      </c>
      <c r="AA8">
        <v>7</v>
      </c>
    </row>
    <row r="9" spans="1:27" x14ac:dyDescent="0.25">
      <c r="Z9">
        <f t="shared" si="0"/>
        <v>8.569271064141706E-10</v>
      </c>
      <c r="AA9">
        <v>8</v>
      </c>
    </row>
    <row r="10" spans="1:27" x14ac:dyDescent="0.25">
      <c r="A10">
        <v>0</v>
      </c>
      <c r="B10">
        <f ca="1">VLOOKUP(RAND(),$Z$1:$AA$51,2)</f>
        <v>37</v>
      </c>
      <c r="C10">
        <f>AA1</f>
        <v>600</v>
      </c>
      <c r="D10">
        <f t="shared" ref="D10:D73" si="1">IF(C10&gt;$W$1,0,1-SUM(D1:D9))</f>
        <v>0</v>
      </c>
      <c r="E10">
        <f t="shared" ref="E10:E73" si="2">$U$1</f>
        <v>32</v>
      </c>
      <c r="H10" s="76"/>
      <c r="Z10">
        <f t="shared" si="0"/>
        <v>3.9259322262862015E-9</v>
      </c>
      <c r="AA10">
        <v>9</v>
      </c>
    </row>
    <row r="11" spans="1:27" x14ac:dyDescent="0.25">
      <c r="A11">
        <f>IF(D1&lt;&gt;1,A10+1,A10)</f>
        <v>1</v>
      </c>
      <c r="B11">
        <f t="shared" ref="B11:B74" ca="1" si="3">IF(A11&lt;&gt;A10,VLOOKUP(RAND(),$Z$1:$AA$51,2),0)</f>
        <v>44</v>
      </c>
      <c r="C11">
        <f ca="1">MAX(C10-B11+$AA$1*I1,0)</f>
        <v>556</v>
      </c>
      <c r="D11">
        <f t="shared" ca="1" si="1"/>
        <v>0</v>
      </c>
      <c r="E11">
        <f t="shared" si="2"/>
        <v>32</v>
      </c>
      <c r="Z11">
        <f t="shared" si="0"/>
        <v>1.6201952705774225E-8</v>
      </c>
      <c r="AA11">
        <v>10</v>
      </c>
    </row>
    <row r="12" spans="1:27" x14ac:dyDescent="0.25">
      <c r="A12">
        <f t="shared" ref="A12:A75" si="4">IF(D2&lt;&gt;1,A11+1,A11)</f>
        <v>2</v>
      </c>
      <c r="B12">
        <f t="shared" ca="1" si="3"/>
        <v>36</v>
      </c>
      <c r="C12">
        <f t="shared" ref="C12:C75" ca="1" si="5">MAX(C11-B12+$AA$1*D2,0)</f>
        <v>520</v>
      </c>
      <c r="D12">
        <f t="shared" ca="1" si="1"/>
        <v>0</v>
      </c>
      <c r="E12">
        <f t="shared" si="2"/>
        <v>32</v>
      </c>
      <c r="Z12">
        <f t="shared" si="0"/>
        <v>6.08420271766402E-8</v>
      </c>
      <c r="AA12">
        <v>11</v>
      </c>
    </row>
    <row r="13" spans="1:27" x14ac:dyDescent="0.25">
      <c r="A13">
        <f t="shared" si="4"/>
        <v>3</v>
      </c>
      <c r="B13">
        <f t="shared" ca="1" si="3"/>
        <v>41</v>
      </c>
      <c r="C13">
        <f t="shared" ca="1" si="5"/>
        <v>479</v>
      </c>
      <c r="D13">
        <f t="shared" ca="1" si="1"/>
        <v>0</v>
      </c>
      <c r="E13">
        <f t="shared" si="2"/>
        <v>32</v>
      </c>
      <c r="Z13">
        <f t="shared" si="0"/>
        <v>2.0964227541285919E-7</v>
      </c>
      <c r="AA13">
        <v>12</v>
      </c>
    </row>
    <row r="14" spans="1:27" x14ac:dyDescent="0.25">
      <c r="A14">
        <f t="shared" si="4"/>
        <v>4</v>
      </c>
      <c r="B14">
        <f t="shared" ca="1" si="3"/>
        <v>44</v>
      </c>
      <c r="C14">
        <f t="shared" ca="1" si="5"/>
        <v>435</v>
      </c>
      <c r="D14">
        <f t="shared" ca="1" si="1"/>
        <v>0</v>
      </c>
      <c r="E14">
        <f t="shared" si="2"/>
        <v>32</v>
      </c>
      <c r="Z14">
        <f t="shared" si="0"/>
        <v>6.6748919306276465E-7</v>
      </c>
      <c r="AA14">
        <v>13</v>
      </c>
    </row>
    <row r="15" spans="1:27" x14ac:dyDescent="0.25">
      <c r="A15">
        <f t="shared" si="4"/>
        <v>5</v>
      </c>
      <c r="B15">
        <f t="shared" ca="1" si="3"/>
        <v>34</v>
      </c>
      <c r="C15">
        <f t="shared" ca="1" si="5"/>
        <v>401</v>
      </c>
      <c r="D15">
        <f t="shared" ca="1" si="1"/>
        <v>0</v>
      </c>
      <c r="E15">
        <f t="shared" si="2"/>
        <v>32</v>
      </c>
      <c r="Z15">
        <f t="shared" si="0"/>
        <v>1.9756232434910601E-6</v>
      </c>
      <c r="AA15">
        <v>14</v>
      </c>
    </row>
    <row r="16" spans="1:27" x14ac:dyDescent="0.25">
      <c r="A16">
        <f t="shared" si="4"/>
        <v>6</v>
      </c>
      <c r="B16">
        <f t="shared" ca="1" si="3"/>
        <v>41</v>
      </c>
      <c r="C16">
        <f t="shared" ca="1" si="5"/>
        <v>360</v>
      </c>
      <c r="D16">
        <f t="shared" ca="1" si="1"/>
        <v>1</v>
      </c>
      <c r="E16">
        <f t="shared" si="2"/>
        <v>32</v>
      </c>
      <c r="Z16">
        <f t="shared" si="0"/>
        <v>5.463980711299857E-6</v>
      </c>
      <c r="AA16">
        <v>15</v>
      </c>
    </row>
    <row r="17" spans="1:27" x14ac:dyDescent="0.25">
      <c r="A17">
        <f t="shared" si="4"/>
        <v>7</v>
      </c>
      <c r="B17">
        <f t="shared" ca="1" si="3"/>
        <v>29</v>
      </c>
      <c r="C17">
        <f t="shared" ca="1" si="5"/>
        <v>331</v>
      </c>
      <c r="D17">
        <f t="shared" ca="1" si="1"/>
        <v>0</v>
      </c>
      <c r="E17">
        <f t="shared" si="2"/>
        <v>32</v>
      </c>
      <c r="Z17">
        <f t="shared" si="0"/>
        <v>1.4184874380821864E-5</v>
      </c>
      <c r="AA17">
        <v>16</v>
      </c>
    </row>
    <row r="18" spans="1:27" x14ac:dyDescent="0.25">
      <c r="A18">
        <f t="shared" si="4"/>
        <v>8</v>
      </c>
      <c r="B18">
        <f t="shared" ca="1" si="3"/>
        <v>30</v>
      </c>
      <c r="C18">
        <f t="shared" ca="1" si="5"/>
        <v>301</v>
      </c>
      <c r="D18">
        <f t="shared" ca="1" si="1"/>
        <v>0</v>
      </c>
      <c r="E18">
        <f t="shared" si="2"/>
        <v>32</v>
      </c>
      <c r="Z18">
        <f t="shared" si="0"/>
        <v>3.4704624191461856E-5</v>
      </c>
      <c r="AA18">
        <v>17</v>
      </c>
    </row>
    <row r="19" spans="1:27" x14ac:dyDescent="0.25">
      <c r="A19">
        <f t="shared" si="4"/>
        <v>9</v>
      </c>
      <c r="B19">
        <f t="shared" ca="1" si="3"/>
        <v>37</v>
      </c>
      <c r="C19">
        <f t="shared" ca="1" si="5"/>
        <v>264</v>
      </c>
      <c r="D19">
        <f t="shared" ca="1" si="1"/>
        <v>0</v>
      </c>
      <c r="E19">
        <f t="shared" si="2"/>
        <v>32</v>
      </c>
      <c r="Z19">
        <f t="shared" si="0"/>
        <v>8.0304068215106451E-5</v>
      </c>
      <c r="AA19">
        <v>18</v>
      </c>
    </row>
    <row r="20" spans="1:27" x14ac:dyDescent="0.25">
      <c r="A20">
        <f t="shared" si="4"/>
        <v>10</v>
      </c>
      <c r="B20">
        <f t="shared" ca="1" si="3"/>
        <v>27</v>
      </c>
      <c r="C20">
        <f t="shared" ca="1" si="5"/>
        <v>237</v>
      </c>
      <c r="D20">
        <f t="shared" ca="1" si="1"/>
        <v>0</v>
      </c>
      <c r="E20">
        <f t="shared" si="2"/>
        <v>32</v>
      </c>
      <c r="Z20">
        <f t="shared" si="0"/>
        <v>1.7630289773856822E-4</v>
      </c>
      <c r="AA20">
        <v>19</v>
      </c>
    </row>
    <row r="21" spans="1:27" x14ac:dyDescent="0.25">
      <c r="A21">
        <f t="shared" ca="1" si="4"/>
        <v>11</v>
      </c>
      <c r="B21">
        <f t="shared" ca="1" si="3"/>
        <v>28</v>
      </c>
      <c r="C21">
        <f t="shared" ca="1" si="5"/>
        <v>209</v>
      </c>
      <c r="D21">
        <f t="shared" ca="1" si="1"/>
        <v>0</v>
      </c>
      <c r="E21">
        <f t="shared" si="2"/>
        <v>32</v>
      </c>
      <c r="Z21">
        <f t="shared" si="0"/>
        <v>3.6830055678549163E-4</v>
      </c>
      <c r="AA21">
        <v>20</v>
      </c>
    </row>
    <row r="22" spans="1:27" x14ac:dyDescent="0.25">
      <c r="A22">
        <f t="shared" ca="1" si="4"/>
        <v>12</v>
      </c>
      <c r="B22">
        <f t="shared" ca="1" si="3"/>
        <v>41</v>
      </c>
      <c r="C22">
        <f t="shared" ca="1" si="5"/>
        <v>168</v>
      </c>
      <c r="D22">
        <f t="shared" ca="1" si="1"/>
        <v>0</v>
      </c>
      <c r="E22">
        <f t="shared" si="2"/>
        <v>32</v>
      </c>
      <c r="Z22">
        <f t="shared" si="0"/>
        <v>7.3401038354153696E-4</v>
      </c>
      <c r="AA22">
        <v>21</v>
      </c>
    </row>
    <row r="23" spans="1:27" x14ac:dyDescent="0.25">
      <c r="A23">
        <f t="shared" ca="1" si="4"/>
        <v>13</v>
      </c>
      <c r="B23">
        <f t="shared" ca="1" si="3"/>
        <v>46</v>
      </c>
      <c r="C23">
        <f t="shared" ca="1" si="5"/>
        <v>122</v>
      </c>
      <c r="D23">
        <f t="shared" ca="1" si="1"/>
        <v>0</v>
      </c>
      <c r="E23">
        <f t="shared" si="2"/>
        <v>32</v>
      </c>
      <c r="Z23">
        <f t="shared" si="0"/>
        <v>1.3989373412798053E-3</v>
      </c>
      <c r="AA23">
        <v>22</v>
      </c>
    </row>
    <row r="24" spans="1:27" x14ac:dyDescent="0.25">
      <c r="A24">
        <f t="shared" ca="1" si="4"/>
        <v>14</v>
      </c>
      <c r="B24">
        <f t="shared" ca="1" si="3"/>
        <v>44</v>
      </c>
      <c r="C24">
        <f t="shared" ca="1" si="5"/>
        <v>78</v>
      </c>
      <c r="D24">
        <f t="shared" ca="1" si="1"/>
        <v>0</v>
      </c>
      <c r="E24">
        <f t="shared" si="2"/>
        <v>32</v>
      </c>
      <c r="Z24">
        <f t="shared" si="0"/>
        <v>2.5553320503898299E-3</v>
      </c>
      <c r="AA24">
        <v>23</v>
      </c>
    </row>
    <row r="25" spans="1:27" x14ac:dyDescent="0.25">
      <c r="A25">
        <f t="shared" ca="1" si="4"/>
        <v>15</v>
      </c>
      <c r="B25">
        <f t="shared" ca="1" si="3"/>
        <v>31</v>
      </c>
      <c r="C25">
        <f t="shared" ca="1" si="5"/>
        <v>47</v>
      </c>
      <c r="D25">
        <f t="shared" ca="1" si="1"/>
        <v>0</v>
      </c>
      <c r="E25">
        <f t="shared" si="2"/>
        <v>32</v>
      </c>
      <c r="Z25">
        <f t="shared" si="0"/>
        <v>4.4826565655732079E-3</v>
      </c>
      <c r="AA25">
        <v>24</v>
      </c>
    </row>
    <row r="26" spans="1:27" x14ac:dyDescent="0.25">
      <c r="A26">
        <f t="shared" ca="1" si="4"/>
        <v>15</v>
      </c>
      <c r="B26">
        <f t="shared" ca="1" si="3"/>
        <v>0</v>
      </c>
      <c r="C26">
        <f t="shared" ca="1" si="5"/>
        <v>647</v>
      </c>
      <c r="D26">
        <f t="shared" ca="1" si="1"/>
        <v>0</v>
      </c>
      <c r="E26">
        <f t="shared" si="2"/>
        <v>32</v>
      </c>
      <c r="Z26">
        <f t="shared" si="0"/>
        <v>7.5663757898666055E-3</v>
      </c>
      <c r="AA26">
        <v>25</v>
      </c>
    </row>
    <row r="27" spans="1:27" x14ac:dyDescent="0.25">
      <c r="A27">
        <f t="shared" ca="1" si="4"/>
        <v>16</v>
      </c>
      <c r="B27">
        <f t="shared" ca="1" si="3"/>
        <v>38</v>
      </c>
      <c r="C27">
        <f t="shared" ca="1" si="5"/>
        <v>609</v>
      </c>
      <c r="D27">
        <f t="shared" ca="1" si="1"/>
        <v>0</v>
      </c>
      <c r="E27">
        <f t="shared" si="2"/>
        <v>32</v>
      </c>
      <c r="Z27">
        <f t="shared" si="0"/>
        <v>1.2310559211856458E-2</v>
      </c>
      <c r="AA27">
        <v>26</v>
      </c>
    </row>
    <row r="28" spans="1:27" x14ac:dyDescent="0.25">
      <c r="A28">
        <f t="shared" ca="1" si="4"/>
        <v>17</v>
      </c>
      <c r="B28">
        <f t="shared" ca="1" si="3"/>
        <v>36</v>
      </c>
      <c r="C28">
        <f t="shared" ca="1" si="5"/>
        <v>573</v>
      </c>
      <c r="D28">
        <f t="shared" ca="1" si="1"/>
        <v>0</v>
      </c>
      <c r="E28">
        <f t="shared" si="2"/>
        <v>32</v>
      </c>
      <c r="Z28">
        <f t="shared" si="0"/>
        <v>1.933897909628586E-2</v>
      </c>
      <c r="AA28">
        <v>27</v>
      </c>
    </row>
    <row r="29" spans="1:27" x14ac:dyDescent="0.25">
      <c r="A29">
        <f t="shared" ca="1" si="4"/>
        <v>18</v>
      </c>
      <c r="B29">
        <f t="shared" ca="1" si="3"/>
        <v>35</v>
      </c>
      <c r="C29">
        <f t="shared" ca="1" si="5"/>
        <v>538</v>
      </c>
      <c r="D29">
        <f t="shared" ca="1" si="1"/>
        <v>0</v>
      </c>
      <c r="E29">
        <f t="shared" si="2"/>
        <v>32</v>
      </c>
      <c r="Z29">
        <f t="shared" si="0"/>
        <v>2.9379578931185049E-2</v>
      </c>
      <c r="AA29">
        <v>28</v>
      </c>
    </row>
    <row r="30" spans="1:27" x14ac:dyDescent="0.25">
      <c r="A30">
        <f t="shared" ca="1" si="4"/>
        <v>19</v>
      </c>
      <c r="B30">
        <f t="shared" ca="1" si="3"/>
        <v>47</v>
      </c>
      <c r="C30">
        <f t="shared" ca="1" si="5"/>
        <v>491</v>
      </c>
      <c r="D30">
        <f t="shared" ca="1" si="1"/>
        <v>0</v>
      </c>
      <c r="E30">
        <f t="shared" si="2"/>
        <v>32</v>
      </c>
      <c r="Z30">
        <f t="shared" si="0"/>
        <v>4.3228682151735559E-2</v>
      </c>
      <c r="AA30">
        <v>29</v>
      </c>
    </row>
    <row r="31" spans="1:27" x14ac:dyDescent="0.25">
      <c r="A31">
        <f t="shared" ca="1" si="4"/>
        <v>20</v>
      </c>
      <c r="B31">
        <f t="shared" ca="1" si="3"/>
        <v>34</v>
      </c>
      <c r="C31">
        <f t="shared" ca="1" si="5"/>
        <v>457</v>
      </c>
      <c r="D31">
        <f t="shared" ca="1" si="1"/>
        <v>0</v>
      </c>
      <c r="E31">
        <f t="shared" si="2"/>
        <v>32</v>
      </c>
      <c r="Z31">
        <f t="shared" si="0"/>
        <v>6.1694153112469625E-2</v>
      </c>
      <c r="AA31">
        <v>30</v>
      </c>
    </row>
    <row r="32" spans="1:27" x14ac:dyDescent="0.25">
      <c r="A32">
        <f t="shared" ca="1" si="4"/>
        <v>21</v>
      </c>
      <c r="B32">
        <f t="shared" ca="1" si="3"/>
        <v>36</v>
      </c>
      <c r="C32">
        <f t="shared" ca="1" si="5"/>
        <v>421</v>
      </c>
      <c r="D32">
        <f t="shared" ca="1" si="1"/>
        <v>0</v>
      </c>
      <c r="E32">
        <f t="shared" si="2"/>
        <v>32</v>
      </c>
      <c r="Z32">
        <f t="shared" si="0"/>
        <v>8.5520567255352328E-2</v>
      </c>
      <c r="AA32">
        <v>31</v>
      </c>
    </row>
    <row r="33" spans="1:27" x14ac:dyDescent="0.25">
      <c r="A33">
        <f t="shared" ca="1" si="4"/>
        <v>22</v>
      </c>
      <c r="B33">
        <f t="shared" ca="1" si="3"/>
        <v>38</v>
      </c>
      <c r="C33">
        <f t="shared" ca="1" si="5"/>
        <v>383</v>
      </c>
      <c r="D33">
        <f t="shared" ca="1" si="1"/>
        <v>1</v>
      </c>
      <c r="E33">
        <f t="shared" si="2"/>
        <v>32</v>
      </c>
      <c r="Z33">
        <f t="shared" si="0"/>
        <v>0.11530358493395564</v>
      </c>
      <c r="AA33">
        <v>32</v>
      </c>
    </row>
    <row r="34" spans="1:27" x14ac:dyDescent="0.25">
      <c r="A34">
        <f t="shared" ca="1" si="4"/>
        <v>23</v>
      </c>
      <c r="B34">
        <f t="shared" ca="1" si="3"/>
        <v>36</v>
      </c>
      <c r="C34">
        <f t="shared" ca="1" si="5"/>
        <v>347</v>
      </c>
      <c r="D34">
        <f t="shared" ca="1" si="1"/>
        <v>0</v>
      </c>
      <c r="E34">
        <f t="shared" si="2"/>
        <v>32</v>
      </c>
      <c r="Z34">
        <f t="shared" ref="Z34:Z51" si="6">_xlfn.POISSON.DIST(AA34,$H$1,1)</f>
        <v>0.15140421242317176</v>
      </c>
      <c r="AA34">
        <v>33</v>
      </c>
    </row>
    <row r="35" spans="1:27" x14ac:dyDescent="0.25">
      <c r="A35">
        <f t="shared" ca="1" si="4"/>
        <v>24</v>
      </c>
      <c r="B35">
        <f t="shared" ca="1" si="3"/>
        <v>42</v>
      </c>
      <c r="C35">
        <f t="shared" ca="1" si="5"/>
        <v>305</v>
      </c>
      <c r="D35">
        <f t="shared" ca="1" si="1"/>
        <v>0</v>
      </c>
      <c r="E35">
        <f t="shared" si="2"/>
        <v>32</v>
      </c>
      <c r="Z35">
        <f t="shared" si="6"/>
        <v>0.1938755388810732</v>
      </c>
      <c r="AA35">
        <v>34</v>
      </c>
    </row>
    <row r="36" spans="1:27" x14ac:dyDescent="0.25">
      <c r="A36">
        <f t="shared" ca="1" si="4"/>
        <v>25</v>
      </c>
      <c r="B36">
        <f t="shared" ca="1" si="3"/>
        <v>33</v>
      </c>
      <c r="C36">
        <f t="shared" ca="1" si="5"/>
        <v>272</v>
      </c>
      <c r="D36">
        <f t="shared" ca="1" si="1"/>
        <v>0</v>
      </c>
      <c r="E36">
        <f t="shared" si="2"/>
        <v>32</v>
      </c>
      <c r="Z36">
        <f t="shared" si="6"/>
        <v>0.24241419769010325</v>
      </c>
      <c r="AA36">
        <v>35</v>
      </c>
    </row>
    <row r="37" spans="1:27" x14ac:dyDescent="0.25">
      <c r="A37">
        <f t="shared" ca="1" si="4"/>
        <v>26</v>
      </c>
      <c r="B37">
        <f t="shared" ca="1" si="3"/>
        <v>32</v>
      </c>
      <c r="C37">
        <f t="shared" ca="1" si="5"/>
        <v>240</v>
      </c>
      <c r="D37">
        <f t="shared" ca="1" si="1"/>
        <v>0</v>
      </c>
      <c r="E37">
        <f t="shared" si="2"/>
        <v>32</v>
      </c>
      <c r="Z37">
        <f t="shared" si="6"/>
        <v>0.29634604081124799</v>
      </c>
      <c r="AA37">
        <v>36</v>
      </c>
    </row>
    <row r="38" spans="1:27" x14ac:dyDescent="0.25">
      <c r="A38">
        <f t="shared" ca="1" si="4"/>
        <v>27</v>
      </c>
      <c r="B38">
        <f t="shared" ca="1" si="3"/>
        <v>44</v>
      </c>
      <c r="C38">
        <f t="shared" ca="1" si="5"/>
        <v>196</v>
      </c>
      <c r="D38">
        <f t="shared" ca="1" si="1"/>
        <v>0</v>
      </c>
      <c r="E38">
        <f t="shared" si="2"/>
        <v>32</v>
      </c>
      <c r="Z38">
        <f t="shared" si="6"/>
        <v>0.3546507360773502</v>
      </c>
      <c r="AA38">
        <v>37</v>
      </c>
    </row>
    <row r="39" spans="1:27" x14ac:dyDescent="0.25">
      <c r="A39">
        <f t="shared" ca="1" si="4"/>
        <v>28</v>
      </c>
      <c r="B39">
        <f t="shared" ca="1" si="3"/>
        <v>25</v>
      </c>
      <c r="C39">
        <f t="shared" ca="1" si="5"/>
        <v>171</v>
      </c>
      <c r="D39">
        <f t="shared" ca="1" si="1"/>
        <v>0</v>
      </c>
      <c r="E39">
        <f t="shared" si="2"/>
        <v>32</v>
      </c>
      <c r="Z39">
        <f t="shared" si="6"/>
        <v>0.41602409951535263</v>
      </c>
      <c r="AA39">
        <v>38</v>
      </c>
    </row>
    <row r="40" spans="1:27" x14ac:dyDescent="0.25">
      <c r="A40">
        <f t="shared" ca="1" si="4"/>
        <v>29</v>
      </c>
      <c r="B40">
        <f t="shared" ca="1" si="3"/>
        <v>44</v>
      </c>
      <c r="C40">
        <f t="shared" ca="1" si="5"/>
        <v>127</v>
      </c>
      <c r="D40">
        <f t="shared" ca="1" si="1"/>
        <v>0</v>
      </c>
      <c r="E40">
        <f t="shared" si="2"/>
        <v>32</v>
      </c>
      <c r="Z40">
        <f t="shared" si="6"/>
        <v>0.47897113893894483</v>
      </c>
      <c r="AA40">
        <v>39</v>
      </c>
    </row>
    <row r="41" spans="1:27" x14ac:dyDescent="0.25">
      <c r="A41">
        <f t="shared" ca="1" si="4"/>
        <v>30</v>
      </c>
      <c r="B41">
        <f t="shared" ca="1" si="3"/>
        <v>38</v>
      </c>
      <c r="C41">
        <f t="shared" ca="1" si="5"/>
        <v>89</v>
      </c>
      <c r="D41">
        <f t="shared" ca="1" si="1"/>
        <v>0</v>
      </c>
      <c r="E41">
        <f t="shared" si="2"/>
        <v>32</v>
      </c>
      <c r="Z41">
        <f t="shared" si="6"/>
        <v>0.54191817836253708</v>
      </c>
      <c r="AA41">
        <v>40</v>
      </c>
    </row>
    <row r="42" spans="1:27" x14ac:dyDescent="0.25">
      <c r="A42">
        <f t="shared" ca="1" si="4"/>
        <v>31</v>
      </c>
      <c r="B42">
        <f t="shared" ca="1" si="3"/>
        <v>50</v>
      </c>
      <c r="C42">
        <f t="shared" ca="1" si="5"/>
        <v>39</v>
      </c>
      <c r="D42">
        <f t="shared" ca="1" si="1"/>
        <v>0</v>
      </c>
      <c r="E42">
        <f t="shared" si="2"/>
        <v>32</v>
      </c>
      <c r="Z42">
        <f t="shared" si="6"/>
        <v>0.60332992414165143</v>
      </c>
      <c r="AA42">
        <v>41</v>
      </c>
    </row>
    <row r="43" spans="1:27" x14ac:dyDescent="0.25">
      <c r="A43">
        <f t="shared" ca="1" si="4"/>
        <v>31</v>
      </c>
      <c r="B43">
        <f t="shared" ca="1" si="3"/>
        <v>0</v>
      </c>
      <c r="C43">
        <f t="shared" ca="1" si="5"/>
        <v>639</v>
      </c>
      <c r="D43">
        <f t="shared" ca="1" si="1"/>
        <v>0</v>
      </c>
      <c r="E43">
        <f t="shared" si="2"/>
        <v>32</v>
      </c>
      <c r="Z43">
        <f t="shared" si="6"/>
        <v>0.66181730107414127</v>
      </c>
      <c r="AA43">
        <v>42</v>
      </c>
    </row>
    <row r="44" spans="1:27" x14ac:dyDescent="0.25">
      <c r="A44">
        <f t="shared" ca="1" si="4"/>
        <v>32</v>
      </c>
      <c r="B44">
        <f t="shared" ca="1" si="3"/>
        <v>37</v>
      </c>
      <c r="C44">
        <f t="shared" ca="1" si="5"/>
        <v>602</v>
      </c>
      <c r="D44">
        <f t="shared" ca="1" si="1"/>
        <v>0</v>
      </c>
      <c r="E44">
        <f t="shared" si="2"/>
        <v>32</v>
      </c>
      <c r="Z44">
        <f t="shared" si="6"/>
        <v>0.71622416333692251</v>
      </c>
      <c r="AA44">
        <v>43</v>
      </c>
    </row>
    <row r="45" spans="1:27" x14ac:dyDescent="0.25">
      <c r="A45">
        <f t="shared" ca="1" si="4"/>
        <v>33</v>
      </c>
      <c r="B45">
        <f t="shared" ca="1" si="3"/>
        <v>41</v>
      </c>
      <c r="C45">
        <f t="shared" ca="1" si="5"/>
        <v>561</v>
      </c>
      <c r="D45">
        <f t="shared" ca="1" si="1"/>
        <v>0</v>
      </c>
      <c r="E45">
        <f t="shared" si="2"/>
        <v>32</v>
      </c>
      <c r="Z45">
        <f t="shared" si="6"/>
        <v>0.76568494721217817</v>
      </c>
      <c r="AA45">
        <v>44</v>
      </c>
    </row>
    <row r="46" spans="1:27" x14ac:dyDescent="0.25">
      <c r="A46">
        <f t="shared" ca="1" si="4"/>
        <v>34</v>
      </c>
      <c r="B46">
        <f t="shared" ca="1" si="3"/>
        <v>32</v>
      </c>
      <c r="C46">
        <f t="shared" ca="1" si="5"/>
        <v>529</v>
      </c>
      <c r="D46">
        <f t="shared" ca="1" si="1"/>
        <v>0</v>
      </c>
      <c r="E46">
        <f t="shared" si="2"/>
        <v>32</v>
      </c>
      <c r="Z46">
        <f t="shared" si="6"/>
        <v>0.80965008843462771</v>
      </c>
      <c r="AA46">
        <v>45</v>
      </c>
    </row>
    <row r="47" spans="1:27" x14ac:dyDescent="0.25">
      <c r="A47">
        <f t="shared" ca="1" si="4"/>
        <v>35</v>
      </c>
      <c r="B47">
        <f t="shared" ca="1" si="3"/>
        <v>50</v>
      </c>
      <c r="C47">
        <f t="shared" ca="1" si="5"/>
        <v>479</v>
      </c>
      <c r="D47">
        <f t="shared" ca="1" si="1"/>
        <v>0</v>
      </c>
      <c r="E47">
        <f t="shared" si="2"/>
        <v>32</v>
      </c>
      <c r="Z47">
        <f t="shared" si="6"/>
        <v>0.84788064601936641</v>
      </c>
      <c r="AA47">
        <v>46</v>
      </c>
    </row>
    <row r="48" spans="1:27" x14ac:dyDescent="0.25">
      <c r="A48">
        <f t="shared" ca="1" si="4"/>
        <v>36</v>
      </c>
      <c r="B48">
        <f t="shared" ca="1" si="3"/>
        <v>43</v>
      </c>
      <c r="C48">
        <f t="shared" ca="1" si="5"/>
        <v>436</v>
      </c>
      <c r="D48">
        <f t="shared" ca="1" si="1"/>
        <v>0</v>
      </c>
      <c r="E48">
        <f t="shared" si="2"/>
        <v>32</v>
      </c>
      <c r="Z48">
        <f t="shared" si="6"/>
        <v>0.88041729077233544</v>
      </c>
      <c r="AA48">
        <v>47</v>
      </c>
    </row>
    <row r="49" spans="1:27" x14ac:dyDescent="0.25">
      <c r="A49">
        <f t="shared" ca="1" si="4"/>
        <v>37</v>
      </c>
      <c r="B49">
        <f t="shared" ca="1" si="3"/>
        <v>39</v>
      </c>
      <c r="C49">
        <f t="shared" ca="1" si="5"/>
        <v>397</v>
      </c>
      <c r="D49">
        <f t="shared" ca="1" si="1"/>
        <v>0</v>
      </c>
      <c r="E49">
        <f t="shared" si="2"/>
        <v>32</v>
      </c>
      <c r="Z49">
        <f t="shared" si="6"/>
        <v>0.90753116139980972</v>
      </c>
      <c r="AA49">
        <v>48</v>
      </c>
    </row>
    <row r="50" spans="1:27" x14ac:dyDescent="0.25">
      <c r="A50">
        <f t="shared" ca="1" si="4"/>
        <v>38</v>
      </c>
      <c r="B50">
        <f t="shared" ca="1" si="3"/>
        <v>32</v>
      </c>
      <c r="C50">
        <f t="shared" ca="1" si="5"/>
        <v>365</v>
      </c>
      <c r="D50">
        <f t="shared" ca="1" si="1"/>
        <v>1</v>
      </c>
      <c r="E50">
        <f t="shared" si="2"/>
        <v>32</v>
      </c>
      <c r="Z50">
        <f t="shared" si="6"/>
        <v>0.92966493334060507</v>
      </c>
      <c r="AA50">
        <v>49</v>
      </c>
    </row>
    <row r="51" spans="1:27" x14ac:dyDescent="0.25">
      <c r="A51">
        <f t="shared" ca="1" si="4"/>
        <v>39</v>
      </c>
      <c r="B51">
        <f t="shared" ca="1" si="3"/>
        <v>27</v>
      </c>
      <c r="C51">
        <f t="shared" ca="1" si="5"/>
        <v>338</v>
      </c>
      <c r="D51">
        <f t="shared" ca="1" si="1"/>
        <v>0</v>
      </c>
      <c r="E51">
        <f t="shared" si="2"/>
        <v>32</v>
      </c>
      <c r="Z51">
        <f t="shared" si="6"/>
        <v>0.94737195089324122</v>
      </c>
      <c r="AA51">
        <v>50</v>
      </c>
    </row>
    <row r="52" spans="1:27" x14ac:dyDescent="0.25">
      <c r="A52">
        <f t="shared" ca="1" si="4"/>
        <v>40</v>
      </c>
      <c r="B52">
        <f t="shared" ca="1" si="3"/>
        <v>33</v>
      </c>
      <c r="C52">
        <f t="shared" ca="1" si="5"/>
        <v>305</v>
      </c>
      <c r="D52">
        <f t="shared" ca="1" si="1"/>
        <v>0</v>
      </c>
      <c r="E52">
        <f t="shared" si="2"/>
        <v>32</v>
      </c>
    </row>
    <row r="53" spans="1:27" x14ac:dyDescent="0.25">
      <c r="A53">
        <f t="shared" ca="1" si="4"/>
        <v>41</v>
      </c>
      <c r="B53">
        <f t="shared" ca="1" si="3"/>
        <v>32</v>
      </c>
      <c r="C53">
        <f t="shared" ca="1" si="5"/>
        <v>273</v>
      </c>
      <c r="D53">
        <f t="shared" ca="1" si="1"/>
        <v>0</v>
      </c>
      <c r="E53">
        <f t="shared" si="2"/>
        <v>32</v>
      </c>
    </row>
    <row r="54" spans="1:27" x14ac:dyDescent="0.25">
      <c r="A54">
        <f t="shared" ca="1" si="4"/>
        <v>42</v>
      </c>
      <c r="B54">
        <f t="shared" ca="1" si="3"/>
        <v>48</v>
      </c>
      <c r="C54">
        <f t="shared" ca="1" si="5"/>
        <v>225</v>
      </c>
      <c r="D54">
        <f t="shared" ca="1" si="1"/>
        <v>0</v>
      </c>
      <c r="E54">
        <f t="shared" si="2"/>
        <v>32</v>
      </c>
    </row>
    <row r="55" spans="1:27" x14ac:dyDescent="0.25">
      <c r="A55">
        <f t="shared" ca="1" si="4"/>
        <v>43</v>
      </c>
      <c r="B55">
        <f t="shared" ca="1" si="3"/>
        <v>33</v>
      </c>
      <c r="C55">
        <f t="shared" ca="1" si="5"/>
        <v>192</v>
      </c>
      <c r="D55">
        <f t="shared" ca="1" si="1"/>
        <v>0</v>
      </c>
      <c r="E55">
        <f t="shared" si="2"/>
        <v>32</v>
      </c>
    </row>
    <row r="56" spans="1:27" x14ac:dyDescent="0.25">
      <c r="A56">
        <f t="shared" ca="1" si="4"/>
        <v>44</v>
      </c>
      <c r="B56">
        <f t="shared" ca="1" si="3"/>
        <v>50</v>
      </c>
      <c r="C56">
        <f t="shared" ca="1" si="5"/>
        <v>142</v>
      </c>
      <c r="D56">
        <f t="shared" ca="1" si="1"/>
        <v>0</v>
      </c>
      <c r="E56">
        <f t="shared" si="2"/>
        <v>32</v>
      </c>
    </row>
    <row r="57" spans="1:27" x14ac:dyDescent="0.25">
      <c r="A57">
        <f t="shared" ca="1" si="4"/>
        <v>45</v>
      </c>
      <c r="B57">
        <f t="shared" ca="1" si="3"/>
        <v>32</v>
      </c>
      <c r="C57">
        <f t="shared" ca="1" si="5"/>
        <v>110</v>
      </c>
      <c r="D57">
        <f t="shared" ca="1" si="1"/>
        <v>0</v>
      </c>
      <c r="E57">
        <f t="shared" si="2"/>
        <v>32</v>
      </c>
    </row>
    <row r="58" spans="1:27" x14ac:dyDescent="0.25">
      <c r="A58">
        <f t="shared" ca="1" si="4"/>
        <v>46</v>
      </c>
      <c r="B58">
        <f t="shared" ca="1" si="3"/>
        <v>38</v>
      </c>
      <c r="C58">
        <f t="shared" ca="1" si="5"/>
        <v>72</v>
      </c>
      <c r="D58">
        <f t="shared" ca="1" si="1"/>
        <v>0</v>
      </c>
      <c r="E58">
        <f t="shared" si="2"/>
        <v>32</v>
      </c>
    </row>
    <row r="59" spans="1:27" x14ac:dyDescent="0.25">
      <c r="A59">
        <f t="shared" ca="1" si="4"/>
        <v>47</v>
      </c>
      <c r="B59">
        <f t="shared" ca="1" si="3"/>
        <v>44</v>
      </c>
      <c r="C59">
        <f t="shared" ca="1" si="5"/>
        <v>28</v>
      </c>
      <c r="D59">
        <f t="shared" ca="1" si="1"/>
        <v>0</v>
      </c>
      <c r="E59">
        <f t="shared" si="2"/>
        <v>32</v>
      </c>
    </row>
    <row r="60" spans="1:27" x14ac:dyDescent="0.25">
      <c r="A60">
        <f t="shared" ca="1" si="4"/>
        <v>47</v>
      </c>
      <c r="B60">
        <f t="shared" ca="1" si="3"/>
        <v>0</v>
      </c>
      <c r="C60">
        <f t="shared" ca="1" si="5"/>
        <v>628</v>
      </c>
      <c r="D60">
        <f t="shared" ca="1" si="1"/>
        <v>0</v>
      </c>
      <c r="E60">
        <f t="shared" si="2"/>
        <v>32</v>
      </c>
    </row>
    <row r="61" spans="1:27" x14ac:dyDescent="0.25">
      <c r="A61">
        <f t="shared" ca="1" si="4"/>
        <v>48</v>
      </c>
      <c r="B61">
        <f t="shared" ca="1" si="3"/>
        <v>37</v>
      </c>
      <c r="C61">
        <f t="shared" ca="1" si="5"/>
        <v>591</v>
      </c>
      <c r="D61">
        <f t="shared" ca="1" si="1"/>
        <v>0</v>
      </c>
      <c r="E61">
        <f t="shared" si="2"/>
        <v>32</v>
      </c>
    </row>
    <row r="62" spans="1:27" x14ac:dyDescent="0.25">
      <c r="A62">
        <f t="shared" ca="1" si="4"/>
        <v>49</v>
      </c>
      <c r="B62">
        <f t="shared" ca="1" si="3"/>
        <v>39</v>
      </c>
      <c r="C62">
        <f t="shared" ca="1" si="5"/>
        <v>552</v>
      </c>
      <c r="D62">
        <f t="shared" ca="1" si="1"/>
        <v>0</v>
      </c>
      <c r="E62">
        <f t="shared" si="2"/>
        <v>32</v>
      </c>
    </row>
    <row r="63" spans="1:27" x14ac:dyDescent="0.25">
      <c r="A63">
        <f t="shared" ca="1" si="4"/>
        <v>50</v>
      </c>
      <c r="B63">
        <f t="shared" ca="1" si="3"/>
        <v>48</v>
      </c>
      <c r="C63">
        <f t="shared" ca="1" si="5"/>
        <v>504</v>
      </c>
      <c r="D63">
        <f t="shared" ca="1" si="1"/>
        <v>0</v>
      </c>
      <c r="E63">
        <f t="shared" si="2"/>
        <v>32</v>
      </c>
    </row>
    <row r="64" spans="1:27" x14ac:dyDescent="0.25">
      <c r="A64">
        <f t="shared" ca="1" si="4"/>
        <v>51</v>
      </c>
      <c r="B64">
        <f t="shared" ca="1" si="3"/>
        <v>43</v>
      </c>
      <c r="C64">
        <f t="shared" ca="1" si="5"/>
        <v>461</v>
      </c>
      <c r="D64">
        <f t="shared" ca="1" si="1"/>
        <v>0</v>
      </c>
      <c r="E64">
        <f t="shared" si="2"/>
        <v>32</v>
      </c>
    </row>
    <row r="65" spans="1:5" x14ac:dyDescent="0.25">
      <c r="A65">
        <f t="shared" ca="1" si="4"/>
        <v>52</v>
      </c>
      <c r="B65">
        <f t="shared" ca="1" si="3"/>
        <v>35</v>
      </c>
      <c r="C65">
        <f t="shared" ca="1" si="5"/>
        <v>426</v>
      </c>
      <c r="D65">
        <f t="shared" ca="1" si="1"/>
        <v>0</v>
      </c>
      <c r="E65">
        <f t="shared" si="2"/>
        <v>32</v>
      </c>
    </row>
    <row r="66" spans="1:5" x14ac:dyDescent="0.25">
      <c r="A66">
        <f t="shared" ca="1" si="4"/>
        <v>53</v>
      </c>
      <c r="B66">
        <f t="shared" ca="1" si="3"/>
        <v>42</v>
      </c>
      <c r="C66">
        <f t="shared" ca="1" si="5"/>
        <v>384</v>
      </c>
      <c r="D66">
        <f t="shared" ca="1" si="1"/>
        <v>1</v>
      </c>
      <c r="E66">
        <f t="shared" si="2"/>
        <v>32</v>
      </c>
    </row>
    <row r="67" spans="1:5" x14ac:dyDescent="0.25">
      <c r="A67">
        <f t="shared" ca="1" si="4"/>
        <v>54</v>
      </c>
      <c r="B67">
        <f t="shared" ca="1" si="3"/>
        <v>39</v>
      </c>
      <c r="C67">
        <f t="shared" ca="1" si="5"/>
        <v>345</v>
      </c>
      <c r="D67">
        <f t="shared" ca="1" si="1"/>
        <v>0</v>
      </c>
      <c r="E67">
        <f t="shared" si="2"/>
        <v>32</v>
      </c>
    </row>
    <row r="68" spans="1:5" x14ac:dyDescent="0.25">
      <c r="A68">
        <f t="shared" ca="1" si="4"/>
        <v>55</v>
      </c>
      <c r="B68">
        <f t="shared" ca="1" si="3"/>
        <v>39</v>
      </c>
      <c r="C68">
        <f t="shared" ca="1" si="5"/>
        <v>306</v>
      </c>
      <c r="D68">
        <f t="shared" ca="1" si="1"/>
        <v>0</v>
      </c>
      <c r="E68">
        <f t="shared" si="2"/>
        <v>32</v>
      </c>
    </row>
    <row r="69" spans="1:5" x14ac:dyDescent="0.25">
      <c r="A69">
        <f t="shared" ca="1" si="4"/>
        <v>56</v>
      </c>
      <c r="B69">
        <f t="shared" ca="1" si="3"/>
        <v>41</v>
      </c>
      <c r="C69">
        <f t="shared" ca="1" si="5"/>
        <v>265</v>
      </c>
      <c r="D69">
        <f t="shared" ca="1" si="1"/>
        <v>0</v>
      </c>
      <c r="E69">
        <f t="shared" si="2"/>
        <v>32</v>
      </c>
    </row>
    <row r="70" spans="1:5" x14ac:dyDescent="0.25">
      <c r="A70">
        <f t="shared" ca="1" si="4"/>
        <v>57</v>
      </c>
      <c r="B70">
        <f t="shared" ca="1" si="3"/>
        <v>41</v>
      </c>
      <c r="C70">
        <f t="shared" ca="1" si="5"/>
        <v>224</v>
      </c>
      <c r="D70">
        <f t="shared" ca="1" si="1"/>
        <v>0</v>
      </c>
      <c r="E70">
        <f t="shared" si="2"/>
        <v>32</v>
      </c>
    </row>
    <row r="71" spans="1:5" x14ac:dyDescent="0.25">
      <c r="A71">
        <f t="shared" ca="1" si="4"/>
        <v>58</v>
      </c>
      <c r="B71">
        <f t="shared" ca="1" si="3"/>
        <v>42</v>
      </c>
      <c r="C71">
        <f t="shared" ca="1" si="5"/>
        <v>182</v>
      </c>
      <c r="D71">
        <f t="shared" ca="1" si="1"/>
        <v>0</v>
      </c>
      <c r="E71">
        <f t="shared" si="2"/>
        <v>32</v>
      </c>
    </row>
    <row r="72" spans="1:5" x14ac:dyDescent="0.25">
      <c r="A72">
        <f t="shared" ca="1" si="4"/>
        <v>59</v>
      </c>
      <c r="B72">
        <f t="shared" ca="1" si="3"/>
        <v>37</v>
      </c>
      <c r="C72">
        <f t="shared" ca="1" si="5"/>
        <v>145</v>
      </c>
      <c r="D72">
        <f t="shared" ca="1" si="1"/>
        <v>0</v>
      </c>
      <c r="E72">
        <f t="shared" si="2"/>
        <v>32</v>
      </c>
    </row>
    <row r="73" spans="1:5" x14ac:dyDescent="0.25">
      <c r="A73">
        <f t="shared" ca="1" si="4"/>
        <v>60</v>
      </c>
      <c r="B73">
        <f t="shared" ca="1" si="3"/>
        <v>43</v>
      </c>
      <c r="C73">
        <f t="shared" ca="1" si="5"/>
        <v>102</v>
      </c>
      <c r="D73">
        <f t="shared" ca="1" si="1"/>
        <v>0</v>
      </c>
      <c r="E73">
        <f t="shared" si="2"/>
        <v>32</v>
      </c>
    </row>
    <row r="74" spans="1:5" x14ac:dyDescent="0.25">
      <c r="A74">
        <f t="shared" ca="1" si="4"/>
        <v>61</v>
      </c>
      <c r="B74">
        <f t="shared" ca="1" si="3"/>
        <v>46</v>
      </c>
      <c r="C74">
        <f t="shared" ca="1" si="5"/>
        <v>56</v>
      </c>
      <c r="D74">
        <f t="shared" ref="D74:D137" ca="1" si="7">IF(C74&gt;$W$1,0,1-SUM(D65:D73))</f>
        <v>0</v>
      </c>
      <c r="E74">
        <f t="shared" ref="E74:E137" si="8">$U$1</f>
        <v>32</v>
      </c>
    </row>
    <row r="75" spans="1:5" x14ac:dyDescent="0.25">
      <c r="A75">
        <f t="shared" ca="1" si="4"/>
        <v>62</v>
      </c>
      <c r="B75">
        <f t="shared" ref="B75:B138" ca="1" si="9">IF(A75&lt;&gt;A74,VLOOKUP(RAND(),$Z$1:$AA$51,2),0)</f>
        <v>42</v>
      </c>
      <c r="C75">
        <f t="shared" ca="1" si="5"/>
        <v>14</v>
      </c>
      <c r="D75">
        <f t="shared" ca="1" si="7"/>
        <v>0</v>
      </c>
      <c r="E75">
        <f t="shared" si="8"/>
        <v>32</v>
      </c>
    </row>
    <row r="76" spans="1:5" x14ac:dyDescent="0.25">
      <c r="A76">
        <f t="shared" ref="A76:A139" ca="1" si="10">IF(D66&lt;&gt;1,A75+1,A75)</f>
        <v>62</v>
      </c>
      <c r="B76">
        <f t="shared" ca="1" si="9"/>
        <v>0</v>
      </c>
      <c r="C76">
        <f t="shared" ref="C76:C139" ca="1" si="11">MAX(C75-B76+$AA$1*D66,0)</f>
        <v>614</v>
      </c>
      <c r="D76">
        <f t="shared" ca="1" si="7"/>
        <v>0</v>
      </c>
      <c r="E76">
        <f t="shared" si="8"/>
        <v>32</v>
      </c>
    </row>
    <row r="77" spans="1:5" x14ac:dyDescent="0.25">
      <c r="A77">
        <f t="shared" ca="1" si="10"/>
        <v>63</v>
      </c>
      <c r="B77">
        <f t="shared" ca="1" si="9"/>
        <v>37</v>
      </c>
      <c r="C77">
        <f t="shared" ca="1" si="11"/>
        <v>577</v>
      </c>
      <c r="D77">
        <f t="shared" ca="1" si="7"/>
        <v>0</v>
      </c>
      <c r="E77">
        <f t="shared" si="8"/>
        <v>32</v>
      </c>
    </row>
    <row r="78" spans="1:5" x14ac:dyDescent="0.25">
      <c r="A78">
        <f t="shared" ca="1" si="10"/>
        <v>64</v>
      </c>
      <c r="B78">
        <f t="shared" ca="1" si="9"/>
        <v>29</v>
      </c>
      <c r="C78">
        <f t="shared" ca="1" si="11"/>
        <v>548</v>
      </c>
      <c r="D78">
        <f t="shared" ca="1" si="7"/>
        <v>0</v>
      </c>
      <c r="E78">
        <f t="shared" si="8"/>
        <v>32</v>
      </c>
    </row>
    <row r="79" spans="1:5" x14ac:dyDescent="0.25">
      <c r="A79">
        <f t="shared" ca="1" si="10"/>
        <v>65</v>
      </c>
      <c r="B79">
        <f t="shared" ca="1" si="9"/>
        <v>43</v>
      </c>
      <c r="C79">
        <f t="shared" ca="1" si="11"/>
        <v>505</v>
      </c>
      <c r="D79">
        <f t="shared" ca="1" si="7"/>
        <v>0</v>
      </c>
      <c r="E79">
        <f t="shared" si="8"/>
        <v>32</v>
      </c>
    </row>
    <row r="80" spans="1:5" x14ac:dyDescent="0.25">
      <c r="A80">
        <f t="shared" ca="1" si="10"/>
        <v>66</v>
      </c>
      <c r="B80">
        <f t="shared" ca="1" si="9"/>
        <v>38</v>
      </c>
      <c r="C80">
        <f t="shared" ca="1" si="11"/>
        <v>467</v>
      </c>
      <c r="D80">
        <f t="shared" ca="1" si="7"/>
        <v>0</v>
      </c>
      <c r="E80">
        <f t="shared" si="8"/>
        <v>32</v>
      </c>
    </row>
    <row r="81" spans="1:5" x14ac:dyDescent="0.25">
      <c r="A81">
        <f t="shared" ca="1" si="10"/>
        <v>67</v>
      </c>
      <c r="B81">
        <f t="shared" ca="1" si="9"/>
        <v>42</v>
      </c>
      <c r="C81">
        <f t="shared" ca="1" si="11"/>
        <v>425</v>
      </c>
      <c r="D81">
        <f t="shared" ca="1" si="7"/>
        <v>0</v>
      </c>
      <c r="E81">
        <f t="shared" si="8"/>
        <v>32</v>
      </c>
    </row>
    <row r="82" spans="1:5" x14ac:dyDescent="0.25">
      <c r="A82">
        <f t="shared" ca="1" si="10"/>
        <v>68</v>
      </c>
      <c r="B82">
        <f t="shared" ca="1" si="9"/>
        <v>36</v>
      </c>
      <c r="C82">
        <f t="shared" ca="1" si="11"/>
        <v>389</v>
      </c>
      <c r="D82">
        <f t="shared" ca="1" si="7"/>
        <v>1</v>
      </c>
      <c r="E82">
        <f t="shared" si="8"/>
        <v>32</v>
      </c>
    </row>
    <row r="83" spans="1:5" x14ac:dyDescent="0.25">
      <c r="A83">
        <f t="shared" ca="1" si="10"/>
        <v>69</v>
      </c>
      <c r="B83">
        <f t="shared" ca="1" si="9"/>
        <v>41</v>
      </c>
      <c r="C83">
        <f t="shared" ca="1" si="11"/>
        <v>348</v>
      </c>
      <c r="D83">
        <f t="shared" ca="1" si="7"/>
        <v>0</v>
      </c>
      <c r="E83">
        <f t="shared" si="8"/>
        <v>32</v>
      </c>
    </row>
    <row r="84" spans="1:5" x14ac:dyDescent="0.25">
      <c r="A84">
        <f t="shared" ca="1" si="10"/>
        <v>70</v>
      </c>
      <c r="B84">
        <f t="shared" ca="1" si="9"/>
        <v>38</v>
      </c>
      <c r="C84">
        <f t="shared" ca="1" si="11"/>
        <v>310</v>
      </c>
      <c r="D84">
        <f t="shared" ca="1" si="7"/>
        <v>0</v>
      </c>
      <c r="E84">
        <f t="shared" si="8"/>
        <v>32</v>
      </c>
    </row>
    <row r="85" spans="1:5" x14ac:dyDescent="0.25">
      <c r="A85">
        <f t="shared" ca="1" si="10"/>
        <v>71</v>
      </c>
      <c r="B85">
        <f t="shared" ca="1" si="9"/>
        <v>45</v>
      </c>
      <c r="C85">
        <f t="shared" ca="1" si="11"/>
        <v>265</v>
      </c>
      <c r="D85">
        <f t="shared" ca="1" si="7"/>
        <v>0</v>
      </c>
      <c r="E85">
        <f t="shared" si="8"/>
        <v>32</v>
      </c>
    </row>
    <row r="86" spans="1:5" x14ac:dyDescent="0.25">
      <c r="A86">
        <f t="shared" ca="1" si="10"/>
        <v>72</v>
      </c>
      <c r="B86">
        <f t="shared" ca="1" si="9"/>
        <v>40</v>
      </c>
      <c r="C86">
        <f t="shared" ca="1" si="11"/>
        <v>225</v>
      </c>
      <c r="D86">
        <f t="shared" ca="1" si="7"/>
        <v>0</v>
      </c>
      <c r="E86">
        <f t="shared" si="8"/>
        <v>32</v>
      </c>
    </row>
    <row r="87" spans="1:5" x14ac:dyDescent="0.25">
      <c r="A87">
        <f t="shared" ca="1" si="10"/>
        <v>73</v>
      </c>
      <c r="B87">
        <f t="shared" ca="1" si="9"/>
        <v>35</v>
      </c>
      <c r="C87">
        <f t="shared" ca="1" si="11"/>
        <v>190</v>
      </c>
      <c r="D87">
        <f t="shared" ca="1" si="7"/>
        <v>0</v>
      </c>
      <c r="E87">
        <f t="shared" si="8"/>
        <v>32</v>
      </c>
    </row>
    <row r="88" spans="1:5" x14ac:dyDescent="0.25">
      <c r="A88">
        <f t="shared" ca="1" si="10"/>
        <v>74</v>
      </c>
      <c r="B88">
        <f t="shared" ca="1" si="9"/>
        <v>46</v>
      </c>
      <c r="C88">
        <f t="shared" ca="1" si="11"/>
        <v>144</v>
      </c>
      <c r="D88">
        <f t="shared" ca="1" si="7"/>
        <v>0</v>
      </c>
      <c r="E88">
        <f t="shared" si="8"/>
        <v>32</v>
      </c>
    </row>
    <row r="89" spans="1:5" x14ac:dyDescent="0.25">
      <c r="A89">
        <f t="shared" ca="1" si="10"/>
        <v>75</v>
      </c>
      <c r="B89">
        <f t="shared" ca="1" si="9"/>
        <v>47</v>
      </c>
      <c r="C89">
        <f t="shared" ca="1" si="11"/>
        <v>97</v>
      </c>
      <c r="D89">
        <f t="shared" ca="1" si="7"/>
        <v>0</v>
      </c>
      <c r="E89">
        <f t="shared" si="8"/>
        <v>32</v>
      </c>
    </row>
    <row r="90" spans="1:5" x14ac:dyDescent="0.25">
      <c r="A90">
        <f t="shared" ca="1" si="10"/>
        <v>76</v>
      </c>
      <c r="B90">
        <f t="shared" ca="1" si="9"/>
        <v>32</v>
      </c>
      <c r="C90">
        <f t="shared" ca="1" si="11"/>
        <v>65</v>
      </c>
      <c r="D90">
        <f t="shared" ca="1" si="7"/>
        <v>0</v>
      </c>
      <c r="E90">
        <f t="shared" si="8"/>
        <v>32</v>
      </c>
    </row>
    <row r="91" spans="1:5" x14ac:dyDescent="0.25">
      <c r="A91">
        <f t="shared" ca="1" si="10"/>
        <v>77</v>
      </c>
      <c r="B91">
        <f t="shared" ca="1" si="9"/>
        <v>38</v>
      </c>
      <c r="C91">
        <f t="shared" ca="1" si="11"/>
        <v>27</v>
      </c>
      <c r="D91">
        <f t="shared" ca="1" si="7"/>
        <v>0</v>
      </c>
      <c r="E91">
        <f t="shared" si="8"/>
        <v>32</v>
      </c>
    </row>
    <row r="92" spans="1:5" x14ac:dyDescent="0.25">
      <c r="A92">
        <f t="shared" ca="1" si="10"/>
        <v>77</v>
      </c>
      <c r="B92">
        <f t="shared" ca="1" si="9"/>
        <v>0</v>
      </c>
      <c r="C92">
        <f t="shared" ca="1" si="11"/>
        <v>627</v>
      </c>
      <c r="D92">
        <f t="shared" ca="1" si="7"/>
        <v>0</v>
      </c>
      <c r="E92">
        <f t="shared" si="8"/>
        <v>32</v>
      </c>
    </row>
    <row r="93" spans="1:5" x14ac:dyDescent="0.25">
      <c r="A93">
        <f t="shared" ca="1" si="10"/>
        <v>78</v>
      </c>
      <c r="B93">
        <f t="shared" ca="1" si="9"/>
        <v>36</v>
      </c>
      <c r="C93">
        <f t="shared" ca="1" si="11"/>
        <v>591</v>
      </c>
      <c r="D93">
        <f t="shared" ca="1" si="7"/>
        <v>0</v>
      </c>
      <c r="E93">
        <f t="shared" si="8"/>
        <v>32</v>
      </c>
    </row>
    <row r="94" spans="1:5" x14ac:dyDescent="0.25">
      <c r="A94">
        <f t="shared" ca="1" si="10"/>
        <v>79</v>
      </c>
      <c r="B94">
        <f t="shared" ca="1" si="9"/>
        <v>49</v>
      </c>
      <c r="C94">
        <f t="shared" ca="1" si="11"/>
        <v>542</v>
      </c>
      <c r="D94">
        <f t="shared" ca="1" si="7"/>
        <v>0</v>
      </c>
      <c r="E94">
        <f t="shared" si="8"/>
        <v>32</v>
      </c>
    </row>
    <row r="95" spans="1:5" x14ac:dyDescent="0.25">
      <c r="A95">
        <f t="shared" ca="1" si="10"/>
        <v>80</v>
      </c>
      <c r="B95">
        <f t="shared" ca="1" si="9"/>
        <v>27</v>
      </c>
      <c r="C95">
        <f t="shared" ca="1" si="11"/>
        <v>515</v>
      </c>
      <c r="D95">
        <f t="shared" ca="1" si="7"/>
        <v>0</v>
      </c>
      <c r="E95">
        <f t="shared" si="8"/>
        <v>32</v>
      </c>
    </row>
    <row r="96" spans="1:5" x14ac:dyDescent="0.25">
      <c r="A96">
        <f t="shared" ca="1" si="10"/>
        <v>81</v>
      </c>
      <c r="B96">
        <f t="shared" ca="1" si="9"/>
        <v>41</v>
      </c>
      <c r="C96">
        <f t="shared" ca="1" si="11"/>
        <v>474</v>
      </c>
      <c r="D96">
        <f t="shared" ca="1" si="7"/>
        <v>0</v>
      </c>
      <c r="E96">
        <f t="shared" si="8"/>
        <v>32</v>
      </c>
    </row>
    <row r="97" spans="1:5" x14ac:dyDescent="0.25">
      <c r="A97">
        <f t="shared" ca="1" si="10"/>
        <v>82</v>
      </c>
      <c r="B97">
        <f t="shared" ca="1" si="9"/>
        <v>41</v>
      </c>
      <c r="C97">
        <f t="shared" ca="1" si="11"/>
        <v>433</v>
      </c>
      <c r="D97">
        <f t="shared" ca="1" si="7"/>
        <v>0</v>
      </c>
      <c r="E97">
        <f t="shared" si="8"/>
        <v>32</v>
      </c>
    </row>
    <row r="98" spans="1:5" x14ac:dyDescent="0.25">
      <c r="A98">
        <f t="shared" ca="1" si="10"/>
        <v>83</v>
      </c>
      <c r="B98">
        <f t="shared" ca="1" si="9"/>
        <v>40</v>
      </c>
      <c r="C98">
        <f t="shared" ca="1" si="11"/>
        <v>393</v>
      </c>
      <c r="D98">
        <f t="shared" ca="1" si="7"/>
        <v>0</v>
      </c>
      <c r="E98">
        <f t="shared" si="8"/>
        <v>32</v>
      </c>
    </row>
    <row r="99" spans="1:5" x14ac:dyDescent="0.25">
      <c r="A99">
        <f t="shared" ca="1" si="10"/>
        <v>84</v>
      </c>
      <c r="B99">
        <f t="shared" ca="1" si="9"/>
        <v>45</v>
      </c>
      <c r="C99">
        <f t="shared" ca="1" si="11"/>
        <v>348</v>
      </c>
      <c r="D99">
        <f t="shared" ca="1" si="7"/>
        <v>1</v>
      </c>
      <c r="E99">
        <f t="shared" si="8"/>
        <v>32</v>
      </c>
    </row>
    <row r="100" spans="1:5" x14ac:dyDescent="0.25">
      <c r="A100">
        <f t="shared" ca="1" si="10"/>
        <v>85</v>
      </c>
      <c r="B100">
        <f t="shared" ca="1" si="9"/>
        <v>33</v>
      </c>
      <c r="C100">
        <f t="shared" ca="1" si="11"/>
        <v>315</v>
      </c>
      <c r="D100">
        <f t="shared" ca="1" si="7"/>
        <v>0</v>
      </c>
      <c r="E100">
        <f t="shared" si="8"/>
        <v>32</v>
      </c>
    </row>
    <row r="101" spans="1:5" x14ac:dyDescent="0.25">
      <c r="A101">
        <f t="shared" ca="1" si="10"/>
        <v>86</v>
      </c>
      <c r="B101">
        <f t="shared" ca="1" si="9"/>
        <v>38</v>
      </c>
      <c r="C101">
        <f t="shared" ca="1" si="11"/>
        <v>277</v>
      </c>
      <c r="D101">
        <f t="shared" ca="1" si="7"/>
        <v>0</v>
      </c>
      <c r="E101">
        <f t="shared" si="8"/>
        <v>32</v>
      </c>
    </row>
    <row r="102" spans="1:5" x14ac:dyDescent="0.25">
      <c r="A102">
        <f t="shared" ca="1" si="10"/>
        <v>87</v>
      </c>
      <c r="B102">
        <f t="shared" ca="1" si="9"/>
        <v>35</v>
      </c>
      <c r="C102">
        <f t="shared" ca="1" si="11"/>
        <v>242</v>
      </c>
      <c r="D102">
        <f t="shared" ca="1" si="7"/>
        <v>0</v>
      </c>
      <c r="E102">
        <f t="shared" si="8"/>
        <v>32</v>
      </c>
    </row>
    <row r="103" spans="1:5" x14ac:dyDescent="0.25">
      <c r="A103">
        <f t="shared" ca="1" si="10"/>
        <v>88</v>
      </c>
      <c r="B103">
        <f t="shared" ca="1" si="9"/>
        <v>50</v>
      </c>
      <c r="C103">
        <f t="shared" ca="1" si="11"/>
        <v>192</v>
      </c>
      <c r="D103">
        <f t="shared" ca="1" si="7"/>
        <v>0</v>
      </c>
      <c r="E103">
        <f t="shared" si="8"/>
        <v>32</v>
      </c>
    </row>
    <row r="104" spans="1:5" x14ac:dyDescent="0.25">
      <c r="A104">
        <f t="shared" ca="1" si="10"/>
        <v>89</v>
      </c>
      <c r="B104">
        <f t="shared" ca="1" si="9"/>
        <v>42</v>
      </c>
      <c r="C104">
        <f t="shared" ca="1" si="11"/>
        <v>150</v>
      </c>
      <c r="D104">
        <f t="shared" ca="1" si="7"/>
        <v>0</v>
      </c>
      <c r="E104">
        <f t="shared" si="8"/>
        <v>32</v>
      </c>
    </row>
    <row r="105" spans="1:5" x14ac:dyDescent="0.25">
      <c r="A105">
        <f t="shared" ca="1" si="10"/>
        <v>90</v>
      </c>
      <c r="B105">
        <f t="shared" ca="1" si="9"/>
        <v>41</v>
      </c>
      <c r="C105">
        <f t="shared" ca="1" si="11"/>
        <v>109</v>
      </c>
      <c r="D105">
        <f t="shared" ca="1" si="7"/>
        <v>0</v>
      </c>
      <c r="E105">
        <f t="shared" si="8"/>
        <v>32</v>
      </c>
    </row>
    <row r="106" spans="1:5" x14ac:dyDescent="0.25">
      <c r="A106">
        <f t="shared" ca="1" si="10"/>
        <v>91</v>
      </c>
      <c r="B106">
        <f t="shared" ca="1" si="9"/>
        <v>35</v>
      </c>
      <c r="C106">
        <f t="shared" ca="1" si="11"/>
        <v>74</v>
      </c>
      <c r="D106">
        <f t="shared" ca="1" si="7"/>
        <v>0</v>
      </c>
      <c r="E106">
        <f t="shared" si="8"/>
        <v>32</v>
      </c>
    </row>
    <row r="107" spans="1:5" x14ac:dyDescent="0.25">
      <c r="A107">
        <f t="shared" ca="1" si="10"/>
        <v>92</v>
      </c>
      <c r="B107">
        <f t="shared" ca="1" si="9"/>
        <v>42</v>
      </c>
      <c r="C107">
        <f t="shared" ca="1" si="11"/>
        <v>32</v>
      </c>
      <c r="D107">
        <f t="shared" ca="1" si="7"/>
        <v>0</v>
      </c>
      <c r="E107">
        <f t="shared" si="8"/>
        <v>32</v>
      </c>
    </row>
    <row r="108" spans="1:5" x14ac:dyDescent="0.25">
      <c r="A108">
        <f t="shared" ca="1" si="10"/>
        <v>93</v>
      </c>
      <c r="B108">
        <f t="shared" ca="1" si="9"/>
        <v>41</v>
      </c>
      <c r="C108">
        <f t="shared" ca="1" si="11"/>
        <v>0</v>
      </c>
      <c r="D108">
        <f t="shared" ca="1" si="7"/>
        <v>0</v>
      </c>
      <c r="E108">
        <f t="shared" si="8"/>
        <v>32</v>
      </c>
    </row>
    <row r="109" spans="1:5" x14ac:dyDescent="0.25">
      <c r="A109">
        <f t="shared" ca="1" si="10"/>
        <v>93</v>
      </c>
      <c r="B109">
        <f t="shared" ca="1" si="9"/>
        <v>0</v>
      </c>
      <c r="C109">
        <f t="shared" ca="1" si="11"/>
        <v>600</v>
      </c>
      <c r="D109">
        <f t="shared" ca="1" si="7"/>
        <v>0</v>
      </c>
      <c r="E109">
        <f t="shared" si="8"/>
        <v>32</v>
      </c>
    </row>
    <row r="110" spans="1:5" x14ac:dyDescent="0.25">
      <c r="A110">
        <f t="shared" ca="1" si="10"/>
        <v>94</v>
      </c>
      <c r="B110">
        <f t="shared" ca="1" si="9"/>
        <v>33</v>
      </c>
      <c r="C110">
        <f t="shared" ca="1" si="11"/>
        <v>567</v>
      </c>
      <c r="D110">
        <f t="shared" ca="1" si="7"/>
        <v>0</v>
      </c>
      <c r="E110">
        <f t="shared" si="8"/>
        <v>32</v>
      </c>
    </row>
    <row r="111" spans="1:5" x14ac:dyDescent="0.25">
      <c r="A111">
        <f t="shared" ca="1" si="10"/>
        <v>95</v>
      </c>
      <c r="B111">
        <f t="shared" ca="1" si="9"/>
        <v>40</v>
      </c>
      <c r="C111">
        <f t="shared" ca="1" si="11"/>
        <v>527</v>
      </c>
      <c r="D111">
        <f t="shared" ca="1" si="7"/>
        <v>0</v>
      </c>
      <c r="E111">
        <f t="shared" si="8"/>
        <v>32</v>
      </c>
    </row>
    <row r="112" spans="1:5" x14ac:dyDescent="0.25">
      <c r="A112">
        <f t="shared" ca="1" si="10"/>
        <v>96</v>
      </c>
      <c r="B112">
        <f t="shared" ca="1" si="9"/>
        <v>37</v>
      </c>
      <c r="C112">
        <f t="shared" ca="1" si="11"/>
        <v>490</v>
      </c>
      <c r="D112">
        <f t="shared" ca="1" si="7"/>
        <v>0</v>
      </c>
      <c r="E112">
        <f t="shared" si="8"/>
        <v>32</v>
      </c>
    </row>
    <row r="113" spans="1:5" x14ac:dyDescent="0.25">
      <c r="A113">
        <f t="shared" ca="1" si="10"/>
        <v>97</v>
      </c>
      <c r="B113">
        <f t="shared" ca="1" si="9"/>
        <v>31</v>
      </c>
      <c r="C113">
        <f t="shared" ca="1" si="11"/>
        <v>459</v>
      </c>
      <c r="D113">
        <f t="shared" ca="1" si="7"/>
        <v>0</v>
      </c>
      <c r="E113">
        <f t="shared" si="8"/>
        <v>32</v>
      </c>
    </row>
    <row r="114" spans="1:5" x14ac:dyDescent="0.25">
      <c r="A114">
        <f t="shared" ca="1" si="10"/>
        <v>98</v>
      </c>
      <c r="B114">
        <f t="shared" ca="1" si="9"/>
        <v>50</v>
      </c>
      <c r="C114">
        <f t="shared" ca="1" si="11"/>
        <v>409</v>
      </c>
      <c r="D114">
        <f t="shared" ca="1" si="7"/>
        <v>0</v>
      </c>
      <c r="E114">
        <f t="shared" si="8"/>
        <v>32</v>
      </c>
    </row>
    <row r="115" spans="1:5" x14ac:dyDescent="0.25">
      <c r="A115">
        <f t="shared" ca="1" si="10"/>
        <v>99</v>
      </c>
      <c r="B115">
        <f t="shared" ca="1" si="9"/>
        <v>34</v>
      </c>
      <c r="C115">
        <f t="shared" ca="1" si="11"/>
        <v>375</v>
      </c>
      <c r="D115">
        <f t="shared" ca="1" si="7"/>
        <v>1</v>
      </c>
      <c r="E115">
        <f t="shared" si="8"/>
        <v>32</v>
      </c>
    </row>
    <row r="116" spans="1:5" x14ac:dyDescent="0.25">
      <c r="A116">
        <f t="shared" ca="1" si="10"/>
        <v>100</v>
      </c>
      <c r="B116">
        <f t="shared" ca="1" si="9"/>
        <v>45</v>
      </c>
      <c r="C116">
        <f t="shared" ca="1" si="11"/>
        <v>330</v>
      </c>
      <c r="D116">
        <f t="shared" ca="1" si="7"/>
        <v>0</v>
      </c>
      <c r="E116">
        <f t="shared" si="8"/>
        <v>32</v>
      </c>
    </row>
    <row r="117" spans="1:5" x14ac:dyDescent="0.25">
      <c r="A117">
        <f t="shared" ca="1" si="10"/>
        <v>101</v>
      </c>
      <c r="B117">
        <f t="shared" ca="1" si="9"/>
        <v>42</v>
      </c>
      <c r="C117">
        <f t="shared" ca="1" si="11"/>
        <v>288</v>
      </c>
      <c r="D117">
        <f t="shared" ca="1" si="7"/>
        <v>0</v>
      </c>
      <c r="E117">
        <f t="shared" si="8"/>
        <v>32</v>
      </c>
    </row>
    <row r="118" spans="1:5" x14ac:dyDescent="0.25">
      <c r="A118">
        <f t="shared" ca="1" si="10"/>
        <v>102</v>
      </c>
      <c r="B118">
        <f t="shared" ca="1" si="9"/>
        <v>36</v>
      </c>
      <c r="C118">
        <f t="shared" ca="1" si="11"/>
        <v>252</v>
      </c>
      <c r="D118">
        <f t="shared" ca="1" si="7"/>
        <v>0</v>
      </c>
      <c r="E118">
        <f t="shared" si="8"/>
        <v>32</v>
      </c>
    </row>
    <row r="119" spans="1:5" x14ac:dyDescent="0.25">
      <c r="A119">
        <f t="shared" ca="1" si="10"/>
        <v>103</v>
      </c>
      <c r="B119">
        <f t="shared" ca="1" si="9"/>
        <v>41</v>
      </c>
      <c r="C119">
        <f t="shared" ca="1" si="11"/>
        <v>211</v>
      </c>
      <c r="D119">
        <f t="shared" ca="1" si="7"/>
        <v>0</v>
      </c>
      <c r="E119">
        <f t="shared" si="8"/>
        <v>32</v>
      </c>
    </row>
    <row r="120" spans="1:5" x14ac:dyDescent="0.25">
      <c r="A120">
        <f t="shared" ca="1" si="10"/>
        <v>104</v>
      </c>
      <c r="B120">
        <f t="shared" ca="1" si="9"/>
        <v>33</v>
      </c>
      <c r="C120">
        <f t="shared" ca="1" si="11"/>
        <v>178</v>
      </c>
      <c r="D120">
        <f t="shared" ca="1" si="7"/>
        <v>0</v>
      </c>
      <c r="E120">
        <f t="shared" si="8"/>
        <v>32</v>
      </c>
    </row>
    <row r="121" spans="1:5" x14ac:dyDescent="0.25">
      <c r="A121">
        <f t="shared" ca="1" si="10"/>
        <v>105</v>
      </c>
      <c r="B121">
        <f t="shared" ca="1" si="9"/>
        <v>42</v>
      </c>
      <c r="C121">
        <f t="shared" ca="1" si="11"/>
        <v>136</v>
      </c>
      <c r="D121">
        <f t="shared" ca="1" si="7"/>
        <v>0</v>
      </c>
      <c r="E121">
        <f t="shared" si="8"/>
        <v>32</v>
      </c>
    </row>
    <row r="122" spans="1:5" x14ac:dyDescent="0.25">
      <c r="A122">
        <f t="shared" ca="1" si="10"/>
        <v>106</v>
      </c>
      <c r="B122">
        <f t="shared" ca="1" si="9"/>
        <v>42</v>
      </c>
      <c r="C122">
        <f t="shared" ca="1" si="11"/>
        <v>94</v>
      </c>
      <c r="D122">
        <f t="shared" ca="1" si="7"/>
        <v>0</v>
      </c>
      <c r="E122">
        <f t="shared" si="8"/>
        <v>32</v>
      </c>
    </row>
    <row r="123" spans="1:5" x14ac:dyDescent="0.25">
      <c r="A123">
        <f t="shared" ca="1" si="10"/>
        <v>107</v>
      </c>
      <c r="B123">
        <f t="shared" ca="1" si="9"/>
        <v>45</v>
      </c>
      <c r="C123">
        <f t="shared" ca="1" si="11"/>
        <v>49</v>
      </c>
      <c r="D123">
        <f t="shared" ca="1" si="7"/>
        <v>0</v>
      </c>
      <c r="E123">
        <f t="shared" si="8"/>
        <v>32</v>
      </c>
    </row>
    <row r="124" spans="1:5" x14ac:dyDescent="0.25">
      <c r="A124">
        <f t="shared" ca="1" si="10"/>
        <v>108</v>
      </c>
      <c r="B124">
        <f t="shared" ca="1" si="9"/>
        <v>43</v>
      </c>
      <c r="C124">
        <f t="shared" ca="1" si="11"/>
        <v>6</v>
      </c>
      <c r="D124">
        <f t="shared" ca="1" si="7"/>
        <v>0</v>
      </c>
      <c r="E124">
        <f t="shared" si="8"/>
        <v>32</v>
      </c>
    </row>
    <row r="125" spans="1:5" x14ac:dyDescent="0.25">
      <c r="A125">
        <f t="shared" ca="1" si="10"/>
        <v>108</v>
      </c>
      <c r="B125">
        <f t="shared" ca="1" si="9"/>
        <v>0</v>
      </c>
      <c r="C125">
        <f t="shared" ca="1" si="11"/>
        <v>606</v>
      </c>
      <c r="D125">
        <f t="shared" ca="1" si="7"/>
        <v>0</v>
      </c>
      <c r="E125">
        <f t="shared" si="8"/>
        <v>32</v>
      </c>
    </row>
    <row r="126" spans="1:5" x14ac:dyDescent="0.25">
      <c r="A126">
        <f t="shared" ca="1" si="10"/>
        <v>109</v>
      </c>
      <c r="B126">
        <f t="shared" ca="1" si="9"/>
        <v>31</v>
      </c>
      <c r="C126">
        <f t="shared" ca="1" si="11"/>
        <v>575</v>
      </c>
      <c r="D126">
        <f t="shared" ca="1" si="7"/>
        <v>0</v>
      </c>
      <c r="E126">
        <f t="shared" si="8"/>
        <v>32</v>
      </c>
    </row>
    <row r="127" spans="1:5" x14ac:dyDescent="0.25">
      <c r="A127">
        <f t="shared" ca="1" si="10"/>
        <v>110</v>
      </c>
      <c r="B127">
        <f t="shared" ca="1" si="9"/>
        <v>46</v>
      </c>
      <c r="C127">
        <f t="shared" ca="1" si="11"/>
        <v>529</v>
      </c>
      <c r="D127">
        <f t="shared" ca="1" si="7"/>
        <v>0</v>
      </c>
      <c r="E127">
        <f t="shared" si="8"/>
        <v>32</v>
      </c>
    </row>
    <row r="128" spans="1:5" x14ac:dyDescent="0.25">
      <c r="A128">
        <f t="shared" ca="1" si="10"/>
        <v>111</v>
      </c>
      <c r="B128">
        <f t="shared" ca="1" si="9"/>
        <v>41</v>
      </c>
      <c r="C128">
        <f t="shared" ca="1" si="11"/>
        <v>488</v>
      </c>
      <c r="D128">
        <f t="shared" ca="1" si="7"/>
        <v>0</v>
      </c>
      <c r="E128">
        <f t="shared" si="8"/>
        <v>32</v>
      </c>
    </row>
    <row r="129" spans="1:5" x14ac:dyDescent="0.25">
      <c r="A129">
        <f t="shared" ca="1" si="10"/>
        <v>112</v>
      </c>
      <c r="B129">
        <f t="shared" ca="1" si="9"/>
        <v>45</v>
      </c>
      <c r="C129">
        <f t="shared" ca="1" si="11"/>
        <v>443</v>
      </c>
      <c r="D129">
        <f t="shared" ca="1" si="7"/>
        <v>0</v>
      </c>
      <c r="E129">
        <f t="shared" si="8"/>
        <v>32</v>
      </c>
    </row>
    <row r="130" spans="1:5" x14ac:dyDescent="0.25">
      <c r="A130">
        <f t="shared" ca="1" si="10"/>
        <v>113</v>
      </c>
      <c r="B130">
        <f t="shared" ca="1" si="9"/>
        <v>41</v>
      </c>
      <c r="C130">
        <f t="shared" ca="1" si="11"/>
        <v>402</v>
      </c>
      <c r="D130">
        <f t="shared" ca="1" si="7"/>
        <v>0</v>
      </c>
      <c r="E130">
        <f t="shared" si="8"/>
        <v>32</v>
      </c>
    </row>
    <row r="131" spans="1:5" x14ac:dyDescent="0.25">
      <c r="A131">
        <f t="shared" ca="1" si="10"/>
        <v>114</v>
      </c>
      <c r="B131">
        <f t="shared" ca="1" si="9"/>
        <v>41</v>
      </c>
      <c r="C131">
        <f t="shared" ca="1" si="11"/>
        <v>361</v>
      </c>
      <c r="D131">
        <f t="shared" ca="1" si="7"/>
        <v>1</v>
      </c>
      <c r="E131">
        <f t="shared" si="8"/>
        <v>32</v>
      </c>
    </row>
    <row r="132" spans="1:5" x14ac:dyDescent="0.25">
      <c r="A132">
        <f t="shared" ca="1" si="10"/>
        <v>115</v>
      </c>
      <c r="B132">
        <f t="shared" ca="1" si="9"/>
        <v>49</v>
      </c>
      <c r="C132">
        <f t="shared" ca="1" si="11"/>
        <v>312</v>
      </c>
      <c r="D132">
        <f t="shared" ca="1" si="7"/>
        <v>0</v>
      </c>
      <c r="E132">
        <f t="shared" si="8"/>
        <v>32</v>
      </c>
    </row>
    <row r="133" spans="1:5" x14ac:dyDescent="0.25">
      <c r="A133">
        <f t="shared" ca="1" si="10"/>
        <v>116</v>
      </c>
      <c r="B133">
        <f t="shared" ca="1" si="9"/>
        <v>46</v>
      </c>
      <c r="C133">
        <f t="shared" ca="1" si="11"/>
        <v>266</v>
      </c>
      <c r="D133">
        <f t="shared" ca="1" si="7"/>
        <v>0</v>
      </c>
      <c r="E133">
        <f t="shared" si="8"/>
        <v>32</v>
      </c>
    </row>
    <row r="134" spans="1:5" x14ac:dyDescent="0.25">
      <c r="A134">
        <f t="shared" ca="1" si="10"/>
        <v>117</v>
      </c>
      <c r="B134">
        <f t="shared" ca="1" si="9"/>
        <v>42</v>
      </c>
      <c r="C134">
        <f t="shared" ca="1" si="11"/>
        <v>224</v>
      </c>
      <c r="D134">
        <f t="shared" ca="1" si="7"/>
        <v>0</v>
      </c>
      <c r="E134">
        <f t="shared" si="8"/>
        <v>32</v>
      </c>
    </row>
    <row r="135" spans="1:5" x14ac:dyDescent="0.25">
      <c r="A135">
        <f t="shared" ca="1" si="10"/>
        <v>118</v>
      </c>
      <c r="B135">
        <f t="shared" ca="1" si="9"/>
        <v>34</v>
      </c>
      <c r="C135">
        <f t="shared" ca="1" si="11"/>
        <v>190</v>
      </c>
      <c r="D135">
        <f t="shared" ca="1" si="7"/>
        <v>0</v>
      </c>
      <c r="E135">
        <f t="shared" si="8"/>
        <v>32</v>
      </c>
    </row>
    <row r="136" spans="1:5" x14ac:dyDescent="0.25">
      <c r="A136">
        <f t="shared" ca="1" si="10"/>
        <v>119</v>
      </c>
      <c r="B136">
        <f t="shared" ca="1" si="9"/>
        <v>45</v>
      </c>
      <c r="C136">
        <f t="shared" ca="1" si="11"/>
        <v>145</v>
      </c>
      <c r="D136">
        <f t="shared" ca="1" si="7"/>
        <v>0</v>
      </c>
      <c r="E136">
        <f t="shared" si="8"/>
        <v>32</v>
      </c>
    </row>
    <row r="137" spans="1:5" x14ac:dyDescent="0.25">
      <c r="A137">
        <f t="shared" ca="1" si="10"/>
        <v>120</v>
      </c>
      <c r="B137">
        <f t="shared" ca="1" si="9"/>
        <v>44</v>
      </c>
      <c r="C137">
        <f t="shared" ca="1" si="11"/>
        <v>101</v>
      </c>
      <c r="D137">
        <f t="shared" ca="1" si="7"/>
        <v>0</v>
      </c>
      <c r="E137">
        <f t="shared" si="8"/>
        <v>32</v>
      </c>
    </row>
    <row r="138" spans="1:5" x14ac:dyDescent="0.25">
      <c r="A138">
        <f t="shared" ca="1" si="10"/>
        <v>121</v>
      </c>
      <c r="B138">
        <f t="shared" ca="1" si="9"/>
        <v>33</v>
      </c>
      <c r="C138">
        <f t="shared" ca="1" si="11"/>
        <v>68</v>
      </c>
      <c r="D138">
        <f t="shared" ref="D138:D201" ca="1" si="12">IF(C138&gt;$W$1,0,1-SUM(D129:D137))</f>
        <v>0</v>
      </c>
      <c r="E138">
        <f t="shared" ref="E138:E201" si="13">$U$1</f>
        <v>32</v>
      </c>
    </row>
    <row r="139" spans="1:5" x14ac:dyDescent="0.25">
      <c r="A139">
        <f t="shared" ca="1" si="10"/>
        <v>122</v>
      </c>
      <c r="B139">
        <f t="shared" ref="B139:B202" ca="1" si="14">IF(A139&lt;&gt;A138,VLOOKUP(RAND(),$Z$1:$AA$51,2),0)</f>
        <v>41</v>
      </c>
      <c r="C139">
        <f t="shared" ca="1" si="11"/>
        <v>27</v>
      </c>
      <c r="D139">
        <f t="shared" ca="1" si="12"/>
        <v>0</v>
      </c>
      <c r="E139">
        <f t="shared" si="13"/>
        <v>32</v>
      </c>
    </row>
    <row r="140" spans="1:5" x14ac:dyDescent="0.25">
      <c r="A140">
        <f t="shared" ref="A140:A203" ca="1" si="15">IF(D130&lt;&gt;1,A139+1,A139)</f>
        <v>123</v>
      </c>
      <c r="B140">
        <f t="shared" ca="1" si="14"/>
        <v>37</v>
      </c>
      <c r="C140">
        <f t="shared" ref="C140:C203" ca="1" si="16">MAX(C139-B140+$AA$1*D130,0)</f>
        <v>0</v>
      </c>
      <c r="D140">
        <f t="shared" ca="1" si="12"/>
        <v>0</v>
      </c>
      <c r="E140">
        <f t="shared" si="13"/>
        <v>32</v>
      </c>
    </row>
    <row r="141" spans="1:5" x14ac:dyDescent="0.25">
      <c r="A141">
        <f t="shared" ca="1" si="15"/>
        <v>123</v>
      </c>
      <c r="B141">
        <f t="shared" ca="1" si="14"/>
        <v>0</v>
      </c>
      <c r="C141">
        <f t="shared" ca="1" si="16"/>
        <v>600</v>
      </c>
      <c r="D141">
        <f t="shared" ca="1" si="12"/>
        <v>0</v>
      </c>
      <c r="E141">
        <f t="shared" si="13"/>
        <v>32</v>
      </c>
    </row>
    <row r="142" spans="1:5" x14ac:dyDescent="0.25">
      <c r="A142">
        <f t="shared" ca="1" si="15"/>
        <v>124</v>
      </c>
      <c r="B142">
        <f t="shared" ca="1" si="14"/>
        <v>46</v>
      </c>
      <c r="C142">
        <f t="shared" ca="1" si="16"/>
        <v>554</v>
      </c>
      <c r="D142">
        <f t="shared" ca="1" si="12"/>
        <v>0</v>
      </c>
      <c r="E142">
        <f t="shared" si="13"/>
        <v>32</v>
      </c>
    </row>
    <row r="143" spans="1:5" x14ac:dyDescent="0.25">
      <c r="A143">
        <f t="shared" ca="1" si="15"/>
        <v>125</v>
      </c>
      <c r="B143">
        <f t="shared" ca="1" si="14"/>
        <v>40</v>
      </c>
      <c r="C143">
        <f t="shared" ca="1" si="16"/>
        <v>514</v>
      </c>
      <c r="D143">
        <f t="shared" ca="1" si="12"/>
        <v>0</v>
      </c>
      <c r="E143">
        <f t="shared" si="13"/>
        <v>32</v>
      </c>
    </row>
    <row r="144" spans="1:5" x14ac:dyDescent="0.25">
      <c r="A144">
        <f t="shared" ca="1" si="15"/>
        <v>126</v>
      </c>
      <c r="B144">
        <f t="shared" ca="1" si="14"/>
        <v>43</v>
      </c>
      <c r="C144">
        <f t="shared" ca="1" si="16"/>
        <v>471</v>
      </c>
      <c r="D144">
        <f t="shared" ca="1" si="12"/>
        <v>0</v>
      </c>
      <c r="E144">
        <f t="shared" si="13"/>
        <v>32</v>
      </c>
    </row>
    <row r="145" spans="1:5" x14ac:dyDescent="0.25">
      <c r="A145">
        <f t="shared" ca="1" si="15"/>
        <v>127</v>
      </c>
      <c r="B145">
        <f t="shared" ca="1" si="14"/>
        <v>38</v>
      </c>
      <c r="C145">
        <f t="shared" ca="1" si="16"/>
        <v>433</v>
      </c>
      <c r="D145">
        <f t="shared" ca="1" si="12"/>
        <v>0</v>
      </c>
      <c r="E145">
        <f t="shared" si="13"/>
        <v>32</v>
      </c>
    </row>
    <row r="146" spans="1:5" x14ac:dyDescent="0.25">
      <c r="A146">
        <f t="shared" ca="1" si="15"/>
        <v>128</v>
      </c>
      <c r="B146">
        <f t="shared" ca="1" si="14"/>
        <v>40</v>
      </c>
      <c r="C146">
        <f t="shared" ca="1" si="16"/>
        <v>393</v>
      </c>
      <c r="D146">
        <f t="shared" ca="1" si="12"/>
        <v>0</v>
      </c>
      <c r="E146">
        <f t="shared" si="13"/>
        <v>32</v>
      </c>
    </row>
    <row r="147" spans="1:5" x14ac:dyDescent="0.25">
      <c r="A147">
        <f t="shared" ca="1" si="15"/>
        <v>129</v>
      </c>
      <c r="B147">
        <f t="shared" ca="1" si="14"/>
        <v>46</v>
      </c>
      <c r="C147">
        <f t="shared" ca="1" si="16"/>
        <v>347</v>
      </c>
      <c r="D147">
        <f t="shared" ca="1" si="12"/>
        <v>1</v>
      </c>
      <c r="E147">
        <f t="shared" si="13"/>
        <v>32</v>
      </c>
    </row>
    <row r="148" spans="1:5" x14ac:dyDescent="0.25">
      <c r="A148">
        <f t="shared" ca="1" si="15"/>
        <v>130</v>
      </c>
      <c r="B148">
        <f t="shared" ca="1" si="14"/>
        <v>41</v>
      </c>
      <c r="C148">
        <f t="shared" ca="1" si="16"/>
        <v>306</v>
      </c>
      <c r="D148">
        <f t="shared" ca="1" si="12"/>
        <v>0</v>
      </c>
      <c r="E148">
        <f t="shared" si="13"/>
        <v>32</v>
      </c>
    </row>
    <row r="149" spans="1:5" x14ac:dyDescent="0.25">
      <c r="A149">
        <f t="shared" ca="1" si="15"/>
        <v>131</v>
      </c>
      <c r="B149">
        <f t="shared" ca="1" si="14"/>
        <v>42</v>
      </c>
      <c r="C149">
        <f t="shared" ca="1" si="16"/>
        <v>264</v>
      </c>
      <c r="D149">
        <f t="shared" ca="1" si="12"/>
        <v>0</v>
      </c>
      <c r="E149">
        <f t="shared" si="13"/>
        <v>32</v>
      </c>
    </row>
    <row r="150" spans="1:5" x14ac:dyDescent="0.25">
      <c r="A150">
        <f t="shared" ca="1" si="15"/>
        <v>132</v>
      </c>
      <c r="B150">
        <f t="shared" ca="1" si="14"/>
        <v>50</v>
      </c>
      <c r="C150">
        <f t="shared" ca="1" si="16"/>
        <v>214</v>
      </c>
      <c r="D150">
        <f t="shared" ca="1" si="12"/>
        <v>0</v>
      </c>
      <c r="E150">
        <f t="shared" si="13"/>
        <v>32</v>
      </c>
    </row>
    <row r="151" spans="1:5" x14ac:dyDescent="0.25">
      <c r="A151">
        <f t="shared" ca="1" si="15"/>
        <v>133</v>
      </c>
      <c r="B151">
        <f t="shared" ca="1" si="14"/>
        <v>35</v>
      </c>
      <c r="C151">
        <f t="shared" ca="1" si="16"/>
        <v>179</v>
      </c>
      <c r="D151">
        <f t="shared" ca="1" si="12"/>
        <v>0</v>
      </c>
      <c r="E151">
        <f t="shared" si="13"/>
        <v>32</v>
      </c>
    </row>
    <row r="152" spans="1:5" x14ac:dyDescent="0.25">
      <c r="A152">
        <f t="shared" ca="1" si="15"/>
        <v>134</v>
      </c>
      <c r="B152">
        <f t="shared" ca="1" si="14"/>
        <v>31</v>
      </c>
      <c r="C152">
        <f t="shared" ca="1" si="16"/>
        <v>148</v>
      </c>
      <c r="D152">
        <f t="shared" ca="1" si="12"/>
        <v>0</v>
      </c>
      <c r="E152">
        <f t="shared" si="13"/>
        <v>32</v>
      </c>
    </row>
    <row r="153" spans="1:5" x14ac:dyDescent="0.25">
      <c r="A153">
        <f t="shared" ca="1" si="15"/>
        <v>135</v>
      </c>
      <c r="B153">
        <f t="shared" ca="1" si="14"/>
        <v>36</v>
      </c>
      <c r="C153">
        <f t="shared" ca="1" si="16"/>
        <v>112</v>
      </c>
      <c r="D153">
        <f t="shared" ca="1" si="12"/>
        <v>0</v>
      </c>
      <c r="E153">
        <f t="shared" si="13"/>
        <v>32</v>
      </c>
    </row>
    <row r="154" spans="1:5" x14ac:dyDescent="0.25">
      <c r="A154">
        <f t="shared" ca="1" si="15"/>
        <v>136</v>
      </c>
      <c r="B154">
        <f t="shared" ca="1" si="14"/>
        <v>30</v>
      </c>
      <c r="C154">
        <f t="shared" ca="1" si="16"/>
        <v>82</v>
      </c>
      <c r="D154">
        <f t="shared" ca="1" si="12"/>
        <v>0</v>
      </c>
      <c r="E154">
        <f t="shared" si="13"/>
        <v>32</v>
      </c>
    </row>
    <row r="155" spans="1:5" x14ac:dyDescent="0.25">
      <c r="A155">
        <f t="shared" ca="1" si="15"/>
        <v>137</v>
      </c>
      <c r="B155">
        <f t="shared" ca="1" si="14"/>
        <v>42</v>
      </c>
      <c r="C155">
        <f t="shared" ca="1" si="16"/>
        <v>40</v>
      </c>
      <c r="D155">
        <f t="shared" ca="1" si="12"/>
        <v>0</v>
      </c>
      <c r="E155">
        <f t="shared" si="13"/>
        <v>32</v>
      </c>
    </row>
    <row r="156" spans="1:5" x14ac:dyDescent="0.25">
      <c r="A156">
        <f t="shared" ca="1" si="15"/>
        <v>138</v>
      </c>
      <c r="B156">
        <f t="shared" ca="1" si="14"/>
        <v>28</v>
      </c>
      <c r="C156">
        <f t="shared" ca="1" si="16"/>
        <v>12</v>
      </c>
      <c r="D156">
        <f t="shared" ca="1" si="12"/>
        <v>0</v>
      </c>
      <c r="E156">
        <f t="shared" si="13"/>
        <v>32</v>
      </c>
    </row>
    <row r="157" spans="1:5" x14ac:dyDescent="0.25">
      <c r="A157">
        <f t="shared" ca="1" si="15"/>
        <v>138</v>
      </c>
      <c r="B157">
        <f t="shared" ca="1" si="14"/>
        <v>0</v>
      </c>
      <c r="C157">
        <f t="shared" ca="1" si="16"/>
        <v>612</v>
      </c>
      <c r="D157">
        <f t="shared" ca="1" si="12"/>
        <v>0</v>
      </c>
      <c r="E157">
        <f t="shared" si="13"/>
        <v>32</v>
      </c>
    </row>
    <row r="158" spans="1:5" x14ac:dyDescent="0.25">
      <c r="A158">
        <f t="shared" ca="1" si="15"/>
        <v>139</v>
      </c>
      <c r="B158">
        <f t="shared" ca="1" si="14"/>
        <v>50</v>
      </c>
      <c r="C158">
        <f t="shared" ca="1" si="16"/>
        <v>562</v>
      </c>
      <c r="D158">
        <f t="shared" ca="1" si="12"/>
        <v>0</v>
      </c>
      <c r="E158">
        <f t="shared" si="13"/>
        <v>32</v>
      </c>
    </row>
    <row r="159" spans="1:5" x14ac:dyDescent="0.25">
      <c r="A159">
        <f t="shared" ca="1" si="15"/>
        <v>140</v>
      </c>
      <c r="B159">
        <f t="shared" ca="1" si="14"/>
        <v>45</v>
      </c>
      <c r="C159">
        <f t="shared" ca="1" si="16"/>
        <v>517</v>
      </c>
      <c r="D159">
        <f t="shared" ca="1" si="12"/>
        <v>0</v>
      </c>
      <c r="E159">
        <f t="shared" si="13"/>
        <v>32</v>
      </c>
    </row>
    <row r="160" spans="1:5" x14ac:dyDescent="0.25">
      <c r="A160">
        <f t="shared" ca="1" si="15"/>
        <v>141</v>
      </c>
      <c r="B160">
        <f t="shared" ca="1" si="14"/>
        <v>38</v>
      </c>
      <c r="C160">
        <f t="shared" ca="1" si="16"/>
        <v>479</v>
      </c>
      <c r="D160">
        <f t="shared" ca="1" si="12"/>
        <v>0</v>
      </c>
      <c r="E160">
        <f t="shared" si="13"/>
        <v>32</v>
      </c>
    </row>
    <row r="161" spans="1:5" x14ac:dyDescent="0.25">
      <c r="A161">
        <f t="shared" ca="1" si="15"/>
        <v>142</v>
      </c>
      <c r="B161">
        <f t="shared" ca="1" si="14"/>
        <v>40</v>
      </c>
      <c r="C161">
        <f t="shared" ca="1" si="16"/>
        <v>439</v>
      </c>
      <c r="D161">
        <f t="shared" ca="1" si="12"/>
        <v>0</v>
      </c>
      <c r="E161">
        <f t="shared" si="13"/>
        <v>32</v>
      </c>
    </row>
    <row r="162" spans="1:5" x14ac:dyDescent="0.25">
      <c r="A162">
        <f t="shared" ca="1" si="15"/>
        <v>143</v>
      </c>
      <c r="B162">
        <f t="shared" ca="1" si="14"/>
        <v>39</v>
      </c>
      <c r="C162">
        <f t="shared" ca="1" si="16"/>
        <v>400</v>
      </c>
      <c r="D162">
        <f t="shared" ca="1" si="12"/>
        <v>0</v>
      </c>
      <c r="E162">
        <f t="shared" si="13"/>
        <v>32</v>
      </c>
    </row>
    <row r="163" spans="1:5" x14ac:dyDescent="0.25">
      <c r="A163">
        <f t="shared" ca="1" si="15"/>
        <v>144</v>
      </c>
      <c r="B163">
        <f t="shared" ca="1" si="14"/>
        <v>31</v>
      </c>
      <c r="C163">
        <f t="shared" ca="1" si="16"/>
        <v>369</v>
      </c>
      <c r="D163">
        <f t="shared" ca="1" si="12"/>
        <v>1</v>
      </c>
      <c r="E163">
        <f t="shared" si="13"/>
        <v>32</v>
      </c>
    </row>
    <row r="164" spans="1:5" x14ac:dyDescent="0.25">
      <c r="A164">
        <f t="shared" ca="1" si="15"/>
        <v>145</v>
      </c>
      <c r="B164">
        <f t="shared" ca="1" si="14"/>
        <v>42</v>
      </c>
      <c r="C164">
        <f t="shared" ca="1" si="16"/>
        <v>327</v>
      </c>
      <c r="D164">
        <f t="shared" ca="1" si="12"/>
        <v>0</v>
      </c>
      <c r="E164">
        <f t="shared" si="13"/>
        <v>32</v>
      </c>
    </row>
    <row r="165" spans="1:5" x14ac:dyDescent="0.25">
      <c r="A165">
        <f t="shared" ca="1" si="15"/>
        <v>146</v>
      </c>
      <c r="B165">
        <f t="shared" ca="1" si="14"/>
        <v>43</v>
      </c>
      <c r="C165">
        <f t="shared" ca="1" si="16"/>
        <v>284</v>
      </c>
      <c r="D165">
        <f t="shared" ca="1" si="12"/>
        <v>0</v>
      </c>
      <c r="E165">
        <f t="shared" si="13"/>
        <v>32</v>
      </c>
    </row>
    <row r="166" spans="1:5" x14ac:dyDescent="0.25">
      <c r="A166">
        <f t="shared" ca="1" si="15"/>
        <v>147</v>
      </c>
      <c r="B166">
        <f t="shared" ca="1" si="14"/>
        <v>36</v>
      </c>
      <c r="C166">
        <f t="shared" ca="1" si="16"/>
        <v>248</v>
      </c>
      <c r="D166">
        <f t="shared" ca="1" si="12"/>
        <v>0</v>
      </c>
      <c r="E166">
        <f t="shared" si="13"/>
        <v>32</v>
      </c>
    </row>
    <row r="167" spans="1:5" x14ac:dyDescent="0.25">
      <c r="A167">
        <f t="shared" ca="1" si="15"/>
        <v>148</v>
      </c>
      <c r="B167">
        <f t="shared" ca="1" si="14"/>
        <v>35</v>
      </c>
      <c r="C167">
        <f t="shared" ca="1" si="16"/>
        <v>213</v>
      </c>
      <c r="D167">
        <f t="shared" ca="1" si="12"/>
        <v>0</v>
      </c>
      <c r="E167">
        <f t="shared" si="13"/>
        <v>32</v>
      </c>
    </row>
    <row r="168" spans="1:5" x14ac:dyDescent="0.25">
      <c r="A168">
        <f t="shared" ca="1" si="15"/>
        <v>149</v>
      </c>
      <c r="B168">
        <f t="shared" ca="1" si="14"/>
        <v>43</v>
      </c>
      <c r="C168">
        <f t="shared" ca="1" si="16"/>
        <v>170</v>
      </c>
      <c r="D168">
        <f t="shared" ca="1" si="12"/>
        <v>0</v>
      </c>
      <c r="E168">
        <f t="shared" si="13"/>
        <v>32</v>
      </c>
    </row>
    <row r="169" spans="1:5" x14ac:dyDescent="0.25">
      <c r="A169">
        <f t="shared" ca="1" si="15"/>
        <v>150</v>
      </c>
      <c r="B169">
        <f t="shared" ca="1" si="14"/>
        <v>30</v>
      </c>
      <c r="C169">
        <f t="shared" ca="1" si="16"/>
        <v>140</v>
      </c>
      <c r="D169">
        <f t="shared" ca="1" si="12"/>
        <v>0</v>
      </c>
      <c r="E169">
        <f t="shared" si="13"/>
        <v>32</v>
      </c>
    </row>
    <row r="170" spans="1:5" x14ac:dyDescent="0.25">
      <c r="A170">
        <f t="shared" ca="1" si="15"/>
        <v>151</v>
      </c>
      <c r="B170">
        <f t="shared" ca="1" si="14"/>
        <v>25</v>
      </c>
      <c r="C170">
        <f t="shared" ca="1" si="16"/>
        <v>115</v>
      </c>
      <c r="D170">
        <f t="shared" ca="1" si="12"/>
        <v>0</v>
      </c>
      <c r="E170">
        <f t="shared" si="13"/>
        <v>32</v>
      </c>
    </row>
    <row r="171" spans="1:5" x14ac:dyDescent="0.25">
      <c r="A171">
        <f t="shared" ca="1" si="15"/>
        <v>152</v>
      </c>
      <c r="B171">
        <f t="shared" ca="1" si="14"/>
        <v>50</v>
      </c>
      <c r="C171">
        <f t="shared" ca="1" si="16"/>
        <v>65</v>
      </c>
      <c r="D171">
        <f t="shared" ca="1" si="12"/>
        <v>0</v>
      </c>
      <c r="E171">
        <f t="shared" si="13"/>
        <v>32</v>
      </c>
    </row>
    <row r="172" spans="1:5" x14ac:dyDescent="0.25">
      <c r="A172">
        <f t="shared" ca="1" si="15"/>
        <v>153</v>
      </c>
      <c r="B172">
        <f t="shared" ca="1" si="14"/>
        <v>43</v>
      </c>
      <c r="C172">
        <f t="shared" ca="1" si="16"/>
        <v>22</v>
      </c>
      <c r="D172">
        <f t="shared" ca="1" si="12"/>
        <v>0</v>
      </c>
      <c r="E172">
        <f t="shared" si="13"/>
        <v>32</v>
      </c>
    </row>
    <row r="173" spans="1:5" x14ac:dyDescent="0.25">
      <c r="A173">
        <f t="shared" ca="1" si="15"/>
        <v>153</v>
      </c>
      <c r="B173">
        <f t="shared" ca="1" si="14"/>
        <v>0</v>
      </c>
      <c r="C173">
        <f t="shared" ca="1" si="16"/>
        <v>622</v>
      </c>
      <c r="D173">
        <f t="shared" ca="1" si="12"/>
        <v>0</v>
      </c>
      <c r="E173">
        <f t="shared" si="13"/>
        <v>32</v>
      </c>
    </row>
    <row r="174" spans="1:5" x14ac:dyDescent="0.25">
      <c r="A174">
        <f t="shared" ca="1" si="15"/>
        <v>154</v>
      </c>
      <c r="B174">
        <f t="shared" ca="1" si="14"/>
        <v>34</v>
      </c>
      <c r="C174">
        <f t="shared" ca="1" si="16"/>
        <v>588</v>
      </c>
      <c r="D174">
        <f t="shared" ca="1" si="12"/>
        <v>0</v>
      </c>
      <c r="E174">
        <f t="shared" si="13"/>
        <v>32</v>
      </c>
    </row>
    <row r="175" spans="1:5" x14ac:dyDescent="0.25">
      <c r="A175">
        <f t="shared" ca="1" si="15"/>
        <v>155</v>
      </c>
      <c r="B175">
        <f t="shared" ca="1" si="14"/>
        <v>34</v>
      </c>
      <c r="C175">
        <f t="shared" ca="1" si="16"/>
        <v>554</v>
      </c>
      <c r="D175">
        <f t="shared" ca="1" si="12"/>
        <v>0</v>
      </c>
      <c r="E175">
        <f t="shared" si="13"/>
        <v>32</v>
      </c>
    </row>
    <row r="176" spans="1:5" x14ac:dyDescent="0.25">
      <c r="A176">
        <f t="shared" ca="1" si="15"/>
        <v>156</v>
      </c>
      <c r="B176">
        <f t="shared" ca="1" si="14"/>
        <v>43</v>
      </c>
      <c r="C176">
        <f t="shared" ca="1" si="16"/>
        <v>511</v>
      </c>
      <c r="D176">
        <f t="shared" ca="1" si="12"/>
        <v>0</v>
      </c>
      <c r="E176">
        <f t="shared" si="13"/>
        <v>32</v>
      </c>
    </row>
    <row r="177" spans="1:5" x14ac:dyDescent="0.25">
      <c r="A177">
        <f t="shared" ca="1" si="15"/>
        <v>157</v>
      </c>
      <c r="B177">
        <f t="shared" ca="1" si="14"/>
        <v>33</v>
      </c>
      <c r="C177">
        <f t="shared" ca="1" si="16"/>
        <v>478</v>
      </c>
      <c r="D177">
        <f t="shared" ca="1" si="12"/>
        <v>0</v>
      </c>
      <c r="E177">
        <f t="shared" si="13"/>
        <v>32</v>
      </c>
    </row>
    <row r="178" spans="1:5" x14ac:dyDescent="0.25">
      <c r="A178">
        <f t="shared" ca="1" si="15"/>
        <v>158</v>
      </c>
      <c r="B178">
        <f t="shared" ca="1" si="14"/>
        <v>46</v>
      </c>
      <c r="C178">
        <f t="shared" ca="1" si="16"/>
        <v>432</v>
      </c>
      <c r="D178">
        <f t="shared" ca="1" si="12"/>
        <v>0</v>
      </c>
      <c r="E178">
        <f t="shared" si="13"/>
        <v>32</v>
      </c>
    </row>
    <row r="179" spans="1:5" x14ac:dyDescent="0.25">
      <c r="A179">
        <f t="shared" ca="1" si="15"/>
        <v>159</v>
      </c>
      <c r="B179">
        <f t="shared" ca="1" si="14"/>
        <v>40</v>
      </c>
      <c r="C179">
        <f t="shared" ca="1" si="16"/>
        <v>392</v>
      </c>
      <c r="D179">
        <f t="shared" ca="1" si="12"/>
        <v>1</v>
      </c>
      <c r="E179">
        <f t="shared" si="13"/>
        <v>32</v>
      </c>
    </row>
    <row r="180" spans="1:5" x14ac:dyDescent="0.25">
      <c r="A180">
        <f t="shared" ca="1" si="15"/>
        <v>160</v>
      </c>
      <c r="B180">
        <f t="shared" ca="1" si="14"/>
        <v>41</v>
      </c>
      <c r="C180">
        <f t="shared" ca="1" si="16"/>
        <v>351</v>
      </c>
      <c r="D180">
        <f t="shared" ca="1" si="12"/>
        <v>0</v>
      </c>
      <c r="E180">
        <f t="shared" si="13"/>
        <v>32</v>
      </c>
    </row>
    <row r="181" spans="1:5" x14ac:dyDescent="0.25">
      <c r="A181">
        <f t="shared" ca="1" si="15"/>
        <v>161</v>
      </c>
      <c r="B181">
        <f t="shared" ca="1" si="14"/>
        <v>42</v>
      </c>
      <c r="C181">
        <f t="shared" ca="1" si="16"/>
        <v>309</v>
      </c>
      <c r="D181">
        <f t="shared" ca="1" si="12"/>
        <v>0</v>
      </c>
      <c r="E181">
        <f t="shared" si="13"/>
        <v>32</v>
      </c>
    </row>
    <row r="182" spans="1:5" x14ac:dyDescent="0.25">
      <c r="A182">
        <f t="shared" ca="1" si="15"/>
        <v>162</v>
      </c>
      <c r="B182">
        <f t="shared" ca="1" si="14"/>
        <v>30</v>
      </c>
      <c r="C182">
        <f t="shared" ca="1" si="16"/>
        <v>279</v>
      </c>
      <c r="D182">
        <f t="shared" ca="1" si="12"/>
        <v>0</v>
      </c>
      <c r="E182">
        <f t="shared" si="13"/>
        <v>32</v>
      </c>
    </row>
    <row r="183" spans="1:5" x14ac:dyDescent="0.25">
      <c r="A183">
        <f t="shared" ca="1" si="15"/>
        <v>163</v>
      </c>
      <c r="B183">
        <f t="shared" ca="1" si="14"/>
        <v>43</v>
      </c>
      <c r="C183">
        <f t="shared" ca="1" si="16"/>
        <v>236</v>
      </c>
      <c r="D183">
        <f t="shared" ca="1" si="12"/>
        <v>0</v>
      </c>
      <c r="E183">
        <f t="shared" si="13"/>
        <v>32</v>
      </c>
    </row>
    <row r="184" spans="1:5" x14ac:dyDescent="0.25">
      <c r="A184">
        <f t="shared" ca="1" si="15"/>
        <v>164</v>
      </c>
      <c r="B184">
        <f t="shared" ca="1" si="14"/>
        <v>40</v>
      </c>
      <c r="C184">
        <f t="shared" ca="1" si="16"/>
        <v>196</v>
      </c>
      <c r="D184">
        <f t="shared" ca="1" si="12"/>
        <v>0</v>
      </c>
      <c r="E184">
        <f t="shared" si="13"/>
        <v>32</v>
      </c>
    </row>
    <row r="185" spans="1:5" x14ac:dyDescent="0.25">
      <c r="A185">
        <f t="shared" ca="1" si="15"/>
        <v>165</v>
      </c>
      <c r="B185">
        <f t="shared" ca="1" si="14"/>
        <v>33</v>
      </c>
      <c r="C185">
        <f t="shared" ca="1" si="16"/>
        <v>163</v>
      </c>
      <c r="D185">
        <f t="shared" ca="1" si="12"/>
        <v>0</v>
      </c>
      <c r="E185">
        <f t="shared" si="13"/>
        <v>32</v>
      </c>
    </row>
    <row r="186" spans="1:5" x14ac:dyDescent="0.25">
      <c r="A186">
        <f t="shared" ca="1" si="15"/>
        <v>166</v>
      </c>
      <c r="B186">
        <f t="shared" ca="1" si="14"/>
        <v>50</v>
      </c>
      <c r="C186">
        <f t="shared" ca="1" si="16"/>
        <v>113</v>
      </c>
      <c r="D186">
        <f t="shared" ca="1" si="12"/>
        <v>0</v>
      </c>
      <c r="E186">
        <f t="shared" si="13"/>
        <v>32</v>
      </c>
    </row>
    <row r="187" spans="1:5" x14ac:dyDescent="0.25">
      <c r="A187">
        <f t="shared" ca="1" si="15"/>
        <v>167</v>
      </c>
      <c r="B187">
        <f t="shared" ca="1" si="14"/>
        <v>31</v>
      </c>
      <c r="C187">
        <f t="shared" ca="1" si="16"/>
        <v>82</v>
      </c>
      <c r="D187">
        <f t="shared" ca="1" si="12"/>
        <v>0</v>
      </c>
      <c r="E187">
        <f t="shared" si="13"/>
        <v>32</v>
      </c>
    </row>
    <row r="188" spans="1:5" x14ac:dyDescent="0.25">
      <c r="A188">
        <f t="shared" ca="1" si="15"/>
        <v>168</v>
      </c>
      <c r="B188">
        <f t="shared" ca="1" si="14"/>
        <v>36</v>
      </c>
      <c r="C188">
        <f t="shared" ca="1" si="16"/>
        <v>46</v>
      </c>
      <c r="D188">
        <f t="shared" ca="1" si="12"/>
        <v>0</v>
      </c>
      <c r="E188">
        <f t="shared" si="13"/>
        <v>32</v>
      </c>
    </row>
    <row r="189" spans="1:5" x14ac:dyDescent="0.25">
      <c r="A189">
        <f t="shared" ca="1" si="15"/>
        <v>168</v>
      </c>
      <c r="B189">
        <f t="shared" ca="1" si="14"/>
        <v>0</v>
      </c>
      <c r="C189">
        <f t="shared" ca="1" si="16"/>
        <v>646</v>
      </c>
      <c r="D189">
        <f t="shared" ca="1" si="12"/>
        <v>0</v>
      </c>
      <c r="E189">
        <f t="shared" si="13"/>
        <v>32</v>
      </c>
    </row>
    <row r="190" spans="1:5" x14ac:dyDescent="0.25">
      <c r="A190">
        <f t="shared" ca="1" si="15"/>
        <v>169</v>
      </c>
      <c r="B190">
        <f t="shared" ca="1" si="14"/>
        <v>46</v>
      </c>
      <c r="C190">
        <f t="shared" ca="1" si="16"/>
        <v>600</v>
      </c>
      <c r="D190">
        <f t="shared" ca="1" si="12"/>
        <v>0</v>
      </c>
      <c r="E190">
        <f t="shared" si="13"/>
        <v>32</v>
      </c>
    </row>
    <row r="191" spans="1:5" x14ac:dyDescent="0.25">
      <c r="A191">
        <f t="shared" ca="1" si="15"/>
        <v>170</v>
      </c>
      <c r="B191">
        <f t="shared" ca="1" si="14"/>
        <v>42</v>
      </c>
      <c r="C191">
        <f t="shared" ca="1" si="16"/>
        <v>558</v>
      </c>
      <c r="D191">
        <f t="shared" ca="1" si="12"/>
        <v>0</v>
      </c>
      <c r="E191">
        <f t="shared" si="13"/>
        <v>32</v>
      </c>
    </row>
    <row r="192" spans="1:5" x14ac:dyDescent="0.25">
      <c r="A192">
        <f t="shared" ca="1" si="15"/>
        <v>171</v>
      </c>
      <c r="B192">
        <f t="shared" ca="1" si="14"/>
        <v>33</v>
      </c>
      <c r="C192">
        <f t="shared" ca="1" si="16"/>
        <v>525</v>
      </c>
      <c r="D192">
        <f t="shared" ca="1" si="12"/>
        <v>0</v>
      </c>
      <c r="E192">
        <f t="shared" si="13"/>
        <v>32</v>
      </c>
    </row>
    <row r="193" spans="1:5" x14ac:dyDescent="0.25">
      <c r="A193">
        <f t="shared" ca="1" si="15"/>
        <v>172</v>
      </c>
      <c r="B193">
        <f t="shared" ca="1" si="14"/>
        <v>34</v>
      </c>
      <c r="C193">
        <f t="shared" ca="1" si="16"/>
        <v>491</v>
      </c>
      <c r="D193">
        <f t="shared" ca="1" si="12"/>
        <v>0</v>
      </c>
      <c r="E193">
        <f t="shared" si="13"/>
        <v>32</v>
      </c>
    </row>
    <row r="194" spans="1:5" x14ac:dyDescent="0.25">
      <c r="A194">
        <f t="shared" ca="1" si="15"/>
        <v>173</v>
      </c>
      <c r="B194">
        <f t="shared" ca="1" si="14"/>
        <v>31</v>
      </c>
      <c r="C194">
        <f t="shared" ca="1" si="16"/>
        <v>460</v>
      </c>
      <c r="D194">
        <f t="shared" ca="1" si="12"/>
        <v>0</v>
      </c>
      <c r="E194">
        <f t="shared" si="13"/>
        <v>32</v>
      </c>
    </row>
    <row r="195" spans="1:5" x14ac:dyDescent="0.25">
      <c r="A195">
        <f t="shared" ca="1" si="15"/>
        <v>174</v>
      </c>
      <c r="B195">
        <f t="shared" ca="1" si="14"/>
        <v>37</v>
      </c>
      <c r="C195">
        <f t="shared" ca="1" si="16"/>
        <v>423</v>
      </c>
      <c r="D195">
        <f t="shared" ca="1" si="12"/>
        <v>0</v>
      </c>
      <c r="E195">
        <f t="shared" si="13"/>
        <v>32</v>
      </c>
    </row>
    <row r="196" spans="1:5" x14ac:dyDescent="0.25">
      <c r="A196">
        <f t="shared" ca="1" si="15"/>
        <v>175</v>
      </c>
      <c r="B196">
        <f t="shared" ca="1" si="14"/>
        <v>47</v>
      </c>
      <c r="C196">
        <f t="shared" ca="1" si="16"/>
        <v>376</v>
      </c>
      <c r="D196">
        <f t="shared" ca="1" si="12"/>
        <v>1</v>
      </c>
      <c r="E196">
        <f t="shared" si="13"/>
        <v>32</v>
      </c>
    </row>
    <row r="197" spans="1:5" x14ac:dyDescent="0.25">
      <c r="A197">
        <f t="shared" ca="1" si="15"/>
        <v>176</v>
      </c>
      <c r="B197">
        <f t="shared" ca="1" si="14"/>
        <v>43</v>
      </c>
      <c r="C197">
        <f t="shared" ca="1" si="16"/>
        <v>333</v>
      </c>
      <c r="D197">
        <f t="shared" ca="1" si="12"/>
        <v>0</v>
      </c>
      <c r="E197">
        <f t="shared" si="13"/>
        <v>32</v>
      </c>
    </row>
    <row r="198" spans="1:5" x14ac:dyDescent="0.25">
      <c r="A198">
        <f t="shared" ca="1" si="15"/>
        <v>177</v>
      </c>
      <c r="B198">
        <f t="shared" ca="1" si="14"/>
        <v>38</v>
      </c>
      <c r="C198">
        <f t="shared" ca="1" si="16"/>
        <v>295</v>
      </c>
      <c r="D198">
        <f t="shared" ca="1" si="12"/>
        <v>0</v>
      </c>
      <c r="E198">
        <f t="shared" si="13"/>
        <v>32</v>
      </c>
    </row>
    <row r="199" spans="1:5" x14ac:dyDescent="0.25">
      <c r="A199">
        <f t="shared" ca="1" si="15"/>
        <v>178</v>
      </c>
      <c r="B199">
        <f t="shared" ca="1" si="14"/>
        <v>43</v>
      </c>
      <c r="C199">
        <f t="shared" ca="1" si="16"/>
        <v>252</v>
      </c>
      <c r="D199">
        <f t="shared" ca="1" si="12"/>
        <v>0</v>
      </c>
      <c r="E199">
        <f t="shared" si="13"/>
        <v>32</v>
      </c>
    </row>
    <row r="200" spans="1:5" x14ac:dyDescent="0.25">
      <c r="A200">
        <f t="shared" ca="1" si="15"/>
        <v>179</v>
      </c>
      <c r="B200">
        <f t="shared" ca="1" si="14"/>
        <v>29</v>
      </c>
      <c r="C200">
        <f t="shared" ca="1" si="16"/>
        <v>223</v>
      </c>
      <c r="D200">
        <f t="shared" ca="1" si="12"/>
        <v>0</v>
      </c>
      <c r="E200">
        <f t="shared" si="13"/>
        <v>32</v>
      </c>
    </row>
    <row r="201" spans="1:5" x14ac:dyDescent="0.25">
      <c r="A201">
        <f t="shared" ca="1" si="15"/>
        <v>180</v>
      </c>
      <c r="B201">
        <f t="shared" ca="1" si="14"/>
        <v>38</v>
      </c>
      <c r="C201">
        <f t="shared" ca="1" si="16"/>
        <v>185</v>
      </c>
      <c r="D201">
        <f t="shared" ca="1" si="12"/>
        <v>0</v>
      </c>
      <c r="E201">
        <f t="shared" si="13"/>
        <v>32</v>
      </c>
    </row>
    <row r="202" spans="1:5" x14ac:dyDescent="0.25">
      <c r="A202">
        <f t="shared" ca="1" si="15"/>
        <v>181</v>
      </c>
      <c r="B202">
        <f t="shared" ca="1" si="14"/>
        <v>49</v>
      </c>
      <c r="C202">
        <f t="shared" ca="1" si="16"/>
        <v>136</v>
      </c>
      <c r="D202">
        <f t="shared" ref="D202:D265" ca="1" si="17">IF(C202&gt;$W$1,0,1-SUM(D193:D201))</f>
        <v>0</v>
      </c>
      <c r="E202">
        <f t="shared" ref="E202:E265" si="18">$U$1</f>
        <v>32</v>
      </c>
    </row>
    <row r="203" spans="1:5" x14ac:dyDescent="0.25">
      <c r="A203">
        <f t="shared" ca="1" si="15"/>
        <v>182</v>
      </c>
      <c r="B203">
        <f t="shared" ref="B203:B266" ca="1" si="19">IF(A203&lt;&gt;A202,VLOOKUP(RAND(),$Z$1:$AA$51,2),0)</f>
        <v>33</v>
      </c>
      <c r="C203">
        <f t="shared" ca="1" si="16"/>
        <v>103</v>
      </c>
      <c r="D203">
        <f t="shared" ca="1" si="17"/>
        <v>0</v>
      </c>
      <c r="E203">
        <f t="shared" si="18"/>
        <v>32</v>
      </c>
    </row>
    <row r="204" spans="1:5" x14ac:dyDescent="0.25">
      <c r="A204">
        <f t="shared" ref="A204:A267" ca="1" si="20">IF(D194&lt;&gt;1,A203+1,A203)</f>
        <v>183</v>
      </c>
      <c r="B204">
        <f t="shared" ca="1" si="19"/>
        <v>41</v>
      </c>
      <c r="C204">
        <f t="shared" ref="C204:C267" ca="1" si="21">MAX(C203-B204+$AA$1*D194,0)</f>
        <v>62</v>
      </c>
      <c r="D204">
        <f t="shared" ca="1" si="17"/>
        <v>0</v>
      </c>
      <c r="E204">
        <f t="shared" si="18"/>
        <v>32</v>
      </c>
    </row>
    <row r="205" spans="1:5" x14ac:dyDescent="0.25">
      <c r="A205">
        <f t="shared" ca="1" si="20"/>
        <v>184</v>
      </c>
      <c r="B205">
        <f t="shared" ca="1" si="19"/>
        <v>49</v>
      </c>
      <c r="C205">
        <f t="shared" ca="1" si="21"/>
        <v>13</v>
      </c>
      <c r="D205">
        <f t="shared" ca="1" si="17"/>
        <v>0</v>
      </c>
      <c r="E205">
        <f t="shared" si="18"/>
        <v>32</v>
      </c>
    </row>
    <row r="206" spans="1:5" x14ac:dyDescent="0.25">
      <c r="A206">
        <f t="shared" ca="1" si="20"/>
        <v>184</v>
      </c>
      <c r="B206">
        <f t="shared" ca="1" si="19"/>
        <v>0</v>
      </c>
      <c r="C206">
        <f t="shared" ca="1" si="21"/>
        <v>613</v>
      </c>
      <c r="D206">
        <f t="shared" ca="1" si="17"/>
        <v>0</v>
      </c>
      <c r="E206">
        <f t="shared" si="18"/>
        <v>32</v>
      </c>
    </row>
    <row r="207" spans="1:5" x14ac:dyDescent="0.25">
      <c r="A207">
        <f t="shared" ca="1" si="20"/>
        <v>185</v>
      </c>
      <c r="B207">
        <f t="shared" ca="1" si="19"/>
        <v>43</v>
      </c>
      <c r="C207">
        <f t="shared" ca="1" si="21"/>
        <v>570</v>
      </c>
      <c r="D207">
        <f t="shared" ca="1" si="17"/>
        <v>0</v>
      </c>
      <c r="E207">
        <f t="shared" si="18"/>
        <v>32</v>
      </c>
    </row>
    <row r="208" spans="1:5" x14ac:dyDescent="0.25">
      <c r="A208">
        <f t="shared" ca="1" si="20"/>
        <v>186</v>
      </c>
      <c r="B208">
        <f t="shared" ca="1" si="19"/>
        <v>33</v>
      </c>
      <c r="C208">
        <f t="shared" ca="1" si="21"/>
        <v>537</v>
      </c>
      <c r="D208">
        <f t="shared" ca="1" si="17"/>
        <v>0</v>
      </c>
      <c r="E208">
        <f t="shared" si="18"/>
        <v>32</v>
      </c>
    </row>
    <row r="209" spans="1:5" x14ac:dyDescent="0.25">
      <c r="A209">
        <f t="shared" ca="1" si="20"/>
        <v>187</v>
      </c>
      <c r="B209">
        <f t="shared" ca="1" si="19"/>
        <v>38</v>
      </c>
      <c r="C209">
        <f t="shared" ca="1" si="21"/>
        <v>499</v>
      </c>
      <c r="D209">
        <f t="shared" ca="1" si="17"/>
        <v>0</v>
      </c>
      <c r="E209">
        <f t="shared" si="18"/>
        <v>32</v>
      </c>
    </row>
    <row r="210" spans="1:5" x14ac:dyDescent="0.25">
      <c r="A210">
        <f t="shared" ca="1" si="20"/>
        <v>188</v>
      </c>
      <c r="B210">
        <f t="shared" ca="1" si="19"/>
        <v>39</v>
      </c>
      <c r="C210">
        <f t="shared" ca="1" si="21"/>
        <v>460</v>
      </c>
      <c r="D210">
        <f t="shared" ca="1" si="17"/>
        <v>0</v>
      </c>
      <c r="E210">
        <f t="shared" si="18"/>
        <v>32</v>
      </c>
    </row>
    <row r="211" spans="1:5" x14ac:dyDescent="0.25">
      <c r="A211">
        <f t="shared" ca="1" si="20"/>
        <v>189</v>
      </c>
      <c r="B211">
        <f t="shared" ca="1" si="19"/>
        <v>44</v>
      </c>
      <c r="C211">
        <f t="shared" ca="1" si="21"/>
        <v>416</v>
      </c>
      <c r="D211">
        <f t="shared" ca="1" si="17"/>
        <v>0</v>
      </c>
      <c r="E211">
        <f t="shared" si="18"/>
        <v>32</v>
      </c>
    </row>
    <row r="212" spans="1:5" x14ac:dyDescent="0.25">
      <c r="A212">
        <f t="shared" ca="1" si="20"/>
        <v>190</v>
      </c>
      <c r="B212">
        <f t="shared" ca="1" si="19"/>
        <v>43</v>
      </c>
      <c r="C212">
        <f t="shared" ca="1" si="21"/>
        <v>373</v>
      </c>
      <c r="D212">
        <f t="shared" ca="1" si="17"/>
        <v>1</v>
      </c>
      <c r="E212">
        <f t="shared" si="18"/>
        <v>32</v>
      </c>
    </row>
    <row r="213" spans="1:5" x14ac:dyDescent="0.25">
      <c r="A213">
        <f t="shared" ca="1" si="20"/>
        <v>191</v>
      </c>
      <c r="B213">
        <f t="shared" ca="1" si="19"/>
        <v>48</v>
      </c>
      <c r="C213">
        <f t="shared" ca="1" si="21"/>
        <v>325</v>
      </c>
      <c r="D213">
        <f t="shared" ca="1" si="17"/>
        <v>0</v>
      </c>
      <c r="E213">
        <f t="shared" si="18"/>
        <v>32</v>
      </c>
    </row>
    <row r="214" spans="1:5" x14ac:dyDescent="0.25">
      <c r="A214">
        <f t="shared" ca="1" si="20"/>
        <v>192</v>
      </c>
      <c r="B214">
        <f t="shared" ca="1" si="19"/>
        <v>29</v>
      </c>
      <c r="C214">
        <f t="shared" ca="1" si="21"/>
        <v>296</v>
      </c>
      <c r="D214">
        <f t="shared" ca="1" si="17"/>
        <v>0</v>
      </c>
      <c r="E214">
        <f t="shared" si="18"/>
        <v>32</v>
      </c>
    </row>
    <row r="215" spans="1:5" x14ac:dyDescent="0.25">
      <c r="A215">
        <f t="shared" ca="1" si="20"/>
        <v>193</v>
      </c>
      <c r="B215">
        <f t="shared" ca="1" si="19"/>
        <v>39</v>
      </c>
      <c r="C215">
        <f t="shared" ca="1" si="21"/>
        <v>257</v>
      </c>
      <c r="D215">
        <f t="shared" ca="1" si="17"/>
        <v>0</v>
      </c>
      <c r="E215">
        <f t="shared" si="18"/>
        <v>32</v>
      </c>
    </row>
    <row r="216" spans="1:5" x14ac:dyDescent="0.25">
      <c r="A216">
        <f t="shared" ca="1" si="20"/>
        <v>194</v>
      </c>
      <c r="B216">
        <f t="shared" ca="1" si="19"/>
        <v>48</v>
      </c>
      <c r="C216">
        <f t="shared" ca="1" si="21"/>
        <v>209</v>
      </c>
      <c r="D216">
        <f t="shared" ca="1" si="17"/>
        <v>0</v>
      </c>
      <c r="E216">
        <f t="shared" si="18"/>
        <v>32</v>
      </c>
    </row>
    <row r="217" spans="1:5" x14ac:dyDescent="0.25">
      <c r="A217">
        <f t="shared" ca="1" si="20"/>
        <v>195</v>
      </c>
      <c r="B217">
        <f t="shared" ca="1" si="19"/>
        <v>49</v>
      </c>
      <c r="C217">
        <f t="shared" ca="1" si="21"/>
        <v>160</v>
      </c>
      <c r="D217">
        <f t="shared" ca="1" si="17"/>
        <v>0</v>
      </c>
      <c r="E217">
        <f t="shared" si="18"/>
        <v>32</v>
      </c>
    </row>
    <row r="218" spans="1:5" x14ac:dyDescent="0.25">
      <c r="A218">
        <f t="shared" ca="1" si="20"/>
        <v>196</v>
      </c>
      <c r="B218">
        <f t="shared" ca="1" si="19"/>
        <v>33</v>
      </c>
      <c r="C218">
        <f t="shared" ca="1" si="21"/>
        <v>127</v>
      </c>
      <c r="D218">
        <f t="shared" ca="1" si="17"/>
        <v>0</v>
      </c>
      <c r="E218">
        <f t="shared" si="18"/>
        <v>32</v>
      </c>
    </row>
    <row r="219" spans="1:5" x14ac:dyDescent="0.25">
      <c r="A219">
        <f t="shared" ca="1" si="20"/>
        <v>197</v>
      </c>
      <c r="B219">
        <f t="shared" ca="1" si="19"/>
        <v>37</v>
      </c>
      <c r="C219">
        <f t="shared" ca="1" si="21"/>
        <v>90</v>
      </c>
      <c r="D219">
        <f t="shared" ca="1" si="17"/>
        <v>0</v>
      </c>
      <c r="E219">
        <f t="shared" si="18"/>
        <v>32</v>
      </c>
    </row>
    <row r="220" spans="1:5" x14ac:dyDescent="0.25">
      <c r="A220">
        <f t="shared" ca="1" si="20"/>
        <v>198</v>
      </c>
      <c r="B220">
        <f t="shared" ca="1" si="19"/>
        <v>50</v>
      </c>
      <c r="C220">
        <f t="shared" ca="1" si="21"/>
        <v>40</v>
      </c>
      <c r="D220">
        <f t="shared" ca="1" si="17"/>
        <v>0</v>
      </c>
      <c r="E220">
        <f t="shared" si="18"/>
        <v>32</v>
      </c>
    </row>
    <row r="221" spans="1:5" x14ac:dyDescent="0.25">
      <c r="A221">
        <f t="shared" ca="1" si="20"/>
        <v>199</v>
      </c>
      <c r="B221">
        <f t="shared" ca="1" si="19"/>
        <v>45</v>
      </c>
      <c r="C221">
        <f t="shared" ca="1" si="21"/>
        <v>0</v>
      </c>
      <c r="D221">
        <f t="shared" ca="1" si="17"/>
        <v>0</v>
      </c>
      <c r="E221">
        <f t="shared" si="18"/>
        <v>32</v>
      </c>
    </row>
    <row r="222" spans="1:5" x14ac:dyDescent="0.25">
      <c r="A222">
        <f t="shared" ca="1" si="20"/>
        <v>199</v>
      </c>
      <c r="B222">
        <f t="shared" ca="1" si="19"/>
        <v>0</v>
      </c>
      <c r="C222">
        <f t="shared" ca="1" si="21"/>
        <v>600</v>
      </c>
      <c r="D222">
        <f t="shared" ca="1" si="17"/>
        <v>0</v>
      </c>
      <c r="E222">
        <f t="shared" si="18"/>
        <v>32</v>
      </c>
    </row>
    <row r="223" spans="1:5" x14ac:dyDescent="0.25">
      <c r="A223">
        <f t="shared" ca="1" si="20"/>
        <v>200</v>
      </c>
      <c r="B223">
        <f t="shared" ca="1" si="19"/>
        <v>37</v>
      </c>
      <c r="C223">
        <f t="shared" ca="1" si="21"/>
        <v>563</v>
      </c>
      <c r="D223">
        <f t="shared" ca="1" si="17"/>
        <v>0</v>
      </c>
      <c r="E223">
        <f t="shared" si="18"/>
        <v>32</v>
      </c>
    </row>
    <row r="224" spans="1:5" x14ac:dyDescent="0.25">
      <c r="A224">
        <f t="shared" ca="1" si="20"/>
        <v>201</v>
      </c>
      <c r="B224">
        <f t="shared" ca="1" si="19"/>
        <v>50</v>
      </c>
      <c r="C224">
        <f t="shared" ca="1" si="21"/>
        <v>513</v>
      </c>
      <c r="D224">
        <f t="shared" ca="1" si="17"/>
        <v>0</v>
      </c>
      <c r="E224">
        <f t="shared" si="18"/>
        <v>32</v>
      </c>
    </row>
    <row r="225" spans="1:5" x14ac:dyDescent="0.25">
      <c r="A225">
        <f t="shared" ca="1" si="20"/>
        <v>202</v>
      </c>
      <c r="B225">
        <f t="shared" ca="1" si="19"/>
        <v>42</v>
      </c>
      <c r="C225">
        <f t="shared" ca="1" si="21"/>
        <v>471</v>
      </c>
      <c r="D225">
        <f t="shared" ca="1" si="17"/>
        <v>0</v>
      </c>
      <c r="E225">
        <f t="shared" si="18"/>
        <v>32</v>
      </c>
    </row>
    <row r="226" spans="1:5" x14ac:dyDescent="0.25">
      <c r="A226">
        <f t="shared" ca="1" si="20"/>
        <v>203</v>
      </c>
      <c r="B226">
        <f t="shared" ca="1" si="19"/>
        <v>39</v>
      </c>
      <c r="C226">
        <f t="shared" ca="1" si="21"/>
        <v>432</v>
      </c>
      <c r="D226">
        <f t="shared" ca="1" si="17"/>
        <v>0</v>
      </c>
      <c r="E226">
        <f t="shared" si="18"/>
        <v>32</v>
      </c>
    </row>
    <row r="227" spans="1:5" x14ac:dyDescent="0.25">
      <c r="A227">
        <f t="shared" ca="1" si="20"/>
        <v>204</v>
      </c>
      <c r="B227">
        <f t="shared" ca="1" si="19"/>
        <v>43</v>
      </c>
      <c r="C227">
        <f t="shared" ca="1" si="21"/>
        <v>389</v>
      </c>
      <c r="D227">
        <f t="shared" ca="1" si="17"/>
        <v>1</v>
      </c>
      <c r="E227">
        <f t="shared" si="18"/>
        <v>32</v>
      </c>
    </row>
    <row r="228" spans="1:5" x14ac:dyDescent="0.25">
      <c r="A228">
        <f t="shared" ca="1" si="20"/>
        <v>205</v>
      </c>
      <c r="B228">
        <f t="shared" ca="1" si="19"/>
        <v>43</v>
      </c>
      <c r="C228">
        <f t="shared" ca="1" si="21"/>
        <v>346</v>
      </c>
      <c r="D228">
        <f t="shared" ca="1" si="17"/>
        <v>0</v>
      </c>
      <c r="E228">
        <f t="shared" si="18"/>
        <v>32</v>
      </c>
    </row>
    <row r="229" spans="1:5" x14ac:dyDescent="0.25">
      <c r="A229">
        <f t="shared" ca="1" si="20"/>
        <v>206</v>
      </c>
      <c r="B229">
        <f t="shared" ca="1" si="19"/>
        <v>29</v>
      </c>
      <c r="C229">
        <f t="shared" ca="1" si="21"/>
        <v>317</v>
      </c>
      <c r="D229">
        <f t="shared" ca="1" si="17"/>
        <v>0</v>
      </c>
      <c r="E229">
        <f t="shared" si="18"/>
        <v>32</v>
      </c>
    </row>
    <row r="230" spans="1:5" x14ac:dyDescent="0.25">
      <c r="A230">
        <f t="shared" ca="1" si="20"/>
        <v>207</v>
      </c>
      <c r="B230">
        <f t="shared" ca="1" si="19"/>
        <v>29</v>
      </c>
      <c r="C230">
        <f t="shared" ca="1" si="21"/>
        <v>288</v>
      </c>
      <c r="D230">
        <f t="shared" ca="1" si="17"/>
        <v>0</v>
      </c>
      <c r="E230">
        <f t="shared" si="18"/>
        <v>32</v>
      </c>
    </row>
    <row r="231" spans="1:5" x14ac:dyDescent="0.25">
      <c r="A231">
        <f t="shared" ca="1" si="20"/>
        <v>208</v>
      </c>
      <c r="B231">
        <f t="shared" ca="1" si="19"/>
        <v>41</v>
      </c>
      <c r="C231">
        <f t="shared" ca="1" si="21"/>
        <v>247</v>
      </c>
      <c r="D231">
        <f t="shared" ca="1" si="17"/>
        <v>0</v>
      </c>
      <c r="E231">
        <f t="shared" si="18"/>
        <v>32</v>
      </c>
    </row>
    <row r="232" spans="1:5" x14ac:dyDescent="0.25">
      <c r="A232">
        <f t="shared" ca="1" si="20"/>
        <v>209</v>
      </c>
      <c r="B232">
        <f t="shared" ca="1" si="19"/>
        <v>33</v>
      </c>
      <c r="C232">
        <f t="shared" ca="1" si="21"/>
        <v>214</v>
      </c>
      <c r="D232">
        <f t="shared" ca="1" si="17"/>
        <v>0</v>
      </c>
      <c r="E232">
        <f t="shared" si="18"/>
        <v>32</v>
      </c>
    </row>
    <row r="233" spans="1:5" x14ac:dyDescent="0.25">
      <c r="A233">
        <f t="shared" ca="1" si="20"/>
        <v>210</v>
      </c>
      <c r="B233">
        <f t="shared" ca="1" si="19"/>
        <v>33</v>
      </c>
      <c r="C233">
        <f t="shared" ca="1" si="21"/>
        <v>181</v>
      </c>
      <c r="D233">
        <f t="shared" ca="1" si="17"/>
        <v>0</v>
      </c>
      <c r="E233">
        <f t="shared" si="18"/>
        <v>32</v>
      </c>
    </row>
    <row r="234" spans="1:5" x14ac:dyDescent="0.25">
      <c r="A234">
        <f t="shared" ca="1" si="20"/>
        <v>211</v>
      </c>
      <c r="B234">
        <f t="shared" ca="1" si="19"/>
        <v>50</v>
      </c>
      <c r="C234">
        <f t="shared" ca="1" si="21"/>
        <v>131</v>
      </c>
      <c r="D234">
        <f t="shared" ca="1" si="17"/>
        <v>0</v>
      </c>
      <c r="E234">
        <f t="shared" si="18"/>
        <v>32</v>
      </c>
    </row>
    <row r="235" spans="1:5" x14ac:dyDescent="0.25">
      <c r="A235">
        <f t="shared" ca="1" si="20"/>
        <v>212</v>
      </c>
      <c r="B235">
        <f t="shared" ca="1" si="19"/>
        <v>45</v>
      </c>
      <c r="C235">
        <f t="shared" ca="1" si="21"/>
        <v>86</v>
      </c>
      <c r="D235">
        <f t="shared" ca="1" si="17"/>
        <v>0</v>
      </c>
      <c r="E235">
        <f t="shared" si="18"/>
        <v>32</v>
      </c>
    </row>
    <row r="236" spans="1:5" x14ac:dyDescent="0.25">
      <c r="A236">
        <f t="shared" ca="1" si="20"/>
        <v>213</v>
      </c>
      <c r="B236">
        <f t="shared" ca="1" si="19"/>
        <v>44</v>
      </c>
      <c r="C236">
        <f t="shared" ca="1" si="21"/>
        <v>42</v>
      </c>
      <c r="D236">
        <f t="shared" ca="1" si="17"/>
        <v>0</v>
      </c>
      <c r="E236">
        <f t="shared" si="18"/>
        <v>32</v>
      </c>
    </row>
    <row r="237" spans="1:5" x14ac:dyDescent="0.25">
      <c r="A237">
        <f t="shared" ca="1" si="20"/>
        <v>213</v>
      </c>
      <c r="B237">
        <f t="shared" ca="1" si="19"/>
        <v>0</v>
      </c>
      <c r="C237">
        <f t="shared" ca="1" si="21"/>
        <v>642</v>
      </c>
      <c r="D237">
        <f t="shared" ca="1" si="17"/>
        <v>0</v>
      </c>
      <c r="E237">
        <f t="shared" si="18"/>
        <v>32</v>
      </c>
    </row>
    <row r="238" spans="1:5" x14ac:dyDescent="0.25">
      <c r="A238">
        <f t="shared" ca="1" si="20"/>
        <v>214</v>
      </c>
      <c r="B238">
        <f t="shared" ca="1" si="19"/>
        <v>40</v>
      </c>
      <c r="C238">
        <f t="shared" ca="1" si="21"/>
        <v>602</v>
      </c>
      <c r="D238">
        <f t="shared" ca="1" si="17"/>
        <v>0</v>
      </c>
      <c r="E238">
        <f t="shared" si="18"/>
        <v>32</v>
      </c>
    </row>
    <row r="239" spans="1:5" x14ac:dyDescent="0.25">
      <c r="A239">
        <f t="shared" ca="1" si="20"/>
        <v>215</v>
      </c>
      <c r="B239">
        <f t="shared" ca="1" si="19"/>
        <v>43</v>
      </c>
      <c r="C239">
        <f t="shared" ca="1" si="21"/>
        <v>559</v>
      </c>
      <c r="D239">
        <f t="shared" ca="1" si="17"/>
        <v>0</v>
      </c>
      <c r="E239">
        <f t="shared" si="18"/>
        <v>32</v>
      </c>
    </row>
    <row r="240" spans="1:5" x14ac:dyDescent="0.25">
      <c r="A240">
        <f t="shared" ca="1" si="20"/>
        <v>216</v>
      </c>
      <c r="B240">
        <f t="shared" ca="1" si="19"/>
        <v>38</v>
      </c>
      <c r="C240">
        <f t="shared" ca="1" si="21"/>
        <v>521</v>
      </c>
      <c r="D240">
        <f t="shared" ca="1" si="17"/>
        <v>0</v>
      </c>
      <c r="E240">
        <f t="shared" si="18"/>
        <v>32</v>
      </c>
    </row>
    <row r="241" spans="1:5" x14ac:dyDescent="0.25">
      <c r="A241">
        <f t="shared" ca="1" si="20"/>
        <v>217</v>
      </c>
      <c r="B241">
        <f t="shared" ca="1" si="19"/>
        <v>40</v>
      </c>
      <c r="C241">
        <f t="shared" ca="1" si="21"/>
        <v>481</v>
      </c>
      <c r="D241">
        <f t="shared" ca="1" si="17"/>
        <v>0</v>
      </c>
      <c r="E241">
        <f t="shared" si="18"/>
        <v>32</v>
      </c>
    </row>
    <row r="242" spans="1:5" x14ac:dyDescent="0.25">
      <c r="A242">
        <f t="shared" ca="1" si="20"/>
        <v>218</v>
      </c>
      <c r="B242">
        <f t="shared" ca="1" si="19"/>
        <v>38</v>
      </c>
      <c r="C242">
        <f t="shared" ca="1" si="21"/>
        <v>443</v>
      </c>
      <c r="D242">
        <f t="shared" ca="1" si="17"/>
        <v>0</v>
      </c>
      <c r="E242">
        <f t="shared" si="18"/>
        <v>32</v>
      </c>
    </row>
    <row r="243" spans="1:5" x14ac:dyDescent="0.25">
      <c r="A243">
        <f t="shared" ca="1" si="20"/>
        <v>219</v>
      </c>
      <c r="B243">
        <f t="shared" ca="1" si="19"/>
        <v>44</v>
      </c>
      <c r="C243">
        <f t="shared" ca="1" si="21"/>
        <v>399</v>
      </c>
      <c r="D243">
        <f t="shared" ca="1" si="17"/>
        <v>0</v>
      </c>
      <c r="E243">
        <f t="shared" si="18"/>
        <v>32</v>
      </c>
    </row>
    <row r="244" spans="1:5" x14ac:dyDescent="0.25">
      <c r="A244">
        <f t="shared" ca="1" si="20"/>
        <v>220</v>
      </c>
      <c r="B244">
        <f t="shared" ca="1" si="19"/>
        <v>35</v>
      </c>
      <c r="C244">
        <f t="shared" ca="1" si="21"/>
        <v>364</v>
      </c>
      <c r="D244">
        <f t="shared" ca="1" si="17"/>
        <v>1</v>
      </c>
      <c r="E244">
        <f t="shared" si="18"/>
        <v>32</v>
      </c>
    </row>
    <row r="245" spans="1:5" x14ac:dyDescent="0.25">
      <c r="A245">
        <f t="shared" ca="1" si="20"/>
        <v>221</v>
      </c>
      <c r="B245">
        <f t="shared" ca="1" si="19"/>
        <v>34</v>
      </c>
      <c r="C245">
        <f t="shared" ca="1" si="21"/>
        <v>330</v>
      </c>
      <c r="D245">
        <f t="shared" ca="1" si="17"/>
        <v>0</v>
      </c>
      <c r="E245">
        <f t="shared" si="18"/>
        <v>32</v>
      </c>
    </row>
    <row r="246" spans="1:5" x14ac:dyDescent="0.25">
      <c r="A246">
        <f t="shared" ca="1" si="20"/>
        <v>222</v>
      </c>
      <c r="B246">
        <f t="shared" ca="1" si="19"/>
        <v>48</v>
      </c>
      <c r="C246">
        <f t="shared" ca="1" si="21"/>
        <v>282</v>
      </c>
      <c r="D246">
        <f t="shared" ca="1" si="17"/>
        <v>0</v>
      </c>
      <c r="E246">
        <f t="shared" si="18"/>
        <v>32</v>
      </c>
    </row>
    <row r="247" spans="1:5" x14ac:dyDescent="0.25">
      <c r="A247">
        <f t="shared" ca="1" si="20"/>
        <v>223</v>
      </c>
      <c r="B247">
        <f t="shared" ca="1" si="19"/>
        <v>31</v>
      </c>
      <c r="C247">
        <f t="shared" ca="1" si="21"/>
        <v>251</v>
      </c>
      <c r="D247">
        <f t="shared" ca="1" si="17"/>
        <v>0</v>
      </c>
      <c r="E247">
        <f t="shared" si="18"/>
        <v>32</v>
      </c>
    </row>
    <row r="248" spans="1:5" x14ac:dyDescent="0.25">
      <c r="A248">
        <f t="shared" ca="1" si="20"/>
        <v>224</v>
      </c>
      <c r="B248">
        <f t="shared" ca="1" si="19"/>
        <v>50</v>
      </c>
      <c r="C248">
        <f t="shared" ca="1" si="21"/>
        <v>201</v>
      </c>
      <c r="D248">
        <f t="shared" ca="1" si="17"/>
        <v>0</v>
      </c>
      <c r="E248">
        <f t="shared" si="18"/>
        <v>32</v>
      </c>
    </row>
    <row r="249" spans="1:5" x14ac:dyDescent="0.25">
      <c r="A249">
        <f t="shared" ca="1" si="20"/>
        <v>225</v>
      </c>
      <c r="B249">
        <f t="shared" ca="1" si="19"/>
        <v>42</v>
      </c>
      <c r="C249">
        <f t="shared" ca="1" si="21"/>
        <v>159</v>
      </c>
      <c r="D249">
        <f t="shared" ca="1" si="17"/>
        <v>0</v>
      </c>
      <c r="E249">
        <f t="shared" si="18"/>
        <v>32</v>
      </c>
    </row>
    <row r="250" spans="1:5" x14ac:dyDescent="0.25">
      <c r="A250">
        <f t="shared" ca="1" si="20"/>
        <v>226</v>
      </c>
      <c r="B250">
        <f t="shared" ca="1" si="19"/>
        <v>41</v>
      </c>
      <c r="C250">
        <f t="shared" ca="1" si="21"/>
        <v>118</v>
      </c>
      <c r="D250">
        <f t="shared" ca="1" si="17"/>
        <v>0</v>
      </c>
      <c r="E250">
        <f t="shared" si="18"/>
        <v>32</v>
      </c>
    </row>
    <row r="251" spans="1:5" x14ac:dyDescent="0.25">
      <c r="A251">
        <f t="shared" ca="1" si="20"/>
        <v>227</v>
      </c>
      <c r="B251">
        <f t="shared" ca="1" si="19"/>
        <v>44</v>
      </c>
      <c r="C251">
        <f t="shared" ca="1" si="21"/>
        <v>74</v>
      </c>
      <c r="D251">
        <f t="shared" ca="1" si="17"/>
        <v>0</v>
      </c>
      <c r="E251">
        <f t="shared" si="18"/>
        <v>32</v>
      </c>
    </row>
    <row r="252" spans="1:5" x14ac:dyDescent="0.25">
      <c r="A252">
        <f t="shared" ca="1" si="20"/>
        <v>228</v>
      </c>
      <c r="B252">
        <f t="shared" ca="1" si="19"/>
        <v>41</v>
      </c>
      <c r="C252">
        <f t="shared" ca="1" si="21"/>
        <v>33</v>
      </c>
      <c r="D252">
        <f t="shared" ca="1" si="17"/>
        <v>0</v>
      </c>
      <c r="E252">
        <f t="shared" si="18"/>
        <v>32</v>
      </c>
    </row>
    <row r="253" spans="1:5" x14ac:dyDescent="0.25">
      <c r="A253">
        <f t="shared" ca="1" si="20"/>
        <v>229</v>
      </c>
      <c r="B253">
        <f t="shared" ca="1" si="19"/>
        <v>35</v>
      </c>
      <c r="C253">
        <f t="shared" ca="1" si="21"/>
        <v>0</v>
      </c>
      <c r="D253">
        <f t="shared" ca="1" si="17"/>
        <v>0</v>
      </c>
      <c r="E253">
        <f t="shared" si="18"/>
        <v>32</v>
      </c>
    </row>
    <row r="254" spans="1:5" x14ac:dyDescent="0.25">
      <c r="A254">
        <f t="shared" ca="1" si="20"/>
        <v>229</v>
      </c>
      <c r="B254">
        <f t="shared" ca="1" si="19"/>
        <v>0</v>
      </c>
      <c r="C254">
        <f t="shared" ca="1" si="21"/>
        <v>600</v>
      </c>
      <c r="D254">
        <f t="shared" ca="1" si="17"/>
        <v>0</v>
      </c>
      <c r="E254">
        <f t="shared" si="18"/>
        <v>32</v>
      </c>
    </row>
    <row r="255" spans="1:5" x14ac:dyDescent="0.25">
      <c r="A255">
        <f t="shared" ca="1" si="20"/>
        <v>230</v>
      </c>
      <c r="B255">
        <f t="shared" ca="1" si="19"/>
        <v>30</v>
      </c>
      <c r="C255">
        <f t="shared" ca="1" si="21"/>
        <v>570</v>
      </c>
      <c r="D255">
        <f t="shared" ca="1" si="17"/>
        <v>0</v>
      </c>
      <c r="E255">
        <f t="shared" si="18"/>
        <v>32</v>
      </c>
    </row>
    <row r="256" spans="1:5" x14ac:dyDescent="0.25">
      <c r="A256">
        <f t="shared" ca="1" si="20"/>
        <v>231</v>
      </c>
      <c r="B256">
        <f t="shared" ca="1" si="19"/>
        <v>32</v>
      </c>
      <c r="C256">
        <f t="shared" ca="1" si="21"/>
        <v>538</v>
      </c>
      <c r="D256">
        <f t="shared" ca="1" si="17"/>
        <v>0</v>
      </c>
      <c r="E256">
        <f t="shared" si="18"/>
        <v>32</v>
      </c>
    </row>
    <row r="257" spans="1:5" x14ac:dyDescent="0.25">
      <c r="A257">
        <f t="shared" ca="1" si="20"/>
        <v>232</v>
      </c>
      <c r="B257">
        <f t="shared" ca="1" si="19"/>
        <v>46</v>
      </c>
      <c r="C257">
        <f t="shared" ca="1" si="21"/>
        <v>492</v>
      </c>
      <c r="D257">
        <f t="shared" ca="1" si="17"/>
        <v>0</v>
      </c>
      <c r="E257">
        <f t="shared" si="18"/>
        <v>32</v>
      </c>
    </row>
    <row r="258" spans="1:5" x14ac:dyDescent="0.25">
      <c r="A258">
        <f t="shared" ca="1" si="20"/>
        <v>233</v>
      </c>
      <c r="B258">
        <f t="shared" ca="1" si="19"/>
        <v>37</v>
      </c>
      <c r="C258">
        <f t="shared" ca="1" si="21"/>
        <v>455</v>
      </c>
      <c r="D258">
        <f t="shared" ca="1" si="17"/>
        <v>0</v>
      </c>
      <c r="E258">
        <f t="shared" si="18"/>
        <v>32</v>
      </c>
    </row>
    <row r="259" spans="1:5" x14ac:dyDescent="0.25">
      <c r="A259">
        <f t="shared" ca="1" si="20"/>
        <v>234</v>
      </c>
      <c r="B259">
        <f t="shared" ca="1" si="19"/>
        <v>40</v>
      </c>
      <c r="C259">
        <f t="shared" ca="1" si="21"/>
        <v>415</v>
      </c>
      <c r="D259">
        <f t="shared" ca="1" si="17"/>
        <v>0</v>
      </c>
      <c r="E259">
        <f t="shared" si="18"/>
        <v>32</v>
      </c>
    </row>
    <row r="260" spans="1:5" x14ac:dyDescent="0.25">
      <c r="A260">
        <f t="shared" ca="1" si="20"/>
        <v>235</v>
      </c>
      <c r="B260">
        <f t="shared" ca="1" si="19"/>
        <v>37</v>
      </c>
      <c r="C260">
        <f t="shared" ca="1" si="21"/>
        <v>378</v>
      </c>
      <c r="D260">
        <f t="shared" ca="1" si="17"/>
        <v>1</v>
      </c>
      <c r="E260">
        <f t="shared" si="18"/>
        <v>32</v>
      </c>
    </row>
    <row r="261" spans="1:5" x14ac:dyDescent="0.25">
      <c r="A261">
        <f t="shared" ca="1" si="20"/>
        <v>236</v>
      </c>
      <c r="B261">
        <f t="shared" ca="1" si="19"/>
        <v>47</v>
      </c>
      <c r="C261">
        <f t="shared" ca="1" si="21"/>
        <v>331</v>
      </c>
      <c r="D261">
        <f t="shared" ca="1" si="17"/>
        <v>0</v>
      </c>
      <c r="E261">
        <f t="shared" si="18"/>
        <v>32</v>
      </c>
    </row>
    <row r="262" spans="1:5" x14ac:dyDescent="0.25">
      <c r="A262">
        <f t="shared" ca="1" si="20"/>
        <v>237</v>
      </c>
      <c r="B262">
        <f t="shared" ca="1" si="19"/>
        <v>39</v>
      </c>
      <c r="C262">
        <f t="shared" ca="1" si="21"/>
        <v>292</v>
      </c>
      <c r="D262">
        <f t="shared" ca="1" si="17"/>
        <v>0</v>
      </c>
      <c r="E262">
        <f t="shared" si="18"/>
        <v>32</v>
      </c>
    </row>
    <row r="263" spans="1:5" x14ac:dyDescent="0.25">
      <c r="A263">
        <f t="shared" ca="1" si="20"/>
        <v>238</v>
      </c>
      <c r="B263">
        <f t="shared" ca="1" si="19"/>
        <v>49</v>
      </c>
      <c r="C263">
        <f t="shared" ca="1" si="21"/>
        <v>243</v>
      </c>
      <c r="D263">
        <f t="shared" ca="1" si="17"/>
        <v>0</v>
      </c>
      <c r="E263">
        <f t="shared" si="18"/>
        <v>32</v>
      </c>
    </row>
    <row r="264" spans="1:5" x14ac:dyDescent="0.25">
      <c r="A264">
        <f t="shared" ca="1" si="20"/>
        <v>239</v>
      </c>
      <c r="B264">
        <f t="shared" ca="1" si="19"/>
        <v>41</v>
      </c>
      <c r="C264">
        <f t="shared" ca="1" si="21"/>
        <v>202</v>
      </c>
      <c r="D264">
        <f t="shared" ca="1" si="17"/>
        <v>0</v>
      </c>
      <c r="E264">
        <f t="shared" si="18"/>
        <v>32</v>
      </c>
    </row>
    <row r="265" spans="1:5" x14ac:dyDescent="0.25">
      <c r="A265">
        <f t="shared" ca="1" si="20"/>
        <v>240</v>
      </c>
      <c r="B265">
        <f t="shared" ca="1" si="19"/>
        <v>30</v>
      </c>
      <c r="C265">
        <f t="shared" ca="1" si="21"/>
        <v>172</v>
      </c>
      <c r="D265">
        <f t="shared" ca="1" si="17"/>
        <v>0</v>
      </c>
      <c r="E265">
        <f t="shared" si="18"/>
        <v>32</v>
      </c>
    </row>
    <row r="266" spans="1:5" x14ac:dyDescent="0.25">
      <c r="A266">
        <f t="shared" ca="1" si="20"/>
        <v>241</v>
      </c>
      <c r="B266">
        <f t="shared" ca="1" si="19"/>
        <v>41</v>
      </c>
      <c r="C266">
        <f t="shared" ca="1" si="21"/>
        <v>131</v>
      </c>
      <c r="D266">
        <f t="shared" ref="D266:D329" ca="1" si="22">IF(C266&gt;$W$1,0,1-SUM(D257:D265))</f>
        <v>0</v>
      </c>
      <c r="E266">
        <f t="shared" ref="E266:E329" si="23">$U$1</f>
        <v>32</v>
      </c>
    </row>
    <row r="267" spans="1:5" x14ac:dyDescent="0.25">
      <c r="A267">
        <f t="shared" ca="1" si="20"/>
        <v>242</v>
      </c>
      <c r="B267">
        <f t="shared" ref="B267:B330" ca="1" si="24">IF(A267&lt;&gt;A266,VLOOKUP(RAND(),$Z$1:$AA$51,2),0)</f>
        <v>46</v>
      </c>
      <c r="C267">
        <f t="shared" ca="1" si="21"/>
        <v>85</v>
      </c>
      <c r="D267">
        <f t="shared" ca="1" si="22"/>
        <v>0</v>
      </c>
      <c r="E267">
        <f t="shared" si="23"/>
        <v>32</v>
      </c>
    </row>
    <row r="268" spans="1:5" x14ac:dyDescent="0.25">
      <c r="A268">
        <f t="shared" ref="A268:A331" ca="1" si="25">IF(D258&lt;&gt;1,A267+1,A267)</f>
        <v>243</v>
      </c>
      <c r="B268">
        <f t="shared" ca="1" si="24"/>
        <v>29</v>
      </c>
      <c r="C268">
        <f t="shared" ref="C268:C331" ca="1" si="26">MAX(C267-B268+$AA$1*D258,0)</f>
        <v>56</v>
      </c>
      <c r="D268">
        <f t="shared" ca="1" si="22"/>
        <v>0</v>
      </c>
      <c r="E268">
        <f t="shared" si="23"/>
        <v>32</v>
      </c>
    </row>
    <row r="269" spans="1:5" x14ac:dyDescent="0.25">
      <c r="A269">
        <f t="shared" ca="1" si="25"/>
        <v>244</v>
      </c>
      <c r="B269">
        <f t="shared" ca="1" si="24"/>
        <v>46</v>
      </c>
      <c r="C269">
        <f t="shared" ca="1" si="26"/>
        <v>10</v>
      </c>
      <c r="D269">
        <f t="shared" ca="1" si="22"/>
        <v>0</v>
      </c>
      <c r="E269">
        <f t="shared" si="23"/>
        <v>32</v>
      </c>
    </row>
    <row r="270" spans="1:5" x14ac:dyDescent="0.25">
      <c r="A270">
        <f t="shared" ca="1" si="25"/>
        <v>244</v>
      </c>
      <c r="B270">
        <f t="shared" ca="1" si="24"/>
        <v>0</v>
      </c>
      <c r="C270">
        <f t="shared" ca="1" si="26"/>
        <v>610</v>
      </c>
      <c r="D270">
        <f t="shared" ca="1" si="22"/>
        <v>0</v>
      </c>
      <c r="E270">
        <f t="shared" si="23"/>
        <v>32</v>
      </c>
    </row>
    <row r="271" spans="1:5" x14ac:dyDescent="0.25">
      <c r="A271">
        <f t="shared" ca="1" si="25"/>
        <v>245</v>
      </c>
      <c r="B271">
        <f t="shared" ca="1" si="24"/>
        <v>41</v>
      </c>
      <c r="C271">
        <f t="shared" ca="1" si="26"/>
        <v>569</v>
      </c>
      <c r="D271">
        <f t="shared" ca="1" si="22"/>
        <v>0</v>
      </c>
      <c r="E271">
        <f t="shared" si="23"/>
        <v>32</v>
      </c>
    </row>
    <row r="272" spans="1:5" x14ac:dyDescent="0.25">
      <c r="A272">
        <f t="shared" ca="1" si="25"/>
        <v>246</v>
      </c>
      <c r="B272">
        <f t="shared" ca="1" si="24"/>
        <v>39</v>
      </c>
      <c r="C272">
        <f t="shared" ca="1" si="26"/>
        <v>530</v>
      </c>
      <c r="D272">
        <f t="shared" ca="1" si="22"/>
        <v>0</v>
      </c>
      <c r="E272">
        <f t="shared" si="23"/>
        <v>32</v>
      </c>
    </row>
    <row r="273" spans="1:5" x14ac:dyDescent="0.25">
      <c r="A273">
        <f t="shared" ca="1" si="25"/>
        <v>247</v>
      </c>
      <c r="B273">
        <f t="shared" ca="1" si="24"/>
        <v>29</v>
      </c>
      <c r="C273">
        <f t="shared" ca="1" si="26"/>
        <v>501</v>
      </c>
      <c r="D273">
        <f t="shared" ca="1" si="22"/>
        <v>0</v>
      </c>
      <c r="E273">
        <f t="shared" si="23"/>
        <v>32</v>
      </c>
    </row>
    <row r="274" spans="1:5" x14ac:dyDescent="0.25">
      <c r="A274">
        <f t="shared" ca="1" si="25"/>
        <v>248</v>
      </c>
      <c r="B274">
        <f t="shared" ca="1" si="24"/>
        <v>47</v>
      </c>
      <c r="C274">
        <f t="shared" ca="1" si="26"/>
        <v>454</v>
      </c>
      <c r="D274">
        <f t="shared" ca="1" si="22"/>
        <v>0</v>
      </c>
      <c r="E274">
        <f t="shared" si="23"/>
        <v>32</v>
      </c>
    </row>
    <row r="275" spans="1:5" x14ac:dyDescent="0.25">
      <c r="A275">
        <f t="shared" ca="1" si="25"/>
        <v>249</v>
      </c>
      <c r="B275">
        <f t="shared" ca="1" si="24"/>
        <v>36</v>
      </c>
      <c r="C275">
        <f t="shared" ca="1" si="26"/>
        <v>418</v>
      </c>
      <c r="D275">
        <f t="shared" ca="1" si="22"/>
        <v>0</v>
      </c>
      <c r="E275">
        <f t="shared" si="23"/>
        <v>32</v>
      </c>
    </row>
    <row r="276" spans="1:5" x14ac:dyDescent="0.25">
      <c r="A276">
        <f t="shared" ca="1" si="25"/>
        <v>250</v>
      </c>
      <c r="B276">
        <f t="shared" ca="1" si="24"/>
        <v>37</v>
      </c>
      <c r="C276">
        <f t="shared" ca="1" si="26"/>
        <v>381</v>
      </c>
      <c r="D276">
        <f t="shared" ca="1" si="22"/>
        <v>1</v>
      </c>
      <c r="E276">
        <f t="shared" si="23"/>
        <v>32</v>
      </c>
    </row>
    <row r="277" spans="1:5" x14ac:dyDescent="0.25">
      <c r="A277">
        <f t="shared" ca="1" si="25"/>
        <v>251</v>
      </c>
      <c r="B277">
        <f t="shared" ca="1" si="24"/>
        <v>29</v>
      </c>
      <c r="C277">
        <f t="shared" ca="1" si="26"/>
        <v>352</v>
      </c>
      <c r="D277">
        <f t="shared" ca="1" si="22"/>
        <v>0</v>
      </c>
      <c r="E277">
        <f t="shared" si="23"/>
        <v>32</v>
      </c>
    </row>
    <row r="278" spans="1:5" x14ac:dyDescent="0.25">
      <c r="A278">
        <f t="shared" ca="1" si="25"/>
        <v>252</v>
      </c>
      <c r="B278">
        <f t="shared" ca="1" si="24"/>
        <v>42</v>
      </c>
      <c r="C278">
        <f t="shared" ca="1" si="26"/>
        <v>310</v>
      </c>
      <c r="D278">
        <f t="shared" ca="1" si="22"/>
        <v>0</v>
      </c>
      <c r="E278">
        <f t="shared" si="23"/>
        <v>32</v>
      </c>
    </row>
    <row r="279" spans="1:5" x14ac:dyDescent="0.25">
      <c r="A279">
        <f t="shared" ca="1" si="25"/>
        <v>253</v>
      </c>
      <c r="B279">
        <f t="shared" ca="1" si="24"/>
        <v>37</v>
      </c>
      <c r="C279">
        <f t="shared" ca="1" si="26"/>
        <v>273</v>
      </c>
      <c r="D279">
        <f t="shared" ca="1" si="22"/>
        <v>0</v>
      </c>
      <c r="E279">
        <f t="shared" si="23"/>
        <v>32</v>
      </c>
    </row>
    <row r="280" spans="1:5" x14ac:dyDescent="0.25">
      <c r="A280">
        <f t="shared" ca="1" si="25"/>
        <v>254</v>
      </c>
      <c r="B280">
        <f t="shared" ca="1" si="24"/>
        <v>41</v>
      </c>
      <c r="C280">
        <f t="shared" ca="1" si="26"/>
        <v>232</v>
      </c>
      <c r="D280">
        <f t="shared" ca="1" si="22"/>
        <v>0</v>
      </c>
      <c r="E280">
        <f t="shared" si="23"/>
        <v>32</v>
      </c>
    </row>
    <row r="281" spans="1:5" x14ac:dyDescent="0.25">
      <c r="A281">
        <f t="shared" ca="1" si="25"/>
        <v>255</v>
      </c>
      <c r="B281">
        <f t="shared" ca="1" si="24"/>
        <v>47</v>
      </c>
      <c r="C281">
        <f t="shared" ca="1" si="26"/>
        <v>185</v>
      </c>
      <c r="D281">
        <f t="shared" ca="1" si="22"/>
        <v>0</v>
      </c>
      <c r="E281">
        <f t="shared" si="23"/>
        <v>32</v>
      </c>
    </row>
    <row r="282" spans="1:5" x14ac:dyDescent="0.25">
      <c r="A282">
        <f t="shared" ca="1" si="25"/>
        <v>256</v>
      </c>
      <c r="B282">
        <f t="shared" ca="1" si="24"/>
        <v>33</v>
      </c>
      <c r="C282">
        <f t="shared" ca="1" si="26"/>
        <v>152</v>
      </c>
      <c r="D282">
        <f t="shared" ca="1" si="22"/>
        <v>0</v>
      </c>
      <c r="E282">
        <f t="shared" si="23"/>
        <v>32</v>
      </c>
    </row>
    <row r="283" spans="1:5" x14ac:dyDescent="0.25">
      <c r="A283">
        <f t="shared" ca="1" si="25"/>
        <v>257</v>
      </c>
      <c r="B283">
        <f t="shared" ca="1" si="24"/>
        <v>36</v>
      </c>
      <c r="C283">
        <f t="shared" ca="1" si="26"/>
        <v>116</v>
      </c>
      <c r="D283">
        <f t="shared" ca="1" si="22"/>
        <v>0</v>
      </c>
      <c r="E283">
        <f t="shared" si="23"/>
        <v>32</v>
      </c>
    </row>
    <row r="284" spans="1:5" x14ac:dyDescent="0.25">
      <c r="A284">
        <f t="shared" ca="1" si="25"/>
        <v>258</v>
      </c>
      <c r="B284">
        <f t="shared" ca="1" si="24"/>
        <v>47</v>
      </c>
      <c r="C284">
        <f t="shared" ca="1" si="26"/>
        <v>69</v>
      </c>
      <c r="D284">
        <f t="shared" ca="1" si="22"/>
        <v>0</v>
      </c>
      <c r="E284">
        <f t="shared" si="23"/>
        <v>32</v>
      </c>
    </row>
    <row r="285" spans="1:5" x14ac:dyDescent="0.25">
      <c r="A285">
        <f t="shared" ca="1" si="25"/>
        <v>259</v>
      </c>
      <c r="B285">
        <f t="shared" ca="1" si="24"/>
        <v>46</v>
      </c>
      <c r="C285">
        <f t="shared" ca="1" si="26"/>
        <v>23</v>
      </c>
      <c r="D285">
        <f t="shared" ca="1" si="22"/>
        <v>0</v>
      </c>
      <c r="E285">
        <f t="shared" si="23"/>
        <v>32</v>
      </c>
    </row>
    <row r="286" spans="1:5" x14ac:dyDescent="0.25">
      <c r="A286">
        <f t="shared" ca="1" si="25"/>
        <v>259</v>
      </c>
      <c r="B286">
        <f t="shared" ca="1" si="24"/>
        <v>0</v>
      </c>
      <c r="C286">
        <f t="shared" ca="1" si="26"/>
        <v>623</v>
      </c>
      <c r="D286">
        <f t="shared" ca="1" si="22"/>
        <v>0</v>
      </c>
      <c r="E286">
        <f t="shared" si="23"/>
        <v>32</v>
      </c>
    </row>
    <row r="287" spans="1:5" x14ac:dyDescent="0.25">
      <c r="A287">
        <f t="shared" ca="1" si="25"/>
        <v>260</v>
      </c>
      <c r="B287">
        <f t="shared" ca="1" si="24"/>
        <v>37</v>
      </c>
      <c r="C287">
        <f t="shared" ca="1" si="26"/>
        <v>586</v>
      </c>
      <c r="D287">
        <f t="shared" ca="1" si="22"/>
        <v>0</v>
      </c>
      <c r="E287">
        <f t="shared" si="23"/>
        <v>32</v>
      </c>
    </row>
    <row r="288" spans="1:5" x14ac:dyDescent="0.25">
      <c r="A288">
        <f t="shared" ca="1" si="25"/>
        <v>261</v>
      </c>
      <c r="B288">
        <f t="shared" ca="1" si="24"/>
        <v>33</v>
      </c>
      <c r="C288">
        <f t="shared" ca="1" si="26"/>
        <v>553</v>
      </c>
      <c r="D288">
        <f t="shared" ca="1" si="22"/>
        <v>0</v>
      </c>
      <c r="E288">
        <f t="shared" si="23"/>
        <v>32</v>
      </c>
    </row>
    <row r="289" spans="1:5" x14ac:dyDescent="0.25">
      <c r="A289">
        <f t="shared" ca="1" si="25"/>
        <v>262</v>
      </c>
      <c r="B289">
        <f t="shared" ca="1" si="24"/>
        <v>32</v>
      </c>
      <c r="C289">
        <f t="shared" ca="1" si="26"/>
        <v>521</v>
      </c>
      <c r="D289">
        <f t="shared" ca="1" si="22"/>
        <v>0</v>
      </c>
      <c r="E289">
        <f t="shared" si="23"/>
        <v>32</v>
      </c>
    </row>
    <row r="290" spans="1:5" x14ac:dyDescent="0.25">
      <c r="A290">
        <f t="shared" ca="1" si="25"/>
        <v>263</v>
      </c>
      <c r="B290">
        <f t="shared" ca="1" si="24"/>
        <v>43</v>
      </c>
      <c r="C290">
        <f t="shared" ca="1" si="26"/>
        <v>478</v>
      </c>
      <c r="D290">
        <f t="shared" ca="1" si="22"/>
        <v>0</v>
      </c>
      <c r="E290">
        <f t="shared" si="23"/>
        <v>32</v>
      </c>
    </row>
    <row r="291" spans="1:5" x14ac:dyDescent="0.25">
      <c r="A291">
        <f t="shared" ca="1" si="25"/>
        <v>264</v>
      </c>
      <c r="B291">
        <f t="shared" ca="1" si="24"/>
        <v>39</v>
      </c>
      <c r="C291">
        <f t="shared" ca="1" si="26"/>
        <v>439</v>
      </c>
      <c r="D291">
        <f t="shared" ca="1" si="22"/>
        <v>0</v>
      </c>
      <c r="E291">
        <f t="shared" si="23"/>
        <v>32</v>
      </c>
    </row>
    <row r="292" spans="1:5" x14ac:dyDescent="0.25">
      <c r="A292">
        <f t="shared" ca="1" si="25"/>
        <v>265</v>
      </c>
      <c r="B292">
        <f t="shared" ca="1" si="24"/>
        <v>30</v>
      </c>
      <c r="C292">
        <f t="shared" ca="1" si="26"/>
        <v>409</v>
      </c>
      <c r="D292">
        <f t="shared" ca="1" si="22"/>
        <v>0</v>
      </c>
      <c r="E292">
        <f t="shared" si="23"/>
        <v>32</v>
      </c>
    </row>
    <row r="293" spans="1:5" x14ac:dyDescent="0.25">
      <c r="A293">
        <f t="shared" ca="1" si="25"/>
        <v>266</v>
      </c>
      <c r="B293">
        <f t="shared" ca="1" si="24"/>
        <v>32</v>
      </c>
      <c r="C293">
        <f t="shared" ca="1" si="26"/>
        <v>377</v>
      </c>
      <c r="D293">
        <f t="shared" ca="1" si="22"/>
        <v>1</v>
      </c>
      <c r="E293">
        <f t="shared" si="23"/>
        <v>32</v>
      </c>
    </row>
    <row r="294" spans="1:5" x14ac:dyDescent="0.25">
      <c r="A294">
        <f t="shared" ca="1" si="25"/>
        <v>267</v>
      </c>
      <c r="B294">
        <f t="shared" ca="1" si="24"/>
        <v>43</v>
      </c>
      <c r="C294">
        <f t="shared" ca="1" si="26"/>
        <v>334</v>
      </c>
      <c r="D294">
        <f t="shared" ca="1" si="22"/>
        <v>0</v>
      </c>
      <c r="E294">
        <f t="shared" si="23"/>
        <v>32</v>
      </c>
    </row>
    <row r="295" spans="1:5" x14ac:dyDescent="0.25">
      <c r="A295">
        <f t="shared" ca="1" si="25"/>
        <v>268</v>
      </c>
      <c r="B295">
        <f t="shared" ca="1" si="24"/>
        <v>42</v>
      </c>
      <c r="C295">
        <f t="shared" ca="1" si="26"/>
        <v>292</v>
      </c>
      <c r="D295">
        <f t="shared" ca="1" si="22"/>
        <v>0</v>
      </c>
      <c r="E295">
        <f t="shared" si="23"/>
        <v>32</v>
      </c>
    </row>
    <row r="296" spans="1:5" x14ac:dyDescent="0.25">
      <c r="A296">
        <f t="shared" ca="1" si="25"/>
        <v>269</v>
      </c>
      <c r="B296">
        <f t="shared" ca="1" si="24"/>
        <v>40</v>
      </c>
      <c r="C296">
        <f t="shared" ca="1" si="26"/>
        <v>252</v>
      </c>
      <c r="D296">
        <f t="shared" ca="1" si="22"/>
        <v>0</v>
      </c>
      <c r="E296">
        <f t="shared" si="23"/>
        <v>32</v>
      </c>
    </row>
    <row r="297" spans="1:5" x14ac:dyDescent="0.25">
      <c r="A297">
        <f t="shared" ca="1" si="25"/>
        <v>270</v>
      </c>
      <c r="B297">
        <f t="shared" ca="1" si="24"/>
        <v>50</v>
      </c>
      <c r="C297">
        <f t="shared" ca="1" si="26"/>
        <v>202</v>
      </c>
      <c r="D297">
        <f t="shared" ca="1" si="22"/>
        <v>0</v>
      </c>
      <c r="E297">
        <f t="shared" si="23"/>
        <v>32</v>
      </c>
    </row>
    <row r="298" spans="1:5" x14ac:dyDescent="0.25">
      <c r="A298">
        <f t="shared" ca="1" si="25"/>
        <v>271</v>
      </c>
      <c r="B298">
        <f t="shared" ca="1" si="24"/>
        <v>37</v>
      </c>
      <c r="C298">
        <f t="shared" ca="1" si="26"/>
        <v>165</v>
      </c>
      <c r="D298">
        <f t="shared" ca="1" si="22"/>
        <v>0</v>
      </c>
      <c r="E298">
        <f t="shared" si="23"/>
        <v>32</v>
      </c>
    </row>
    <row r="299" spans="1:5" x14ac:dyDescent="0.25">
      <c r="A299">
        <f t="shared" ca="1" si="25"/>
        <v>272</v>
      </c>
      <c r="B299">
        <f t="shared" ca="1" si="24"/>
        <v>30</v>
      </c>
      <c r="C299">
        <f t="shared" ca="1" si="26"/>
        <v>135</v>
      </c>
      <c r="D299">
        <f t="shared" ca="1" si="22"/>
        <v>0</v>
      </c>
      <c r="E299">
        <f t="shared" si="23"/>
        <v>32</v>
      </c>
    </row>
    <row r="300" spans="1:5" x14ac:dyDescent="0.25">
      <c r="A300">
        <f t="shared" ca="1" si="25"/>
        <v>273</v>
      </c>
      <c r="B300">
        <f t="shared" ca="1" si="24"/>
        <v>43</v>
      </c>
      <c r="C300">
        <f t="shared" ca="1" si="26"/>
        <v>92</v>
      </c>
      <c r="D300">
        <f t="shared" ca="1" si="22"/>
        <v>0</v>
      </c>
      <c r="E300">
        <f t="shared" si="23"/>
        <v>32</v>
      </c>
    </row>
    <row r="301" spans="1:5" x14ac:dyDescent="0.25">
      <c r="A301">
        <f t="shared" ca="1" si="25"/>
        <v>274</v>
      </c>
      <c r="B301">
        <f t="shared" ca="1" si="24"/>
        <v>48</v>
      </c>
      <c r="C301">
        <f t="shared" ca="1" si="26"/>
        <v>44</v>
      </c>
      <c r="D301">
        <f t="shared" ca="1" si="22"/>
        <v>0</v>
      </c>
      <c r="E301">
        <f t="shared" si="23"/>
        <v>32</v>
      </c>
    </row>
    <row r="302" spans="1:5" x14ac:dyDescent="0.25">
      <c r="A302">
        <f t="shared" ca="1" si="25"/>
        <v>275</v>
      </c>
      <c r="B302">
        <f t="shared" ca="1" si="24"/>
        <v>30</v>
      </c>
      <c r="C302">
        <f t="shared" ca="1" si="26"/>
        <v>14</v>
      </c>
      <c r="D302">
        <f t="shared" ca="1" si="22"/>
        <v>0</v>
      </c>
      <c r="E302">
        <f t="shared" si="23"/>
        <v>32</v>
      </c>
    </row>
    <row r="303" spans="1:5" x14ac:dyDescent="0.25">
      <c r="A303">
        <f t="shared" ca="1" si="25"/>
        <v>275</v>
      </c>
      <c r="B303">
        <f t="shared" ca="1" si="24"/>
        <v>0</v>
      </c>
      <c r="C303">
        <f t="shared" ca="1" si="26"/>
        <v>614</v>
      </c>
      <c r="D303">
        <f t="shared" ca="1" si="22"/>
        <v>0</v>
      </c>
      <c r="E303">
        <f t="shared" si="23"/>
        <v>32</v>
      </c>
    </row>
    <row r="304" spans="1:5" x14ac:dyDescent="0.25">
      <c r="A304">
        <f t="shared" ca="1" si="25"/>
        <v>276</v>
      </c>
      <c r="B304">
        <f t="shared" ca="1" si="24"/>
        <v>33</v>
      </c>
      <c r="C304">
        <f t="shared" ca="1" si="26"/>
        <v>581</v>
      </c>
      <c r="D304">
        <f t="shared" ca="1" si="22"/>
        <v>0</v>
      </c>
      <c r="E304">
        <f t="shared" si="23"/>
        <v>32</v>
      </c>
    </row>
    <row r="305" spans="1:5" x14ac:dyDescent="0.25">
      <c r="A305">
        <f t="shared" ca="1" si="25"/>
        <v>277</v>
      </c>
      <c r="B305">
        <f t="shared" ca="1" si="24"/>
        <v>38</v>
      </c>
      <c r="C305">
        <f t="shared" ca="1" si="26"/>
        <v>543</v>
      </c>
      <c r="D305">
        <f t="shared" ca="1" si="22"/>
        <v>0</v>
      </c>
      <c r="E305">
        <f t="shared" si="23"/>
        <v>32</v>
      </c>
    </row>
    <row r="306" spans="1:5" x14ac:dyDescent="0.25">
      <c r="A306">
        <f t="shared" ca="1" si="25"/>
        <v>278</v>
      </c>
      <c r="B306">
        <f t="shared" ca="1" si="24"/>
        <v>42</v>
      </c>
      <c r="C306">
        <f t="shared" ca="1" si="26"/>
        <v>501</v>
      </c>
      <c r="D306">
        <f t="shared" ca="1" si="22"/>
        <v>0</v>
      </c>
      <c r="E306">
        <f t="shared" si="23"/>
        <v>32</v>
      </c>
    </row>
    <row r="307" spans="1:5" x14ac:dyDescent="0.25">
      <c r="A307">
        <f t="shared" ca="1" si="25"/>
        <v>279</v>
      </c>
      <c r="B307">
        <f t="shared" ca="1" si="24"/>
        <v>44</v>
      </c>
      <c r="C307">
        <f t="shared" ca="1" si="26"/>
        <v>457</v>
      </c>
      <c r="D307">
        <f t="shared" ca="1" si="22"/>
        <v>0</v>
      </c>
      <c r="E307">
        <f t="shared" si="23"/>
        <v>32</v>
      </c>
    </row>
    <row r="308" spans="1:5" x14ac:dyDescent="0.25">
      <c r="A308">
        <f t="shared" ca="1" si="25"/>
        <v>280</v>
      </c>
      <c r="B308">
        <f t="shared" ca="1" si="24"/>
        <v>29</v>
      </c>
      <c r="C308">
        <f t="shared" ca="1" si="26"/>
        <v>428</v>
      </c>
      <c r="D308">
        <f t="shared" ca="1" si="22"/>
        <v>0</v>
      </c>
      <c r="E308">
        <f t="shared" si="23"/>
        <v>32</v>
      </c>
    </row>
    <row r="309" spans="1:5" x14ac:dyDescent="0.25">
      <c r="A309">
        <f t="shared" ca="1" si="25"/>
        <v>281</v>
      </c>
      <c r="B309">
        <f t="shared" ca="1" si="24"/>
        <v>44</v>
      </c>
      <c r="C309">
        <f t="shared" ca="1" si="26"/>
        <v>384</v>
      </c>
      <c r="D309">
        <f t="shared" ca="1" si="22"/>
        <v>1</v>
      </c>
      <c r="E309">
        <f t="shared" si="23"/>
        <v>32</v>
      </c>
    </row>
    <row r="310" spans="1:5" x14ac:dyDescent="0.25">
      <c r="A310">
        <f t="shared" ca="1" si="25"/>
        <v>282</v>
      </c>
      <c r="B310">
        <f t="shared" ca="1" si="24"/>
        <v>43</v>
      </c>
      <c r="C310">
        <f t="shared" ca="1" si="26"/>
        <v>341</v>
      </c>
      <c r="D310">
        <f t="shared" ca="1" si="22"/>
        <v>0</v>
      </c>
      <c r="E310">
        <f t="shared" si="23"/>
        <v>32</v>
      </c>
    </row>
    <row r="311" spans="1:5" x14ac:dyDescent="0.25">
      <c r="A311">
        <f t="shared" ca="1" si="25"/>
        <v>283</v>
      </c>
      <c r="B311">
        <f t="shared" ca="1" si="24"/>
        <v>50</v>
      </c>
      <c r="C311">
        <f t="shared" ca="1" si="26"/>
        <v>291</v>
      </c>
      <c r="D311">
        <f t="shared" ca="1" si="22"/>
        <v>0</v>
      </c>
      <c r="E311">
        <f t="shared" si="23"/>
        <v>32</v>
      </c>
    </row>
    <row r="312" spans="1:5" x14ac:dyDescent="0.25">
      <c r="A312">
        <f t="shared" ca="1" si="25"/>
        <v>284</v>
      </c>
      <c r="B312">
        <f t="shared" ca="1" si="24"/>
        <v>39</v>
      </c>
      <c r="C312">
        <f t="shared" ca="1" si="26"/>
        <v>252</v>
      </c>
      <c r="D312">
        <f t="shared" ca="1" si="22"/>
        <v>0</v>
      </c>
      <c r="E312">
        <f t="shared" si="23"/>
        <v>32</v>
      </c>
    </row>
    <row r="313" spans="1:5" x14ac:dyDescent="0.25">
      <c r="A313">
        <f t="shared" ca="1" si="25"/>
        <v>285</v>
      </c>
      <c r="B313">
        <f t="shared" ca="1" si="24"/>
        <v>41</v>
      </c>
      <c r="C313">
        <f t="shared" ca="1" si="26"/>
        <v>211</v>
      </c>
      <c r="D313">
        <f t="shared" ca="1" si="22"/>
        <v>0</v>
      </c>
      <c r="E313">
        <f t="shared" si="23"/>
        <v>32</v>
      </c>
    </row>
    <row r="314" spans="1:5" x14ac:dyDescent="0.25">
      <c r="A314">
        <f t="shared" ca="1" si="25"/>
        <v>286</v>
      </c>
      <c r="B314">
        <f t="shared" ca="1" si="24"/>
        <v>48</v>
      </c>
      <c r="C314">
        <f t="shared" ca="1" si="26"/>
        <v>163</v>
      </c>
      <c r="D314">
        <f t="shared" ca="1" si="22"/>
        <v>0</v>
      </c>
      <c r="E314">
        <f t="shared" si="23"/>
        <v>32</v>
      </c>
    </row>
    <row r="315" spans="1:5" x14ac:dyDescent="0.25">
      <c r="A315">
        <f t="shared" ca="1" si="25"/>
        <v>287</v>
      </c>
      <c r="B315">
        <f t="shared" ca="1" si="24"/>
        <v>28</v>
      </c>
      <c r="C315">
        <f t="shared" ca="1" si="26"/>
        <v>135</v>
      </c>
      <c r="D315">
        <f t="shared" ca="1" si="22"/>
        <v>0</v>
      </c>
      <c r="E315">
        <f t="shared" si="23"/>
        <v>32</v>
      </c>
    </row>
    <row r="316" spans="1:5" x14ac:dyDescent="0.25">
      <c r="A316">
        <f t="shared" ca="1" si="25"/>
        <v>288</v>
      </c>
      <c r="B316">
        <f t="shared" ca="1" si="24"/>
        <v>33</v>
      </c>
      <c r="C316">
        <f t="shared" ca="1" si="26"/>
        <v>102</v>
      </c>
      <c r="D316">
        <f t="shared" ca="1" si="22"/>
        <v>0</v>
      </c>
      <c r="E316">
        <f t="shared" si="23"/>
        <v>32</v>
      </c>
    </row>
    <row r="317" spans="1:5" x14ac:dyDescent="0.25">
      <c r="A317">
        <f t="shared" ca="1" si="25"/>
        <v>289</v>
      </c>
      <c r="B317">
        <f t="shared" ca="1" si="24"/>
        <v>43</v>
      </c>
      <c r="C317">
        <f t="shared" ca="1" si="26"/>
        <v>59</v>
      </c>
      <c r="D317">
        <f t="shared" ca="1" si="22"/>
        <v>0</v>
      </c>
      <c r="E317">
        <f t="shared" si="23"/>
        <v>32</v>
      </c>
    </row>
    <row r="318" spans="1:5" x14ac:dyDescent="0.25">
      <c r="A318">
        <f t="shared" ca="1" si="25"/>
        <v>290</v>
      </c>
      <c r="B318">
        <f t="shared" ca="1" si="24"/>
        <v>34</v>
      </c>
      <c r="C318">
        <f t="shared" ca="1" si="26"/>
        <v>25</v>
      </c>
      <c r="D318">
        <f t="shared" ca="1" si="22"/>
        <v>0</v>
      </c>
      <c r="E318">
        <f t="shared" si="23"/>
        <v>32</v>
      </c>
    </row>
    <row r="319" spans="1:5" x14ac:dyDescent="0.25">
      <c r="A319">
        <f t="shared" ca="1" si="25"/>
        <v>290</v>
      </c>
      <c r="B319">
        <f t="shared" ca="1" si="24"/>
        <v>0</v>
      </c>
      <c r="C319">
        <f t="shared" ca="1" si="26"/>
        <v>625</v>
      </c>
      <c r="D319">
        <f t="shared" ca="1" si="22"/>
        <v>0</v>
      </c>
      <c r="E319">
        <f t="shared" si="23"/>
        <v>32</v>
      </c>
    </row>
    <row r="320" spans="1:5" x14ac:dyDescent="0.25">
      <c r="A320">
        <f t="shared" ca="1" si="25"/>
        <v>291</v>
      </c>
      <c r="B320">
        <f t="shared" ca="1" si="24"/>
        <v>38</v>
      </c>
      <c r="C320">
        <f t="shared" ca="1" si="26"/>
        <v>587</v>
      </c>
      <c r="D320">
        <f t="shared" ca="1" si="22"/>
        <v>0</v>
      </c>
      <c r="E320">
        <f t="shared" si="23"/>
        <v>32</v>
      </c>
    </row>
    <row r="321" spans="1:5" x14ac:dyDescent="0.25">
      <c r="A321">
        <f t="shared" ca="1" si="25"/>
        <v>292</v>
      </c>
      <c r="B321">
        <f t="shared" ca="1" si="24"/>
        <v>37</v>
      </c>
      <c r="C321">
        <f t="shared" ca="1" si="26"/>
        <v>550</v>
      </c>
      <c r="D321">
        <f t="shared" ca="1" si="22"/>
        <v>0</v>
      </c>
      <c r="E321">
        <f t="shared" si="23"/>
        <v>32</v>
      </c>
    </row>
    <row r="322" spans="1:5" x14ac:dyDescent="0.25">
      <c r="A322">
        <f t="shared" ca="1" si="25"/>
        <v>293</v>
      </c>
      <c r="B322">
        <f t="shared" ca="1" si="24"/>
        <v>33</v>
      </c>
      <c r="C322">
        <f t="shared" ca="1" si="26"/>
        <v>517</v>
      </c>
      <c r="D322">
        <f t="shared" ca="1" si="22"/>
        <v>0</v>
      </c>
      <c r="E322">
        <f t="shared" si="23"/>
        <v>32</v>
      </c>
    </row>
    <row r="323" spans="1:5" x14ac:dyDescent="0.25">
      <c r="A323">
        <f t="shared" ca="1" si="25"/>
        <v>294</v>
      </c>
      <c r="B323">
        <f t="shared" ca="1" si="24"/>
        <v>30</v>
      </c>
      <c r="C323">
        <f t="shared" ca="1" si="26"/>
        <v>487</v>
      </c>
      <c r="D323">
        <f t="shared" ca="1" si="22"/>
        <v>0</v>
      </c>
      <c r="E323">
        <f t="shared" si="23"/>
        <v>32</v>
      </c>
    </row>
    <row r="324" spans="1:5" x14ac:dyDescent="0.25">
      <c r="A324">
        <f t="shared" ca="1" si="25"/>
        <v>295</v>
      </c>
      <c r="B324">
        <f t="shared" ca="1" si="24"/>
        <v>35</v>
      </c>
      <c r="C324">
        <f t="shared" ca="1" si="26"/>
        <v>452</v>
      </c>
      <c r="D324">
        <f t="shared" ca="1" si="22"/>
        <v>0</v>
      </c>
      <c r="E324">
        <f t="shared" si="23"/>
        <v>32</v>
      </c>
    </row>
    <row r="325" spans="1:5" x14ac:dyDescent="0.25">
      <c r="A325">
        <f t="shared" ca="1" si="25"/>
        <v>296</v>
      </c>
      <c r="B325">
        <f t="shared" ca="1" si="24"/>
        <v>40</v>
      </c>
      <c r="C325">
        <f t="shared" ca="1" si="26"/>
        <v>412</v>
      </c>
      <c r="D325">
        <f t="shared" ca="1" si="22"/>
        <v>0</v>
      </c>
      <c r="E325">
        <f t="shared" si="23"/>
        <v>32</v>
      </c>
    </row>
    <row r="326" spans="1:5" x14ac:dyDescent="0.25">
      <c r="A326">
        <f t="shared" ca="1" si="25"/>
        <v>297</v>
      </c>
      <c r="B326">
        <f t="shared" ca="1" si="24"/>
        <v>33</v>
      </c>
      <c r="C326">
        <f t="shared" ca="1" si="26"/>
        <v>379</v>
      </c>
      <c r="D326">
        <f t="shared" ca="1" si="22"/>
        <v>1</v>
      </c>
      <c r="E326">
        <f t="shared" si="23"/>
        <v>32</v>
      </c>
    </row>
    <row r="327" spans="1:5" x14ac:dyDescent="0.25">
      <c r="A327">
        <f t="shared" ca="1" si="25"/>
        <v>298</v>
      </c>
      <c r="B327">
        <f t="shared" ca="1" si="24"/>
        <v>39</v>
      </c>
      <c r="C327">
        <f t="shared" ca="1" si="26"/>
        <v>340</v>
      </c>
      <c r="D327">
        <f t="shared" ca="1" si="22"/>
        <v>0</v>
      </c>
      <c r="E327">
        <f t="shared" si="23"/>
        <v>32</v>
      </c>
    </row>
    <row r="328" spans="1:5" x14ac:dyDescent="0.25">
      <c r="A328">
        <f t="shared" ca="1" si="25"/>
        <v>299</v>
      </c>
      <c r="B328">
        <f t="shared" ca="1" si="24"/>
        <v>49</v>
      </c>
      <c r="C328">
        <f t="shared" ca="1" si="26"/>
        <v>291</v>
      </c>
      <c r="D328">
        <f t="shared" ca="1" si="22"/>
        <v>0</v>
      </c>
      <c r="E328">
        <f t="shared" si="23"/>
        <v>32</v>
      </c>
    </row>
    <row r="329" spans="1:5" x14ac:dyDescent="0.25">
      <c r="A329">
        <f t="shared" ca="1" si="25"/>
        <v>300</v>
      </c>
      <c r="B329">
        <f t="shared" ca="1" si="24"/>
        <v>47</v>
      </c>
      <c r="C329">
        <f t="shared" ca="1" si="26"/>
        <v>244</v>
      </c>
      <c r="D329">
        <f t="shared" ca="1" si="22"/>
        <v>0</v>
      </c>
      <c r="E329">
        <f t="shared" si="23"/>
        <v>32</v>
      </c>
    </row>
    <row r="330" spans="1:5" x14ac:dyDescent="0.25">
      <c r="A330">
        <f t="shared" ca="1" si="25"/>
        <v>301</v>
      </c>
      <c r="B330">
        <f t="shared" ca="1" si="24"/>
        <v>43</v>
      </c>
      <c r="C330">
        <f t="shared" ca="1" si="26"/>
        <v>201</v>
      </c>
      <c r="D330">
        <f t="shared" ref="D330:D393" ca="1" si="27">IF(C330&gt;$W$1,0,1-SUM(D321:D329))</f>
        <v>0</v>
      </c>
      <c r="E330">
        <f t="shared" ref="E330:E398" si="28">$U$1</f>
        <v>32</v>
      </c>
    </row>
    <row r="331" spans="1:5" x14ac:dyDescent="0.25">
      <c r="A331">
        <f t="shared" ca="1" si="25"/>
        <v>302</v>
      </c>
      <c r="B331">
        <f t="shared" ref="B331:B394" ca="1" si="29">IF(A331&lt;&gt;A330,VLOOKUP(RAND(),$Z$1:$AA$51,2),0)</f>
        <v>35</v>
      </c>
      <c r="C331">
        <f t="shared" ca="1" si="26"/>
        <v>166</v>
      </c>
      <c r="D331">
        <f t="shared" ca="1" si="27"/>
        <v>0</v>
      </c>
      <c r="E331">
        <f t="shared" si="28"/>
        <v>32</v>
      </c>
    </row>
    <row r="332" spans="1:5" x14ac:dyDescent="0.25">
      <c r="A332">
        <f t="shared" ref="A332:A395" ca="1" si="30">IF(D322&lt;&gt;1,A331+1,A331)</f>
        <v>303</v>
      </c>
      <c r="B332">
        <f t="shared" ca="1" si="29"/>
        <v>44</v>
      </c>
      <c r="C332">
        <f t="shared" ref="C332:C395" ca="1" si="31">MAX(C331-B332+$AA$1*D322,0)</f>
        <v>122</v>
      </c>
      <c r="D332">
        <f t="shared" ca="1" si="27"/>
        <v>0</v>
      </c>
      <c r="E332">
        <f t="shared" si="28"/>
        <v>32</v>
      </c>
    </row>
    <row r="333" spans="1:5" x14ac:dyDescent="0.25">
      <c r="A333">
        <f t="shared" ca="1" si="30"/>
        <v>304</v>
      </c>
      <c r="B333">
        <f t="shared" ca="1" si="29"/>
        <v>38</v>
      </c>
      <c r="C333">
        <f t="shared" ca="1" si="31"/>
        <v>84</v>
      </c>
      <c r="D333">
        <f t="shared" ca="1" si="27"/>
        <v>0</v>
      </c>
      <c r="E333">
        <f t="shared" si="28"/>
        <v>32</v>
      </c>
    </row>
    <row r="334" spans="1:5" x14ac:dyDescent="0.25">
      <c r="A334">
        <f t="shared" ca="1" si="30"/>
        <v>305</v>
      </c>
      <c r="B334">
        <f t="shared" ca="1" si="29"/>
        <v>24</v>
      </c>
      <c r="C334">
        <f t="shared" ca="1" si="31"/>
        <v>60</v>
      </c>
      <c r="D334">
        <f t="shared" ca="1" si="27"/>
        <v>0</v>
      </c>
      <c r="E334">
        <f t="shared" si="28"/>
        <v>32</v>
      </c>
    </row>
    <row r="335" spans="1:5" x14ac:dyDescent="0.25">
      <c r="A335">
        <f t="shared" ca="1" si="30"/>
        <v>306</v>
      </c>
      <c r="B335">
        <f t="shared" ca="1" si="29"/>
        <v>36</v>
      </c>
      <c r="C335">
        <f t="shared" ca="1" si="31"/>
        <v>24</v>
      </c>
      <c r="D335">
        <f t="shared" ca="1" si="27"/>
        <v>0</v>
      </c>
      <c r="E335">
        <f t="shared" si="28"/>
        <v>32</v>
      </c>
    </row>
    <row r="336" spans="1:5" x14ac:dyDescent="0.25">
      <c r="A336">
        <f t="shared" ca="1" si="30"/>
        <v>306</v>
      </c>
      <c r="B336">
        <f t="shared" ca="1" si="29"/>
        <v>0</v>
      </c>
      <c r="C336">
        <f t="shared" ca="1" si="31"/>
        <v>624</v>
      </c>
      <c r="D336">
        <f t="shared" ca="1" si="27"/>
        <v>0</v>
      </c>
      <c r="E336">
        <f t="shared" si="28"/>
        <v>32</v>
      </c>
    </row>
    <row r="337" spans="1:5" x14ac:dyDescent="0.25">
      <c r="A337">
        <f t="shared" ca="1" si="30"/>
        <v>307</v>
      </c>
      <c r="B337">
        <f t="shared" ca="1" si="29"/>
        <v>41</v>
      </c>
      <c r="C337">
        <f t="shared" ca="1" si="31"/>
        <v>583</v>
      </c>
      <c r="D337">
        <f t="shared" ca="1" si="27"/>
        <v>0</v>
      </c>
      <c r="E337">
        <f t="shared" si="28"/>
        <v>32</v>
      </c>
    </row>
    <row r="338" spans="1:5" x14ac:dyDescent="0.25">
      <c r="A338">
        <f t="shared" ca="1" si="30"/>
        <v>308</v>
      </c>
      <c r="B338">
        <f t="shared" ca="1" si="29"/>
        <v>48</v>
      </c>
      <c r="C338">
        <f t="shared" ca="1" si="31"/>
        <v>535</v>
      </c>
      <c r="D338">
        <f t="shared" ca="1" si="27"/>
        <v>0</v>
      </c>
      <c r="E338">
        <f t="shared" si="28"/>
        <v>32</v>
      </c>
    </row>
    <row r="339" spans="1:5" x14ac:dyDescent="0.25">
      <c r="A339">
        <f t="shared" ca="1" si="30"/>
        <v>309</v>
      </c>
      <c r="B339">
        <f t="shared" ca="1" si="29"/>
        <v>34</v>
      </c>
      <c r="C339">
        <f t="shared" ca="1" si="31"/>
        <v>501</v>
      </c>
      <c r="D339">
        <f t="shared" ca="1" si="27"/>
        <v>0</v>
      </c>
      <c r="E339">
        <f t="shared" si="28"/>
        <v>32</v>
      </c>
    </row>
    <row r="340" spans="1:5" x14ac:dyDescent="0.25">
      <c r="A340">
        <f t="shared" ca="1" si="30"/>
        <v>310</v>
      </c>
      <c r="B340">
        <f t="shared" ca="1" si="29"/>
        <v>44</v>
      </c>
      <c r="C340">
        <f t="shared" ca="1" si="31"/>
        <v>457</v>
      </c>
      <c r="D340">
        <f t="shared" ca="1" si="27"/>
        <v>0</v>
      </c>
      <c r="E340">
        <f t="shared" si="28"/>
        <v>32</v>
      </c>
    </row>
    <row r="341" spans="1:5" x14ac:dyDescent="0.25">
      <c r="A341">
        <f t="shared" ca="1" si="30"/>
        <v>311</v>
      </c>
      <c r="B341">
        <f t="shared" ca="1" si="29"/>
        <v>35</v>
      </c>
      <c r="C341">
        <f t="shared" ca="1" si="31"/>
        <v>422</v>
      </c>
      <c r="D341">
        <f t="shared" ca="1" si="27"/>
        <v>0</v>
      </c>
      <c r="E341">
        <f t="shared" si="28"/>
        <v>32</v>
      </c>
    </row>
    <row r="342" spans="1:5" x14ac:dyDescent="0.25">
      <c r="A342">
        <f t="shared" ca="1" si="30"/>
        <v>312</v>
      </c>
      <c r="B342">
        <f t="shared" ca="1" si="29"/>
        <v>37</v>
      </c>
      <c r="C342">
        <f t="shared" ca="1" si="31"/>
        <v>385</v>
      </c>
      <c r="D342">
        <f t="shared" ca="1" si="27"/>
        <v>1</v>
      </c>
      <c r="E342">
        <f t="shared" si="28"/>
        <v>32</v>
      </c>
    </row>
    <row r="343" spans="1:5" x14ac:dyDescent="0.25">
      <c r="A343">
        <f t="shared" ca="1" si="30"/>
        <v>313</v>
      </c>
      <c r="B343">
        <f t="shared" ca="1" si="29"/>
        <v>38</v>
      </c>
      <c r="C343">
        <f t="shared" ca="1" si="31"/>
        <v>347</v>
      </c>
      <c r="D343">
        <f t="shared" ca="1" si="27"/>
        <v>0</v>
      </c>
      <c r="E343">
        <f t="shared" si="28"/>
        <v>32</v>
      </c>
    </row>
    <row r="344" spans="1:5" x14ac:dyDescent="0.25">
      <c r="A344">
        <f t="shared" ca="1" si="30"/>
        <v>314</v>
      </c>
      <c r="B344">
        <f t="shared" ca="1" si="29"/>
        <v>33</v>
      </c>
      <c r="C344">
        <f t="shared" ca="1" si="31"/>
        <v>314</v>
      </c>
      <c r="D344">
        <f t="shared" ca="1" si="27"/>
        <v>0</v>
      </c>
      <c r="E344">
        <f t="shared" si="28"/>
        <v>32</v>
      </c>
    </row>
    <row r="345" spans="1:5" x14ac:dyDescent="0.25">
      <c r="A345">
        <f t="shared" ca="1" si="30"/>
        <v>315</v>
      </c>
      <c r="B345">
        <f t="shared" ca="1" si="29"/>
        <v>32</v>
      </c>
      <c r="C345">
        <f t="shared" ca="1" si="31"/>
        <v>282</v>
      </c>
      <c r="D345">
        <f t="shared" ca="1" si="27"/>
        <v>0</v>
      </c>
      <c r="E345">
        <f t="shared" si="28"/>
        <v>32</v>
      </c>
    </row>
    <row r="346" spans="1:5" x14ac:dyDescent="0.25">
      <c r="A346">
        <f t="shared" ca="1" si="30"/>
        <v>316</v>
      </c>
      <c r="B346">
        <f t="shared" ca="1" si="29"/>
        <v>33</v>
      </c>
      <c r="C346">
        <f t="shared" ca="1" si="31"/>
        <v>249</v>
      </c>
      <c r="D346">
        <f t="shared" ca="1" si="27"/>
        <v>0</v>
      </c>
      <c r="E346">
        <f t="shared" si="28"/>
        <v>32</v>
      </c>
    </row>
    <row r="347" spans="1:5" x14ac:dyDescent="0.25">
      <c r="A347">
        <f t="shared" ca="1" si="30"/>
        <v>317</v>
      </c>
      <c r="B347">
        <f t="shared" ca="1" si="29"/>
        <v>42</v>
      </c>
      <c r="C347">
        <f t="shared" ca="1" si="31"/>
        <v>207</v>
      </c>
      <c r="D347">
        <f t="shared" ca="1" si="27"/>
        <v>0</v>
      </c>
      <c r="E347">
        <f t="shared" si="28"/>
        <v>32</v>
      </c>
    </row>
    <row r="348" spans="1:5" x14ac:dyDescent="0.25">
      <c r="A348">
        <f t="shared" ca="1" si="30"/>
        <v>318</v>
      </c>
      <c r="B348">
        <f t="shared" ca="1" si="29"/>
        <v>39</v>
      </c>
      <c r="C348">
        <f t="shared" ca="1" si="31"/>
        <v>168</v>
      </c>
      <c r="D348">
        <f t="shared" ca="1" si="27"/>
        <v>0</v>
      </c>
      <c r="E348">
        <f t="shared" si="28"/>
        <v>32</v>
      </c>
    </row>
    <row r="349" spans="1:5" x14ac:dyDescent="0.25">
      <c r="A349">
        <f t="shared" ca="1" si="30"/>
        <v>319</v>
      </c>
      <c r="B349">
        <f t="shared" ca="1" si="29"/>
        <v>44</v>
      </c>
      <c r="C349">
        <f t="shared" ca="1" si="31"/>
        <v>124</v>
      </c>
      <c r="D349">
        <f t="shared" ca="1" si="27"/>
        <v>0</v>
      </c>
      <c r="E349">
        <f t="shared" si="28"/>
        <v>32</v>
      </c>
    </row>
    <row r="350" spans="1:5" x14ac:dyDescent="0.25">
      <c r="A350">
        <f t="shared" ca="1" si="30"/>
        <v>320</v>
      </c>
      <c r="B350">
        <f t="shared" ca="1" si="29"/>
        <v>45</v>
      </c>
      <c r="C350">
        <f t="shared" ca="1" si="31"/>
        <v>79</v>
      </c>
      <c r="D350">
        <f t="shared" ca="1" si="27"/>
        <v>0</v>
      </c>
      <c r="E350">
        <f t="shared" si="28"/>
        <v>32</v>
      </c>
    </row>
    <row r="351" spans="1:5" x14ac:dyDescent="0.25">
      <c r="A351">
        <f t="shared" ca="1" si="30"/>
        <v>321</v>
      </c>
      <c r="B351">
        <f t="shared" ca="1" si="29"/>
        <v>47</v>
      </c>
      <c r="C351">
        <f t="shared" ca="1" si="31"/>
        <v>32</v>
      </c>
      <c r="D351">
        <f t="shared" ca="1" si="27"/>
        <v>0</v>
      </c>
      <c r="E351">
        <f t="shared" si="28"/>
        <v>32</v>
      </c>
    </row>
    <row r="352" spans="1:5" x14ac:dyDescent="0.25">
      <c r="A352">
        <f t="shared" ca="1" si="30"/>
        <v>321</v>
      </c>
      <c r="B352">
        <f t="shared" ca="1" si="29"/>
        <v>0</v>
      </c>
      <c r="C352">
        <f t="shared" ca="1" si="31"/>
        <v>632</v>
      </c>
      <c r="D352">
        <f t="shared" ca="1" si="27"/>
        <v>0</v>
      </c>
      <c r="E352">
        <f t="shared" si="28"/>
        <v>32</v>
      </c>
    </row>
    <row r="353" spans="1:5" x14ac:dyDescent="0.25">
      <c r="A353">
        <f t="shared" ca="1" si="30"/>
        <v>322</v>
      </c>
      <c r="B353">
        <f t="shared" ca="1" si="29"/>
        <v>24</v>
      </c>
      <c r="C353">
        <f t="shared" ca="1" si="31"/>
        <v>608</v>
      </c>
      <c r="D353">
        <f t="shared" ca="1" si="27"/>
        <v>0</v>
      </c>
      <c r="E353">
        <f t="shared" si="28"/>
        <v>32</v>
      </c>
    </row>
    <row r="354" spans="1:5" x14ac:dyDescent="0.25">
      <c r="A354">
        <f t="shared" ca="1" si="30"/>
        <v>323</v>
      </c>
      <c r="B354">
        <f t="shared" ca="1" si="29"/>
        <v>38</v>
      </c>
      <c r="C354">
        <f t="shared" ca="1" si="31"/>
        <v>570</v>
      </c>
      <c r="D354">
        <f t="shared" ca="1" si="27"/>
        <v>0</v>
      </c>
      <c r="E354">
        <f t="shared" si="28"/>
        <v>32</v>
      </c>
    </row>
    <row r="355" spans="1:5" x14ac:dyDescent="0.25">
      <c r="A355">
        <f t="shared" ca="1" si="30"/>
        <v>324</v>
      </c>
      <c r="B355">
        <f t="shared" ca="1" si="29"/>
        <v>40</v>
      </c>
      <c r="C355">
        <f t="shared" ca="1" si="31"/>
        <v>530</v>
      </c>
      <c r="D355">
        <f t="shared" ca="1" si="27"/>
        <v>0</v>
      </c>
      <c r="E355">
        <f t="shared" si="28"/>
        <v>32</v>
      </c>
    </row>
    <row r="356" spans="1:5" x14ac:dyDescent="0.25">
      <c r="A356">
        <f t="shared" ca="1" si="30"/>
        <v>325</v>
      </c>
      <c r="B356">
        <f t="shared" ca="1" si="29"/>
        <v>29</v>
      </c>
      <c r="C356">
        <f t="shared" ca="1" si="31"/>
        <v>501</v>
      </c>
      <c r="D356">
        <f t="shared" ca="1" si="27"/>
        <v>0</v>
      </c>
      <c r="E356">
        <f t="shared" si="28"/>
        <v>32</v>
      </c>
    </row>
    <row r="357" spans="1:5" x14ac:dyDescent="0.25">
      <c r="A357">
        <f t="shared" ca="1" si="30"/>
        <v>326</v>
      </c>
      <c r="B357">
        <f t="shared" ca="1" si="29"/>
        <v>38</v>
      </c>
      <c r="C357">
        <f t="shared" ca="1" si="31"/>
        <v>463</v>
      </c>
      <c r="D357">
        <f t="shared" ca="1" si="27"/>
        <v>0</v>
      </c>
      <c r="E357">
        <f t="shared" si="28"/>
        <v>32</v>
      </c>
    </row>
    <row r="358" spans="1:5" x14ac:dyDescent="0.25">
      <c r="A358">
        <f t="shared" ca="1" si="30"/>
        <v>327</v>
      </c>
      <c r="B358">
        <f t="shared" ca="1" si="29"/>
        <v>32</v>
      </c>
      <c r="C358">
        <f t="shared" ca="1" si="31"/>
        <v>431</v>
      </c>
      <c r="D358">
        <f t="shared" ca="1" si="27"/>
        <v>0</v>
      </c>
      <c r="E358">
        <f t="shared" si="28"/>
        <v>32</v>
      </c>
    </row>
    <row r="359" spans="1:5" x14ac:dyDescent="0.25">
      <c r="A359">
        <f t="shared" ca="1" si="30"/>
        <v>328</v>
      </c>
      <c r="B359">
        <f t="shared" ca="1" si="29"/>
        <v>35</v>
      </c>
      <c r="C359">
        <f t="shared" ca="1" si="31"/>
        <v>396</v>
      </c>
      <c r="D359">
        <f t="shared" ca="1" si="27"/>
        <v>0</v>
      </c>
      <c r="E359">
        <f t="shared" si="28"/>
        <v>32</v>
      </c>
    </row>
    <row r="360" spans="1:5" x14ac:dyDescent="0.25">
      <c r="A360">
        <f t="shared" ca="1" si="30"/>
        <v>329</v>
      </c>
      <c r="B360">
        <f t="shared" ca="1" si="29"/>
        <v>44</v>
      </c>
      <c r="C360">
        <f t="shared" ca="1" si="31"/>
        <v>352</v>
      </c>
      <c r="D360">
        <f t="shared" ca="1" si="27"/>
        <v>1</v>
      </c>
      <c r="E360">
        <f t="shared" si="28"/>
        <v>32</v>
      </c>
    </row>
    <row r="361" spans="1:5" x14ac:dyDescent="0.25">
      <c r="A361">
        <f t="shared" ca="1" si="30"/>
        <v>330</v>
      </c>
      <c r="B361">
        <f t="shared" ca="1" si="29"/>
        <v>50</v>
      </c>
      <c r="C361">
        <f t="shared" ca="1" si="31"/>
        <v>302</v>
      </c>
      <c r="D361">
        <f t="shared" ca="1" si="27"/>
        <v>0</v>
      </c>
      <c r="E361">
        <f t="shared" si="28"/>
        <v>32</v>
      </c>
    </row>
    <row r="362" spans="1:5" x14ac:dyDescent="0.25">
      <c r="A362">
        <f t="shared" ca="1" si="30"/>
        <v>331</v>
      </c>
      <c r="B362">
        <f t="shared" ca="1" si="29"/>
        <v>30</v>
      </c>
      <c r="C362">
        <f t="shared" ca="1" si="31"/>
        <v>272</v>
      </c>
      <c r="D362">
        <f t="shared" ca="1" si="27"/>
        <v>0</v>
      </c>
      <c r="E362">
        <f t="shared" si="28"/>
        <v>32</v>
      </c>
    </row>
    <row r="363" spans="1:5" x14ac:dyDescent="0.25">
      <c r="A363">
        <f t="shared" ca="1" si="30"/>
        <v>332</v>
      </c>
      <c r="B363">
        <f t="shared" ca="1" si="29"/>
        <v>45</v>
      </c>
      <c r="C363">
        <f t="shared" ca="1" si="31"/>
        <v>227</v>
      </c>
      <c r="D363">
        <f t="shared" ca="1" si="27"/>
        <v>0</v>
      </c>
      <c r="E363">
        <f t="shared" si="28"/>
        <v>32</v>
      </c>
    </row>
    <row r="364" spans="1:5" x14ac:dyDescent="0.25">
      <c r="A364">
        <f t="shared" ca="1" si="30"/>
        <v>333</v>
      </c>
      <c r="B364">
        <f t="shared" ca="1" si="29"/>
        <v>38</v>
      </c>
      <c r="C364">
        <f t="shared" ca="1" si="31"/>
        <v>189</v>
      </c>
      <c r="D364">
        <f t="shared" ca="1" si="27"/>
        <v>0</v>
      </c>
      <c r="E364">
        <f t="shared" si="28"/>
        <v>32</v>
      </c>
    </row>
    <row r="365" spans="1:5" x14ac:dyDescent="0.25">
      <c r="A365">
        <f t="shared" ca="1" si="30"/>
        <v>334</v>
      </c>
      <c r="B365">
        <f t="shared" ca="1" si="29"/>
        <v>32</v>
      </c>
      <c r="C365">
        <f t="shared" ca="1" si="31"/>
        <v>157</v>
      </c>
      <c r="D365">
        <f t="shared" ca="1" si="27"/>
        <v>0</v>
      </c>
      <c r="E365">
        <f t="shared" si="28"/>
        <v>32</v>
      </c>
    </row>
    <row r="366" spans="1:5" x14ac:dyDescent="0.25">
      <c r="A366">
        <f t="shared" ca="1" si="30"/>
        <v>335</v>
      </c>
      <c r="B366">
        <f t="shared" ca="1" si="29"/>
        <v>44</v>
      </c>
      <c r="C366">
        <f t="shared" ca="1" si="31"/>
        <v>113</v>
      </c>
      <c r="D366">
        <f t="shared" ca="1" si="27"/>
        <v>0</v>
      </c>
      <c r="E366">
        <f t="shared" si="28"/>
        <v>32</v>
      </c>
    </row>
    <row r="367" spans="1:5" x14ac:dyDescent="0.25">
      <c r="A367">
        <f t="shared" ca="1" si="30"/>
        <v>336</v>
      </c>
      <c r="B367">
        <f t="shared" ca="1" si="29"/>
        <v>35</v>
      </c>
      <c r="C367">
        <f t="shared" ca="1" si="31"/>
        <v>78</v>
      </c>
      <c r="D367">
        <f t="shared" ca="1" si="27"/>
        <v>0</v>
      </c>
      <c r="E367">
        <f t="shared" si="28"/>
        <v>32</v>
      </c>
    </row>
    <row r="368" spans="1:5" x14ac:dyDescent="0.25">
      <c r="A368">
        <f t="shared" ca="1" si="30"/>
        <v>337</v>
      </c>
      <c r="B368">
        <f t="shared" ca="1" si="29"/>
        <v>39</v>
      </c>
      <c r="C368">
        <f t="shared" ca="1" si="31"/>
        <v>39</v>
      </c>
      <c r="D368">
        <f t="shared" ca="1" si="27"/>
        <v>0</v>
      </c>
      <c r="E368">
        <f t="shared" si="28"/>
        <v>32</v>
      </c>
    </row>
    <row r="369" spans="1:5" x14ac:dyDescent="0.25">
      <c r="A369">
        <f t="shared" ca="1" si="30"/>
        <v>338</v>
      </c>
      <c r="B369">
        <f t="shared" ca="1" si="29"/>
        <v>36</v>
      </c>
      <c r="C369">
        <f t="shared" ca="1" si="31"/>
        <v>3</v>
      </c>
      <c r="D369">
        <f t="shared" ca="1" si="27"/>
        <v>0</v>
      </c>
      <c r="E369">
        <f t="shared" si="28"/>
        <v>32</v>
      </c>
    </row>
    <row r="370" spans="1:5" x14ac:dyDescent="0.25">
      <c r="A370">
        <f t="shared" ca="1" si="30"/>
        <v>338</v>
      </c>
      <c r="B370">
        <f t="shared" ca="1" si="29"/>
        <v>0</v>
      </c>
      <c r="C370">
        <f t="shared" ca="1" si="31"/>
        <v>603</v>
      </c>
      <c r="D370">
        <f t="shared" ca="1" si="27"/>
        <v>0</v>
      </c>
      <c r="E370">
        <f t="shared" si="28"/>
        <v>32</v>
      </c>
    </row>
    <row r="371" spans="1:5" x14ac:dyDescent="0.25">
      <c r="A371">
        <f t="shared" ca="1" si="30"/>
        <v>339</v>
      </c>
      <c r="B371">
        <f t="shared" ca="1" si="29"/>
        <v>34</v>
      </c>
      <c r="C371">
        <f t="shared" ca="1" si="31"/>
        <v>569</v>
      </c>
      <c r="D371">
        <f t="shared" ca="1" si="27"/>
        <v>0</v>
      </c>
      <c r="E371">
        <f t="shared" si="28"/>
        <v>32</v>
      </c>
    </row>
    <row r="372" spans="1:5" x14ac:dyDescent="0.25">
      <c r="A372">
        <f t="shared" ca="1" si="30"/>
        <v>340</v>
      </c>
      <c r="B372">
        <f t="shared" ca="1" si="29"/>
        <v>48</v>
      </c>
      <c r="C372">
        <f t="shared" ca="1" si="31"/>
        <v>521</v>
      </c>
      <c r="D372">
        <f t="shared" ca="1" si="27"/>
        <v>0</v>
      </c>
      <c r="E372">
        <f t="shared" si="28"/>
        <v>32</v>
      </c>
    </row>
    <row r="373" spans="1:5" x14ac:dyDescent="0.25">
      <c r="A373">
        <f t="shared" ca="1" si="30"/>
        <v>341</v>
      </c>
      <c r="B373">
        <f t="shared" ca="1" si="29"/>
        <v>38</v>
      </c>
      <c r="C373">
        <f t="shared" ca="1" si="31"/>
        <v>483</v>
      </c>
      <c r="D373">
        <f t="shared" ca="1" si="27"/>
        <v>0</v>
      </c>
      <c r="E373">
        <f t="shared" si="28"/>
        <v>32</v>
      </c>
    </row>
    <row r="374" spans="1:5" x14ac:dyDescent="0.25">
      <c r="A374">
        <f t="shared" ca="1" si="30"/>
        <v>342</v>
      </c>
      <c r="B374">
        <f t="shared" ca="1" si="29"/>
        <v>35</v>
      </c>
      <c r="C374">
        <f t="shared" ca="1" si="31"/>
        <v>448</v>
      </c>
      <c r="D374">
        <f t="shared" ca="1" si="27"/>
        <v>0</v>
      </c>
      <c r="E374">
        <f t="shared" si="28"/>
        <v>32</v>
      </c>
    </row>
    <row r="375" spans="1:5" x14ac:dyDescent="0.25">
      <c r="A375">
        <f t="shared" ca="1" si="30"/>
        <v>343</v>
      </c>
      <c r="B375">
        <f t="shared" ca="1" si="29"/>
        <v>35</v>
      </c>
      <c r="C375">
        <f t="shared" ca="1" si="31"/>
        <v>413</v>
      </c>
      <c r="D375">
        <f t="shared" ca="1" si="27"/>
        <v>0</v>
      </c>
      <c r="E375">
        <f t="shared" si="28"/>
        <v>32</v>
      </c>
    </row>
    <row r="376" spans="1:5" x14ac:dyDescent="0.25">
      <c r="A376">
        <f t="shared" ca="1" si="30"/>
        <v>344</v>
      </c>
      <c r="B376">
        <f t="shared" ca="1" si="29"/>
        <v>42</v>
      </c>
      <c r="C376">
        <f t="shared" ca="1" si="31"/>
        <v>371</v>
      </c>
      <c r="D376">
        <f t="shared" ca="1" si="27"/>
        <v>1</v>
      </c>
      <c r="E376">
        <f t="shared" si="28"/>
        <v>32</v>
      </c>
    </row>
    <row r="377" spans="1:5" x14ac:dyDescent="0.25">
      <c r="A377">
        <f t="shared" ca="1" si="30"/>
        <v>345</v>
      </c>
      <c r="B377">
        <f t="shared" ca="1" si="29"/>
        <v>27</v>
      </c>
      <c r="C377">
        <f t="shared" ca="1" si="31"/>
        <v>344</v>
      </c>
      <c r="D377">
        <f t="shared" ca="1" si="27"/>
        <v>0</v>
      </c>
      <c r="E377">
        <f t="shared" si="28"/>
        <v>32</v>
      </c>
    </row>
    <row r="378" spans="1:5" x14ac:dyDescent="0.25">
      <c r="A378">
        <f t="shared" ca="1" si="30"/>
        <v>346</v>
      </c>
      <c r="B378">
        <f t="shared" ca="1" si="29"/>
        <v>39</v>
      </c>
      <c r="C378">
        <f t="shared" ca="1" si="31"/>
        <v>305</v>
      </c>
      <c r="D378">
        <f t="shared" ca="1" si="27"/>
        <v>0</v>
      </c>
      <c r="E378">
        <f t="shared" si="28"/>
        <v>32</v>
      </c>
    </row>
    <row r="379" spans="1:5" x14ac:dyDescent="0.25">
      <c r="A379">
        <f t="shared" ca="1" si="30"/>
        <v>347</v>
      </c>
      <c r="B379">
        <f t="shared" ca="1" si="29"/>
        <v>38</v>
      </c>
      <c r="C379">
        <f t="shared" ca="1" si="31"/>
        <v>267</v>
      </c>
      <c r="D379">
        <f t="shared" ca="1" si="27"/>
        <v>0</v>
      </c>
      <c r="E379">
        <f t="shared" si="28"/>
        <v>32</v>
      </c>
    </row>
    <row r="380" spans="1:5" x14ac:dyDescent="0.25">
      <c r="A380">
        <f t="shared" ca="1" si="30"/>
        <v>348</v>
      </c>
      <c r="B380">
        <f t="shared" ca="1" si="29"/>
        <v>48</v>
      </c>
      <c r="C380">
        <f t="shared" ca="1" si="31"/>
        <v>219</v>
      </c>
      <c r="D380">
        <f t="shared" ca="1" si="27"/>
        <v>0</v>
      </c>
      <c r="E380">
        <f t="shared" si="28"/>
        <v>32</v>
      </c>
    </row>
    <row r="381" spans="1:5" x14ac:dyDescent="0.25">
      <c r="A381">
        <f t="shared" ca="1" si="30"/>
        <v>349</v>
      </c>
      <c r="B381">
        <f t="shared" ca="1" si="29"/>
        <v>25</v>
      </c>
      <c r="C381">
        <f t="shared" ca="1" si="31"/>
        <v>194</v>
      </c>
      <c r="D381">
        <f t="shared" ca="1" si="27"/>
        <v>0</v>
      </c>
      <c r="E381">
        <f t="shared" si="28"/>
        <v>32</v>
      </c>
    </row>
    <row r="382" spans="1:5" x14ac:dyDescent="0.25">
      <c r="A382">
        <f t="shared" ca="1" si="30"/>
        <v>350</v>
      </c>
      <c r="B382">
        <f t="shared" ca="1" si="29"/>
        <v>34</v>
      </c>
      <c r="C382">
        <f t="shared" ca="1" si="31"/>
        <v>160</v>
      </c>
      <c r="D382">
        <f t="shared" ca="1" si="27"/>
        <v>0</v>
      </c>
      <c r="E382">
        <f t="shared" si="28"/>
        <v>32</v>
      </c>
    </row>
    <row r="383" spans="1:5" x14ac:dyDescent="0.25">
      <c r="A383">
        <f t="shared" ca="1" si="30"/>
        <v>351</v>
      </c>
      <c r="B383">
        <f t="shared" ca="1" si="29"/>
        <v>47</v>
      </c>
      <c r="C383">
        <f t="shared" ca="1" si="31"/>
        <v>113</v>
      </c>
      <c r="D383">
        <f t="shared" ca="1" si="27"/>
        <v>0</v>
      </c>
      <c r="E383">
        <f t="shared" si="28"/>
        <v>32</v>
      </c>
    </row>
    <row r="384" spans="1:5" x14ac:dyDescent="0.25">
      <c r="A384">
        <f t="shared" ca="1" si="30"/>
        <v>352</v>
      </c>
      <c r="B384">
        <f t="shared" ca="1" si="29"/>
        <v>43</v>
      </c>
      <c r="C384">
        <f t="shared" ca="1" si="31"/>
        <v>70</v>
      </c>
      <c r="D384">
        <f t="shared" ca="1" si="27"/>
        <v>0</v>
      </c>
      <c r="E384">
        <f t="shared" si="28"/>
        <v>32</v>
      </c>
    </row>
    <row r="385" spans="1:5" x14ac:dyDescent="0.25">
      <c r="A385">
        <f t="shared" ca="1" si="30"/>
        <v>353</v>
      </c>
      <c r="B385">
        <f t="shared" ca="1" si="29"/>
        <v>32</v>
      </c>
      <c r="C385">
        <f t="shared" ca="1" si="31"/>
        <v>38</v>
      </c>
      <c r="D385">
        <f t="shared" ca="1" si="27"/>
        <v>0</v>
      </c>
      <c r="E385">
        <f t="shared" si="28"/>
        <v>32</v>
      </c>
    </row>
    <row r="386" spans="1:5" x14ac:dyDescent="0.25">
      <c r="A386">
        <f t="shared" ca="1" si="30"/>
        <v>353</v>
      </c>
      <c r="B386">
        <f t="shared" ca="1" si="29"/>
        <v>0</v>
      </c>
      <c r="C386">
        <f t="shared" ca="1" si="31"/>
        <v>638</v>
      </c>
      <c r="D386">
        <f t="shared" ca="1" si="27"/>
        <v>0</v>
      </c>
      <c r="E386">
        <f t="shared" si="28"/>
        <v>32</v>
      </c>
    </row>
    <row r="387" spans="1:5" x14ac:dyDescent="0.25">
      <c r="A387">
        <f t="shared" ca="1" si="30"/>
        <v>354</v>
      </c>
      <c r="B387">
        <f t="shared" ca="1" si="29"/>
        <v>50</v>
      </c>
      <c r="C387">
        <f t="shared" ca="1" si="31"/>
        <v>588</v>
      </c>
      <c r="D387">
        <f t="shared" ca="1" si="27"/>
        <v>0</v>
      </c>
      <c r="E387">
        <f t="shared" si="28"/>
        <v>32</v>
      </c>
    </row>
    <row r="388" spans="1:5" x14ac:dyDescent="0.25">
      <c r="A388">
        <f t="shared" ca="1" si="30"/>
        <v>355</v>
      </c>
      <c r="B388">
        <f t="shared" ca="1" si="29"/>
        <v>38</v>
      </c>
      <c r="C388">
        <f t="shared" ca="1" si="31"/>
        <v>550</v>
      </c>
      <c r="D388">
        <f t="shared" ca="1" si="27"/>
        <v>0</v>
      </c>
      <c r="E388">
        <f t="shared" si="28"/>
        <v>32</v>
      </c>
    </row>
    <row r="389" spans="1:5" x14ac:dyDescent="0.25">
      <c r="A389">
        <f t="shared" ca="1" si="30"/>
        <v>356</v>
      </c>
      <c r="B389">
        <f t="shared" ca="1" si="29"/>
        <v>32</v>
      </c>
      <c r="C389">
        <f t="shared" ca="1" si="31"/>
        <v>518</v>
      </c>
      <c r="D389">
        <f t="shared" ca="1" si="27"/>
        <v>0</v>
      </c>
      <c r="E389">
        <f t="shared" si="28"/>
        <v>32</v>
      </c>
    </row>
    <row r="390" spans="1:5" x14ac:dyDescent="0.25">
      <c r="A390">
        <f t="shared" ca="1" si="30"/>
        <v>357</v>
      </c>
      <c r="B390">
        <f t="shared" ca="1" si="29"/>
        <v>44</v>
      </c>
      <c r="C390">
        <f t="shared" ca="1" si="31"/>
        <v>474</v>
      </c>
      <c r="D390">
        <f t="shared" ca="1" si="27"/>
        <v>0</v>
      </c>
      <c r="E390">
        <f t="shared" si="28"/>
        <v>32</v>
      </c>
    </row>
    <row r="391" spans="1:5" x14ac:dyDescent="0.25">
      <c r="A391">
        <f t="shared" ca="1" si="30"/>
        <v>358</v>
      </c>
      <c r="B391">
        <f t="shared" ca="1" si="29"/>
        <v>37</v>
      </c>
      <c r="C391">
        <f t="shared" ca="1" si="31"/>
        <v>437</v>
      </c>
      <c r="D391">
        <f t="shared" ca="1" si="27"/>
        <v>0</v>
      </c>
      <c r="E391">
        <f t="shared" si="28"/>
        <v>32</v>
      </c>
    </row>
    <row r="392" spans="1:5" x14ac:dyDescent="0.25">
      <c r="A392">
        <f t="shared" ca="1" si="30"/>
        <v>359</v>
      </c>
      <c r="B392">
        <f t="shared" ca="1" si="29"/>
        <v>48</v>
      </c>
      <c r="C392">
        <f t="shared" ca="1" si="31"/>
        <v>389</v>
      </c>
      <c r="D392">
        <f t="shared" ca="1" si="27"/>
        <v>1</v>
      </c>
      <c r="E392">
        <f t="shared" si="28"/>
        <v>32</v>
      </c>
    </row>
    <row r="393" spans="1:5" x14ac:dyDescent="0.25">
      <c r="A393">
        <f t="shared" ca="1" si="30"/>
        <v>360</v>
      </c>
      <c r="B393">
        <f t="shared" ca="1" si="29"/>
        <v>50</v>
      </c>
      <c r="C393">
        <f t="shared" ca="1" si="31"/>
        <v>339</v>
      </c>
      <c r="D393">
        <f t="shared" ca="1" si="27"/>
        <v>0</v>
      </c>
      <c r="E393">
        <f t="shared" si="28"/>
        <v>32</v>
      </c>
    </row>
    <row r="394" spans="1:5" x14ac:dyDescent="0.25">
      <c r="A394">
        <f t="shared" ca="1" si="30"/>
        <v>361</v>
      </c>
      <c r="B394">
        <f t="shared" ca="1" si="29"/>
        <v>47</v>
      </c>
      <c r="C394">
        <f t="shared" ca="1" si="31"/>
        <v>292</v>
      </c>
      <c r="D394">
        <f t="shared" ref="D394:D398" ca="1" si="32">IF(C394&gt;$W$1,0,1-SUM(D385:D393))</f>
        <v>0</v>
      </c>
      <c r="E394">
        <f t="shared" si="28"/>
        <v>32</v>
      </c>
    </row>
    <row r="395" spans="1:5" x14ac:dyDescent="0.25">
      <c r="A395">
        <f t="shared" ca="1" si="30"/>
        <v>362</v>
      </c>
      <c r="B395">
        <f t="shared" ref="B395:B398" ca="1" si="33">IF(A395&lt;&gt;A394,VLOOKUP(RAND(),$Z$1:$AA$51,2),0)</f>
        <v>43</v>
      </c>
      <c r="C395">
        <f t="shared" ca="1" si="31"/>
        <v>249</v>
      </c>
      <c r="D395">
        <f t="shared" ca="1" si="32"/>
        <v>0</v>
      </c>
      <c r="E395">
        <f t="shared" si="28"/>
        <v>32</v>
      </c>
    </row>
    <row r="396" spans="1:5" x14ac:dyDescent="0.25">
      <c r="A396">
        <f t="shared" ref="A396:A397" ca="1" si="34">IF(D386&lt;&gt;1,A395+1,A395)</f>
        <v>363</v>
      </c>
      <c r="B396">
        <f t="shared" ca="1" si="33"/>
        <v>42</v>
      </c>
      <c r="C396">
        <f t="shared" ref="C396:C398" ca="1" si="35">MAX(C395-B396+$AA$1*D386,0)</f>
        <v>207</v>
      </c>
      <c r="D396">
        <f t="shared" ca="1" si="32"/>
        <v>0</v>
      </c>
      <c r="E396">
        <f t="shared" si="28"/>
        <v>32</v>
      </c>
    </row>
    <row r="397" spans="1:5" x14ac:dyDescent="0.25">
      <c r="A397">
        <f t="shared" ca="1" si="34"/>
        <v>364</v>
      </c>
      <c r="B397">
        <f t="shared" ca="1" si="33"/>
        <v>40</v>
      </c>
      <c r="C397">
        <f t="shared" ca="1" si="35"/>
        <v>167</v>
      </c>
      <c r="D397">
        <f t="shared" ca="1" si="32"/>
        <v>0</v>
      </c>
      <c r="E397">
        <f t="shared" si="28"/>
        <v>32</v>
      </c>
    </row>
    <row r="398" spans="1:5" x14ac:dyDescent="0.25">
      <c r="A398">
        <f ca="1">IF(D388&lt;&gt;1,A397+1,A397)</f>
        <v>365</v>
      </c>
      <c r="B398">
        <f t="shared" ca="1" si="33"/>
        <v>39</v>
      </c>
      <c r="C398">
        <f t="shared" ca="1" si="35"/>
        <v>128</v>
      </c>
      <c r="D398">
        <f t="shared" ca="1" si="32"/>
        <v>0</v>
      </c>
      <c r="E398">
        <f t="shared" si="28"/>
        <v>32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opLeftCell="A7" zoomScale="80" zoomScaleNormal="80" workbookViewId="0">
      <selection activeCell="F39" sqref="F39"/>
    </sheetView>
  </sheetViews>
  <sheetFormatPr defaultRowHeight="15" x14ac:dyDescent="0.25"/>
  <cols>
    <col min="1" max="1" width="15.7109375" bestFit="1" customWidth="1"/>
    <col min="2" max="6" width="17.28515625" customWidth="1"/>
    <col min="7" max="7" width="12.85546875" bestFit="1" customWidth="1"/>
    <col min="9" max="9" width="14.42578125" customWidth="1"/>
    <col min="11" max="11" width="12.28515625" customWidth="1"/>
  </cols>
  <sheetData>
    <row r="1" spans="1:9" ht="15.75" thickBot="1" x14ac:dyDescent="0.3"/>
    <row r="2" spans="1:9" ht="48" thickBot="1" x14ac:dyDescent="0.3">
      <c r="A2" s="171"/>
      <c r="B2" s="162" t="s">
        <v>132</v>
      </c>
      <c r="C2" s="162" t="s">
        <v>133</v>
      </c>
      <c r="D2" s="162" t="s">
        <v>134</v>
      </c>
      <c r="E2" s="162" t="s">
        <v>135</v>
      </c>
      <c r="F2" s="163" t="s">
        <v>149</v>
      </c>
    </row>
    <row r="3" spans="1:9" ht="15.75" x14ac:dyDescent="0.25">
      <c r="A3" s="164" t="s">
        <v>147</v>
      </c>
      <c r="B3" s="168">
        <f>$I$17</f>
        <v>40</v>
      </c>
      <c r="C3" s="169">
        <f>$I$17*$I$16</f>
        <v>160</v>
      </c>
      <c r="D3" s="169">
        <f>$I$17*$I$16</f>
        <v>160</v>
      </c>
      <c r="E3" s="169">
        <f>D3/$I$16</f>
        <v>40</v>
      </c>
      <c r="F3" s="170"/>
    </row>
    <row r="4" spans="1:9" ht="15.75" x14ac:dyDescent="0.25">
      <c r="A4" s="164" t="s">
        <v>146</v>
      </c>
      <c r="B4" s="137">
        <f>B3*$I$18</f>
        <v>1200</v>
      </c>
      <c r="C4" s="139">
        <f>C3*$I$18</f>
        <v>4800</v>
      </c>
      <c r="D4" s="139">
        <f>D3*$I$18</f>
        <v>4800</v>
      </c>
      <c r="E4" s="139">
        <f>E3*$I$18</f>
        <v>1200</v>
      </c>
      <c r="F4" s="140"/>
    </row>
    <row r="5" spans="1:9" ht="15.75" x14ac:dyDescent="0.25">
      <c r="A5" s="164" t="s">
        <v>140</v>
      </c>
      <c r="B5" s="137">
        <f>B4*$I$19</f>
        <v>14400</v>
      </c>
      <c r="C5" s="139">
        <f>C4*$I$19</f>
        <v>57600</v>
      </c>
      <c r="D5" s="139">
        <f>D4*$I$19</f>
        <v>57600</v>
      </c>
      <c r="E5" s="139">
        <f>E4*$I$19</f>
        <v>14400</v>
      </c>
      <c r="F5" s="140"/>
    </row>
    <row r="6" spans="1:9" ht="15.75" x14ac:dyDescent="0.25">
      <c r="A6" s="164" t="s">
        <v>141</v>
      </c>
      <c r="B6" s="137">
        <f>$I$20</f>
        <v>1500</v>
      </c>
      <c r="C6" s="139">
        <f>$I$20</f>
        <v>1500</v>
      </c>
      <c r="D6" s="139">
        <f>$I$21</f>
        <v>1500</v>
      </c>
      <c r="E6" s="139">
        <f>$I$21</f>
        <v>1500</v>
      </c>
      <c r="F6" s="140"/>
    </row>
    <row r="7" spans="1:9" ht="15.75" x14ac:dyDescent="0.25">
      <c r="A7" s="164" t="s">
        <v>142</v>
      </c>
      <c r="B7" s="137">
        <f>$I$22</f>
        <v>120</v>
      </c>
      <c r="C7" s="139">
        <f>$I$22</f>
        <v>120</v>
      </c>
      <c r="D7" s="139">
        <f>$I$23</f>
        <v>120</v>
      </c>
      <c r="E7" s="139">
        <f>$I$23</f>
        <v>120</v>
      </c>
      <c r="F7" s="140"/>
    </row>
    <row r="8" spans="1:9" ht="15.75" x14ac:dyDescent="0.25">
      <c r="A8" s="164" t="s">
        <v>47</v>
      </c>
      <c r="B8" s="137">
        <f>SQRT((2*B5*B6)/B7)</f>
        <v>600</v>
      </c>
      <c r="C8" s="139">
        <f>$I$16*B8</f>
        <v>2400</v>
      </c>
      <c r="D8" s="139">
        <f>SQRT((2*D5*D6)/D7)</f>
        <v>1200</v>
      </c>
      <c r="E8" s="139">
        <f>D8/$I$16</f>
        <v>300</v>
      </c>
      <c r="F8" s="140"/>
    </row>
    <row r="9" spans="1:9" ht="15.75" x14ac:dyDescent="0.25">
      <c r="A9" s="164" t="s">
        <v>148</v>
      </c>
      <c r="B9" s="137">
        <f>B8/B3</f>
        <v>15</v>
      </c>
      <c r="C9" s="139">
        <f>C8/C3</f>
        <v>15</v>
      </c>
      <c r="D9" s="139">
        <f>D8/D3</f>
        <v>7.5</v>
      </c>
      <c r="E9" s="139">
        <f>E8/E3</f>
        <v>7.5</v>
      </c>
      <c r="F9" s="165"/>
    </row>
    <row r="10" spans="1:9" ht="15.75" x14ac:dyDescent="0.25">
      <c r="A10" s="164" t="s">
        <v>4</v>
      </c>
      <c r="B10" s="137">
        <f>B5/B8</f>
        <v>24</v>
      </c>
      <c r="C10" s="139">
        <f>C5/C8</f>
        <v>24</v>
      </c>
      <c r="D10" s="139">
        <f>D5/D8</f>
        <v>48</v>
      </c>
      <c r="E10" s="139">
        <f>E5/E8</f>
        <v>48</v>
      </c>
      <c r="F10" s="140"/>
    </row>
    <row r="11" spans="1:9" ht="15.75" x14ac:dyDescent="0.25">
      <c r="A11" s="164" t="s">
        <v>143</v>
      </c>
      <c r="B11" s="137">
        <f>$I$20*(B5/B8)+$I$22*(B8/2)</f>
        <v>72000</v>
      </c>
      <c r="C11" s="139">
        <f>I16*B11</f>
        <v>288000</v>
      </c>
      <c r="D11" s="139">
        <f>$I$20*(D5/D8)+$I$22*(D8/2)</f>
        <v>144000</v>
      </c>
      <c r="E11" s="139">
        <f>D11/$I$16</f>
        <v>36000</v>
      </c>
      <c r="F11" s="165">
        <f>D11/C11</f>
        <v>0.5</v>
      </c>
    </row>
    <row r="12" spans="1:9" ht="15.75" x14ac:dyDescent="0.25">
      <c r="A12" s="164" t="s">
        <v>144</v>
      </c>
      <c r="B12" s="137">
        <f>B8/2</f>
        <v>300</v>
      </c>
      <c r="C12" s="139">
        <f>C8/2</f>
        <v>1200</v>
      </c>
      <c r="D12" s="139">
        <f>D8/2</f>
        <v>600</v>
      </c>
      <c r="E12" s="139">
        <f>E8/2</f>
        <v>150</v>
      </c>
      <c r="F12" s="165">
        <f>D12/C12</f>
        <v>0.5</v>
      </c>
    </row>
    <row r="13" spans="1:9" ht="16.5" thickBot="1" x14ac:dyDescent="0.3">
      <c r="A13" s="166" t="s">
        <v>145</v>
      </c>
      <c r="B13" s="141">
        <f>(B12/B5)*360</f>
        <v>7.5</v>
      </c>
      <c r="C13" s="143">
        <f>(C12/C5)*360</f>
        <v>7.5</v>
      </c>
      <c r="D13" s="143">
        <f>(D12/D5)*360</f>
        <v>3.75</v>
      </c>
      <c r="E13" s="143">
        <f>(E12/E5)*360</f>
        <v>3.75</v>
      </c>
      <c r="F13" s="167">
        <f>D13/C13</f>
        <v>0.5</v>
      </c>
    </row>
    <row r="15" spans="1:9" x14ac:dyDescent="0.25">
      <c r="B15" t="str">
        <f ca="1">_xlfn.FORMULATEXT(B3)</f>
        <v>=$I$17</v>
      </c>
      <c r="C15" t="str">
        <f t="shared" ref="C15:E15" ca="1" si="0">_xlfn.FORMULATEXT(C3)</f>
        <v>=$I$17*$I$16</v>
      </c>
      <c r="D15" t="str">
        <f t="shared" ca="1" si="0"/>
        <v>=$I$17*$I$16</v>
      </c>
      <c r="E15" t="str">
        <f t="shared" ca="1" si="0"/>
        <v>=D3/$I$16</v>
      </c>
    </row>
    <row r="16" spans="1:9" x14ac:dyDescent="0.25">
      <c r="B16" t="str">
        <f t="shared" ref="B16:E16" ca="1" si="1">_xlfn.FORMULATEXT(B4)</f>
        <v>=B3*$I$18</v>
      </c>
      <c r="C16" t="str">
        <f t="shared" ca="1" si="1"/>
        <v>=C3*$I$18</v>
      </c>
      <c r="D16" t="str">
        <f t="shared" ca="1" si="1"/>
        <v>=D3*$I$18</v>
      </c>
      <c r="E16" t="str">
        <f t="shared" ca="1" si="1"/>
        <v>=E3*$I$18</v>
      </c>
      <c r="H16" s="1" t="s">
        <v>136</v>
      </c>
      <c r="I16" s="2">
        <v>4</v>
      </c>
    </row>
    <row r="17" spans="1:9" ht="15.75" x14ac:dyDescent="0.25">
      <c r="A17" s="129"/>
      <c r="B17" t="str">
        <f t="shared" ref="B17:E17" ca="1" si="2">_xlfn.FORMULATEXT(B5)</f>
        <v>=B4*$I$19</v>
      </c>
      <c r="C17" t="str">
        <f t="shared" ca="1" si="2"/>
        <v>=C4*$I$19</v>
      </c>
      <c r="D17" t="str">
        <f t="shared" ca="1" si="2"/>
        <v>=D4*$I$19</v>
      </c>
      <c r="E17" t="str">
        <f t="shared" ca="1" si="2"/>
        <v>=E4*$I$19</v>
      </c>
      <c r="H17" s="1" t="s">
        <v>137</v>
      </c>
      <c r="I17" s="2">
        <v>40</v>
      </c>
    </row>
    <row r="18" spans="1:9" ht="15.75" x14ac:dyDescent="0.25">
      <c r="A18" s="129"/>
      <c r="B18" t="str">
        <f t="shared" ref="B18:E18" ca="1" si="3">_xlfn.FORMULATEXT(B6)</f>
        <v>=$I$20</v>
      </c>
      <c r="C18" t="str">
        <f t="shared" ca="1" si="3"/>
        <v>=$I$20</v>
      </c>
      <c r="D18" t="str">
        <f t="shared" ca="1" si="3"/>
        <v>=$I$21</v>
      </c>
      <c r="E18" t="str">
        <f t="shared" ca="1" si="3"/>
        <v>=$I$21</v>
      </c>
      <c r="H18" s="1" t="s">
        <v>138</v>
      </c>
      <c r="I18" s="2">
        <v>30</v>
      </c>
    </row>
    <row r="19" spans="1:9" ht="15.75" x14ac:dyDescent="0.25">
      <c r="A19" s="129"/>
      <c r="B19" t="str">
        <f t="shared" ref="B19:E19" ca="1" si="4">_xlfn.FORMULATEXT(B7)</f>
        <v>=$I$22</v>
      </c>
      <c r="C19" t="str">
        <f t="shared" ca="1" si="4"/>
        <v>=$I$22</v>
      </c>
      <c r="D19" t="str">
        <f t="shared" ca="1" si="4"/>
        <v>=$I$23</v>
      </c>
      <c r="E19" t="str">
        <f t="shared" ca="1" si="4"/>
        <v>=$I$23</v>
      </c>
      <c r="H19" s="1" t="s">
        <v>139</v>
      </c>
      <c r="I19" s="2">
        <v>12</v>
      </c>
    </row>
    <row r="20" spans="1:9" ht="15.75" x14ac:dyDescent="0.25">
      <c r="A20" s="129"/>
      <c r="B20" t="str">
        <f t="shared" ref="B20:E20" ca="1" si="5">_xlfn.FORMULATEXT(B8)</f>
        <v>=SQRT((2*B5*B6)/B7)</v>
      </c>
      <c r="C20" t="str">
        <f t="shared" ca="1" si="5"/>
        <v>=$I$16*B8</v>
      </c>
      <c r="D20" t="str">
        <f t="shared" ca="1" si="5"/>
        <v>=SQRT((2*D5*D6)/D7)</v>
      </c>
      <c r="E20" t="str">
        <f t="shared" ca="1" si="5"/>
        <v>=D8/$I$16</v>
      </c>
      <c r="H20" s="1" t="s">
        <v>150</v>
      </c>
      <c r="I20" s="2">
        <v>1500</v>
      </c>
    </row>
    <row r="21" spans="1:9" x14ac:dyDescent="0.25">
      <c r="B21" t="str">
        <f t="shared" ref="B21:E21" ca="1" si="6">_xlfn.FORMULATEXT(B9)</f>
        <v>=B8/B3</v>
      </c>
      <c r="C21" t="str">
        <f t="shared" ca="1" si="6"/>
        <v>=C8/C3</v>
      </c>
      <c r="D21" t="str">
        <f t="shared" ca="1" si="6"/>
        <v>=D8/D3</v>
      </c>
      <c r="E21" t="str">
        <f t="shared" ca="1" si="6"/>
        <v>=E8/E3</v>
      </c>
      <c r="H21" s="1" t="s">
        <v>151</v>
      </c>
      <c r="I21" s="2">
        <v>1500</v>
      </c>
    </row>
    <row r="22" spans="1:9" x14ac:dyDescent="0.25">
      <c r="B22" t="str">
        <f t="shared" ref="B22:E22" ca="1" si="7">_xlfn.FORMULATEXT(B10)</f>
        <v>=B5/B8</v>
      </c>
      <c r="C22" t="str">
        <f t="shared" ca="1" si="7"/>
        <v>=C5/C8</v>
      </c>
      <c r="D22" t="str">
        <f t="shared" ca="1" si="7"/>
        <v>=D5/D8</v>
      </c>
      <c r="E22" t="str">
        <f t="shared" ca="1" si="7"/>
        <v>=E5/E8</v>
      </c>
      <c r="H22" s="1" t="s">
        <v>152</v>
      </c>
      <c r="I22" s="2">
        <v>120</v>
      </c>
    </row>
    <row r="23" spans="1:9" x14ac:dyDescent="0.25">
      <c r="B23" t="str">
        <f t="shared" ref="B23:F23" ca="1" si="8">_xlfn.FORMULATEXT(B11)</f>
        <v>=$I$20*(B5/B8)+$I$22*(B8/2)</v>
      </c>
      <c r="C23" t="str">
        <f t="shared" ca="1" si="8"/>
        <v>=I16*B11</v>
      </c>
      <c r="D23" t="str">
        <f t="shared" ca="1" si="8"/>
        <v>=$I$20*(D5/D8)+$I$22*(D8/2)</v>
      </c>
      <c r="E23" t="str">
        <f t="shared" ca="1" si="8"/>
        <v>=D11/$I$16</v>
      </c>
      <c r="F23" t="str">
        <f t="shared" ca="1" si="8"/>
        <v>=D11/C11</v>
      </c>
      <c r="H23" s="1" t="s">
        <v>153</v>
      </c>
      <c r="I23" s="2">
        <v>120</v>
      </c>
    </row>
    <row r="24" spans="1:9" x14ac:dyDescent="0.25">
      <c r="B24" t="str">
        <f t="shared" ref="B24:F24" ca="1" si="9">_xlfn.FORMULATEXT(B12)</f>
        <v>=B8/2</v>
      </c>
      <c r="C24" t="str">
        <f t="shared" ca="1" si="9"/>
        <v>=C8/2</v>
      </c>
      <c r="D24" t="str">
        <f t="shared" ca="1" si="9"/>
        <v>=D8/2</v>
      </c>
      <c r="E24" t="str">
        <f t="shared" ca="1" si="9"/>
        <v>=E8/2</v>
      </c>
      <c r="F24" t="str">
        <f t="shared" ca="1" si="9"/>
        <v>=D12/C12</v>
      </c>
    </row>
    <row r="25" spans="1:9" x14ac:dyDescent="0.25">
      <c r="B25" t="str">
        <f t="shared" ref="B25:F25" ca="1" si="10">_xlfn.FORMULATEXT(B13)</f>
        <v>=(B12/B5)*360</v>
      </c>
      <c r="C25" t="str">
        <f t="shared" ca="1" si="10"/>
        <v>=(C12/C5)*360</v>
      </c>
      <c r="D25" t="str">
        <f t="shared" ca="1" si="10"/>
        <v>=(D12/D5)*360</v>
      </c>
      <c r="E25" t="str">
        <f t="shared" ca="1" si="10"/>
        <v>=(E12/E5)*360</v>
      </c>
      <c r="F25" t="str">
        <f t="shared" ca="1" si="10"/>
        <v>=D13/C13</v>
      </c>
    </row>
    <row r="30" spans="1:9" ht="15.75" x14ac:dyDescent="0.25">
      <c r="E30" s="129"/>
    </row>
    <row r="31" spans="1:9" ht="15.75" x14ac:dyDescent="0.25">
      <c r="E31" s="12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zoomScale="32" zoomScaleNormal="32" workbookViewId="0">
      <selection activeCell="Z38" sqref="Z38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8" max="8" width="11.28515625" customWidth="1"/>
    <col min="9" max="9" width="11.85546875" bestFit="1" customWidth="1"/>
  </cols>
  <sheetData>
    <row r="1" spans="1:14" ht="15.75" x14ac:dyDescent="0.25">
      <c r="A1" s="15" t="s">
        <v>31</v>
      </c>
      <c r="B1" s="9"/>
      <c r="C1" s="16">
        <v>200000</v>
      </c>
      <c r="D1" s="15" t="s">
        <v>30</v>
      </c>
      <c r="E1" s="9"/>
      <c r="F1" s="9"/>
      <c r="H1" s="9"/>
      <c r="I1" s="9"/>
      <c r="N1" s="9" t="s">
        <v>58</v>
      </c>
    </row>
    <row r="2" spans="1:14" ht="15.75" x14ac:dyDescent="0.25">
      <c r="A2" s="9" t="s">
        <v>29</v>
      </c>
      <c r="C2" s="14">
        <v>50</v>
      </c>
      <c r="D2" s="9" t="s">
        <v>28</v>
      </c>
      <c r="E2" s="9"/>
      <c r="F2" s="9"/>
      <c r="G2" s="9"/>
      <c r="H2" s="9"/>
      <c r="I2" s="9"/>
    </row>
    <row r="3" spans="1:14" ht="15.75" x14ac:dyDescent="0.25">
      <c r="A3" s="7" t="s">
        <v>27</v>
      </c>
      <c r="B3" s="14">
        <v>200</v>
      </c>
      <c r="C3" s="9" t="s">
        <v>26</v>
      </c>
      <c r="D3" s="9"/>
      <c r="E3" s="9"/>
      <c r="F3" s="9"/>
      <c r="H3" s="9"/>
      <c r="I3" s="9"/>
    </row>
    <row r="4" spans="1:14" ht="16.5" thickBot="1" x14ac:dyDescent="0.3">
      <c r="A4" s="9" t="s">
        <v>25</v>
      </c>
      <c r="B4" s="9"/>
      <c r="C4" s="9"/>
      <c r="D4" s="9"/>
      <c r="E4" s="9"/>
      <c r="F4" s="9"/>
      <c r="G4" s="9"/>
      <c r="H4" s="9"/>
      <c r="I4" s="9"/>
    </row>
    <row r="5" spans="1:14" ht="16.5" thickBot="1" x14ac:dyDescent="0.3">
      <c r="A5" s="13" t="s">
        <v>24</v>
      </c>
      <c r="B5" s="12" t="s">
        <v>23</v>
      </c>
      <c r="C5" s="9"/>
      <c r="D5" s="9"/>
      <c r="E5" s="9"/>
      <c r="F5" s="9"/>
      <c r="G5" s="9"/>
      <c r="H5" s="9"/>
      <c r="I5" s="9"/>
    </row>
    <row r="6" spans="1:14" ht="16.5" thickBot="1" x14ac:dyDescent="0.3">
      <c r="A6" s="11" t="s">
        <v>22</v>
      </c>
      <c r="B6" s="10">
        <v>60.1</v>
      </c>
      <c r="C6" s="9"/>
      <c r="D6" s="9"/>
      <c r="E6" s="9"/>
      <c r="F6" s="9"/>
      <c r="G6" s="9"/>
      <c r="H6" s="9"/>
      <c r="I6" s="9"/>
    </row>
    <row r="7" spans="1:14" ht="16.5" thickBot="1" x14ac:dyDescent="0.3">
      <c r="A7" s="11" t="s">
        <v>21</v>
      </c>
      <c r="B7" s="10">
        <v>60</v>
      </c>
      <c r="C7" s="9"/>
      <c r="D7" s="9"/>
      <c r="E7" s="9"/>
      <c r="F7" s="9"/>
      <c r="G7" s="9"/>
      <c r="H7" s="9"/>
      <c r="I7" s="9"/>
    </row>
    <row r="8" spans="1:14" ht="21" customHeight="1" thickBot="1" x14ac:dyDescent="0.3">
      <c r="A8" s="11" t="s">
        <v>20</v>
      </c>
      <c r="B8" s="10">
        <v>59.9</v>
      </c>
      <c r="C8" s="9"/>
      <c r="D8" s="9"/>
      <c r="E8" s="9"/>
      <c r="F8" s="9"/>
      <c r="G8" s="9"/>
      <c r="H8" s="9"/>
      <c r="I8" s="9"/>
    </row>
    <row r="9" spans="1:14" ht="21" customHeight="1" x14ac:dyDescent="0.3">
      <c r="A9" s="9" t="s">
        <v>19</v>
      </c>
      <c r="B9" s="9"/>
      <c r="C9" s="9"/>
      <c r="D9" s="9"/>
      <c r="E9" s="9"/>
      <c r="F9" s="9"/>
      <c r="G9" s="9"/>
      <c r="H9" s="9"/>
      <c r="I9" s="9"/>
      <c r="J9" s="8"/>
      <c r="K9" s="8"/>
    </row>
    <row r="10" spans="1:14" ht="16.5" x14ac:dyDescent="0.3">
      <c r="A10" s="8" t="s">
        <v>18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4" ht="16.5" x14ac:dyDescent="0.3">
      <c r="A11" s="8" t="s">
        <v>17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4" ht="15.75" x14ac:dyDescent="0.25">
      <c r="A12" s="7"/>
    </row>
    <row r="13" spans="1:14" ht="16.5" x14ac:dyDescent="0.25">
      <c r="A13" s="6" t="s">
        <v>3</v>
      </c>
      <c r="B13" s="5" t="s">
        <v>6</v>
      </c>
      <c r="C13" s="5" t="s">
        <v>16</v>
      </c>
      <c r="D13" s="5"/>
      <c r="E13" s="5" t="s">
        <v>15</v>
      </c>
      <c r="F13" s="5" t="s">
        <v>14</v>
      </c>
      <c r="G13" s="5" t="s">
        <v>8</v>
      </c>
      <c r="H13" s="5"/>
    </row>
    <row r="14" spans="1:14" x14ac:dyDescent="0.25">
      <c r="A14">
        <v>100</v>
      </c>
      <c r="B14" s="4">
        <f t="shared" ref="B14:B45" si="0">$B$3*$C$1/A14</f>
        <v>400000</v>
      </c>
      <c r="C14" s="4">
        <f t="shared" ref="C14:C45" si="1">$C$2*A14/2</f>
        <v>2500</v>
      </c>
      <c r="E14">
        <f t="shared" ref="E14:E45" si="2">IF(A14&lt;2000,60.1,IF(A14&lt;4000,60,59.9))</f>
        <v>60.1</v>
      </c>
      <c r="F14">
        <f t="shared" ref="F14:F45" si="3">E14*$C$1</f>
        <v>12020000</v>
      </c>
      <c r="G14" s="4">
        <f t="shared" ref="G14:G45" si="4">B14+C14+F14</f>
        <v>12422500</v>
      </c>
      <c r="H14" t="s">
        <v>111</v>
      </c>
      <c r="I14" s="4">
        <f>MIN(G14:G93)</f>
        <v>12070000</v>
      </c>
    </row>
    <row r="15" spans="1:14" x14ac:dyDescent="0.25">
      <c r="A15">
        <v>200</v>
      </c>
      <c r="B15" s="4">
        <f t="shared" si="0"/>
        <v>200000</v>
      </c>
      <c r="C15" s="4">
        <f t="shared" si="1"/>
        <v>5000</v>
      </c>
      <c r="E15">
        <f t="shared" si="2"/>
        <v>60.1</v>
      </c>
      <c r="F15">
        <f t="shared" si="3"/>
        <v>12020000</v>
      </c>
      <c r="G15" s="4">
        <f t="shared" si="4"/>
        <v>12225000</v>
      </c>
      <c r="H15" t="s">
        <v>110</v>
      </c>
      <c r="I15">
        <f>INDEX(A14:A63,MATCH(I14,$G$14:$G$63,0))</f>
        <v>2000</v>
      </c>
    </row>
    <row r="16" spans="1:14" x14ac:dyDescent="0.25">
      <c r="A16">
        <v>300</v>
      </c>
      <c r="B16" s="4">
        <f t="shared" si="0"/>
        <v>133333.33333333334</v>
      </c>
      <c r="C16" s="4">
        <f t="shared" si="1"/>
        <v>7500</v>
      </c>
      <c r="E16">
        <f t="shared" si="2"/>
        <v>60.1</v>
      </c>
      <c r="F16">
        <f t="shared" si="3"/>
        <v>12020000</v>
      </c>
      <c r="G16" s="4">
        <f t="shared" si="4"/>
        <v>12160833.333333334</v>
      </c>
      <c r="H16" t="s">
        <v>47</v>
      </c>
      <c r="I16" s="84">
        <f>SQRT(2*C1*B3/C2)</f>
        <v>1264.9110640673518</v>
      </c>
    </row>
    <row r="17" spans="1:9" x14ac:dyDescent="0.25">
      <c r="A17">
        <v>400</v>
      </c>
      <c r="B17" s="4">
        <f t="shared" si="0"/>
        <v>100000</v>
      </c>
      <c r="C17" s="4">
        <f t="shared" si="1"/>
        <v>10000</v>
      </c>
      <c r="E17">
        <f t="shared" si="2"/>
        <v>60.1</v>
      </c>
      <c r="F17">
        <f t="shared" si="3"/>
        <v>12020000</v>
      </c>
      <c r="G17" s="4">
        <f t="shared" si="4"/>
        <v>12130000</v>
      </c>
      <c r="H17" t="s">
        <v>112</v>
      </c>
      <c r="I17" s="83">
        <f>I15/I16</f>
        <v>1.5811388300841895</v>
      </c>
    </row>
    <row r="18" spans="1:9" x14ac:dyDescent="0.25">
      <c r="A18">
        <v>500</v>
      </c>
      <c r="B18" s="4">
        <f t="shared" si="0"/>
        <v>80000</v>
      </c>
      <c r="C18" s="4">
        <f t="shared" si="1"/>
        <v>12500</v>
      </c>
      <c r="E18">
        <f t="shared" si="2"/>
        <v>60.1</v>
      </c>
      <c r="F18">
        <f t="shared" si="3"/>
        <v>12020000</v>
      </c>
      <c r="G18" s="4">
        <f t="shared" si="4"/>
        <v>12112500</v>
      </c>
      <c r="I18" s="82"/>
    </row>
    <row r="19" spans="1:9" x14ac:dyDescent="0.25">
      <c r="A19">
        <v>600</v>
      </c>
      <c r="B19" s="4">
        <f t="shared" si="0"/>
        <v>66666.666666666672</v>
      </c>
      <c r="C19" s="4">
        <f t="shared" si="1"/>
        <v>15000</v>
      </c>
      <c r="E19">
        <f t="shared" si="2"/>
        <v>60.1</v>
      </c>
      <c r="F19">
        <f t="shared" si="3"/>
        <v>12020000</v>
      </c>
      <c r="G19" s="4">
        <f t="shared" si="4"/>
        <v>12101666.666666666</v>
      </c>
    </row>
    <row r="20" spans="1:9" x14ac:dyDescent="0.25">
      <c r="A20">
        <v>700</v>
      </c>
      <c r="B20" s="4">
        <f t="shared" si="0"/>
        <v>57142.857142857145</v>
      </c>
      <c r="C20" s="4">
        <f t="shared" si="1"/>
        <v>17500</v>
      </c>
      <c r="E20">
        <f t="shared" si="2"/>
        <v>60.1</v>
      </c>
      <c r="F20">
        <f t="shared" si="3"/>
        <v>12020000</v>
      </c>
      <c r="G20" s="4">
        <f t="shared" si="4"/>
        <v>12094642.857142856</v>
      </c>
    </row>
    <row r="21" spans="1:9" x14ac:dyDescent="0.25">
      <c r="A21">
        <v>800</v>
      </c>
      <c r="B21" s="4">
        <f t="shared" si="0"/>
        <v>50000</v>
      </c>
      <c r="C21" s="4">
        <f t="shared" si="1"/>
        <v>20000</v>
      </c>
      <c r="E21">
        <f t="shared" si="2"/>
        <v>60.1</v>
      </c>
      <c r="F21">
        <f t="shared" si="3"/>
        <v>12020000</v>
      </c>
      <c r="G21" s="4">
        <f t="shared" si="4"/>
        <v>12090000</v>
      </c>
    </row>
    <row r="22" spans="1:9" x14ac:dyDescent="0.25">
      <c r="A22">
        <v>900</v>
      </c>
      <c r="B22" s="4">
        <f t="shared" si="0"/>
        <v>44444.444444444445</v>
      </c>
      <c r="C22" s="4">
        <f t="shared" si="1"/>
        <v>22500</v>
      </c>
      <c r="E22">
        <f t="shared" si="2"/>
        <v>60.1</v>
      </c>
      <c r="F22">
        <f t="shared" si="3"/>
        <v>12020000</v>
      </c>
      <c r="G22" s="4">
        <f t="shared" si="4"/>
        <v>12086944.444444444</v>
      </c>
    </row>
    <row r="23" spans="1:9" x14ac:dyDescent="0.25">
      <c r="A23">
        <v>1000</v>
      </c>
      <c r="B23" s="4">
        <f t="shared" si="0"/>
        <v>40000</v>
      </c>
      <c r="C23" s="4">
        <f t="shared" si="1"/>
        <v>25000</v>
      </c>
      <c r="E23">
        <f t="shared" si="2"/>
        <v>60.1</v>
      </c>
      <c r="F23">
        <f t="shared" si="3"/>
        <v>12020000</v>
      </c>
      <c r="G23" s="4">
        <f t="shared" si="4"/>
        <v>12085000</v>
      </c>
    </row>
    <row r="24" spans="1:9" x14ac:dyDescent="0.25">
      <c r="A24">
        <v>1100</v>
      </c>
      <c r="B24" s="4">
        <f t="shared" si="0"/>
        <v>36363.63636363636</v>
      </c>
      <c r="C24" s="4">
        <f t="shared" si="1"/>
        <v>27500</v>
      </c>
      <c r="E24">
        <f t="shared" si="2"/>
        <v>60.1</v>
      </c>
      <c r="F24">
        <f t="shared" si="3"/>
        <v>12020000</v>
      </c>
      <c r="G24" s="4">
        <f t="shared" si="4"/>
        <v>12083863.636363637</v>
      </c>
    </row>
    <row r="25" spans="1:9" x14ac:dyDescent="0.25">
      <c r="A25">
        <v>1200</v>
      </c>
      <c r="B25" s="4">
        <f t="shared" si="0"/>
        <v>33333.333333333336</v>
      </c>
      <c r="C25" s="4">
        <f t="shared" si="1"/>
        <v>30000</v>
      </c>
      <c r="E25">
        <f t="shared" si="2"/>
        <v>60.1</v>
      </c>
      <c r="F25">
        <f t="shared" si="3"/>
        <v>12020000</v>
      </c>
      <c r="G25" s="4">
        <f t="shared" si="4"/>
        <v>12083333.333333334</v>
      </c>
    </row>
    <row r="26" spans="1:9" x14ac:dyDescent="0.25">
      <c r="A26">
        <v>1300</v>
      </c>
      <c r="B26" s="4">
        <f t="shared" si="0"/>
        <v>30769.23076923077</v>
      </c>
      <c r="C26" s="4">
        <f t="shared" si="1"/>
        <v>32500</v>
      </c>
      <c r="E26">
        <f t="shared" si="2"/>
        <v>60.1</v>
      </c>
      <c r="F26">
        <f t="shared" si="3"/>
        <v>12020000</v>
      </c>
      <c r="G26" s="4">
        <f t="shared" si="4"/>
        <v>12083269.23076923</v>
      </c>
    </row>
    <row r="27" spans="1:9" x14ac:dyDescent="0.25">
      <c r="A27">
        <v>1400</v>
      </c>
      <c r="B27" s="4">
        <f t="shared" si="0"/>
        <v>28571.428571428572</v>
      </c>
      <c r="C27" s="4">
        <f t="shared" si="1"/>
        <v>35000</v>
      </c>
      <c r="E27">
        <f t="shared" si="2"/>
        <v>60.1</v>
      </c>
      <c r="F27">
        <f t="shared" si="3"/>
        <v>12020000</v>
      </c>
      <c r="G27" s="4">
        <f t="shared" si="4"/>
        <v>12083571.428571429</v>
      </c>
    </row>
    <row r="28" spans="1:9" x14ac:dyDescent="0.25">
      <c r="A28">
        <v>1500</v>
      </c>
      <c r="B28" s="4">
        <f t="shared" si="0"/>
        <v>26666.666666666668</v>
      </c>
      <c r="C28" s="4">
        <f t="shared" si="1"/>
        <v>37500</v>
      </c>
      <c r="E28">
        <f t="shared" si="2"/>
        <v>60.1</v>
      </c>
      <c r="F28">
        <f t="shared" si="3"/>
        <v>12020000</v>
      </c>
      <c r="G28" s="4">
        <f t="shared" si="4"/>
        <v>12084166.666666666</v>
      </c>
    </row>
    <row r="29" spans="1:9" x14ac:dyDescent="0.25">
      <c r="A29">
        <v>1600</v>
      </c>
      <c r="B29" s="4">
        <f t="shared" si="0"/>
        <v>25000</v>
      </c>
      <c r="C29" s="4">
        <f t="shared" si="1"/>
        <v>40000</v>
      </c>
      <c r="E29">
        <f t="shared" si="2"/>
        <v>60.1</v>
      </c>
      <c r="F29">
        <f t="shared" si="3"/>
        <v>12020000</v>
      </c>
      <c r="G29" s="4">
        <f t="shared" si="4"/>
        <v>12085000</v>
      </c>
    </row>
    <row r="30" spans="1:9" x14ac:dyDescent="0.25">
      <c r="A30">
        <v>1700</v>
      </c>
      <c r="B30" s="4">
        <f t="shared" si="0"/>
        <v>23529.411764705881</v>
      </c>
      <c r="C30" s="4">
        <f t="shared" si="1"/>
        <v>42500</v>
      </c>
      <c r="E30">
        <f t="shared" si="2"/>
        <v>60.1</v>
      </c>
      <c r="F30">
        <f t="shared" si="3"/>
        <v>12020000</v>
      </c>
      <c r="G30" s="4">
        <f t="shared" si="4"/>
        <v>12086029.411764706</v>
      </c>
    </row>
    <row r="31" spans="1:9" x14ac:dyDescent="0.25">
      <c r="A31">
        <v>1800</v>
      </c>
      <c r="B31" s="4">
        <f t="shared" si="0"/>
        <v>22222.222222222223</v>
      </c>
      <c r="C31" s="4">
        <f t="shared" si="1"/>
        <v>45000</v>
      </c>
      <c r="E31">
        <f t="shared" si="2"/>
        <v>60.1</v>
      </c>
      <c r="F31">
        <f t="shared" si="3"/>
        <v>12020000</v>
      </c>
      <c r="G31" s="4">
        <f t="shared" si="4"/>
        <v>12087222.222222222</v>
      </c>
    </row>
    <row r="32" spans="1:9" x14ac:dyDescent="0.25">
      <c r="A32">
        <v>1900</v>
      </c>
      <c r="B32" s="4">
        <f t="shared" si="0"/>
        <v>21052.63157894737</v>
      </c>
      <c r="C32" s="4">
        <f t="shared" si="1"/>
        <v>47500</v>
      </c>
      <c r="E32">
        <f t="shared" si="2"/>
        <v>60.1</v>
      </c>
      <c r="F32">
        <f t="shared" si="3"/>
        <v>12020000</v>
      </c>
      <c r="G32" s="4">
        <f t="shared" si="4"/>
        <v>12088552.631578946</v>
      </c>
    </row>
    <row r="33" spans="1:7" x14ac:dyDescent="0.25">
      <c r="A33">
        <v>2000</v>
      </c>
      <c r="B33" s="4">
        <f t="shared" si="0"/>
        <v>20000</v>
      </c>
      <c r="C33" s="4">
        <f t="shared" si="1"/>
        <v>50000</v>
      </c>
      <c r="E33">
        <f t="shared" si="2"/>
        <v>60</v>
      </c>
      <c r="F33">
        <f t="shared" si="3"/>
        <v>12000000</v>
      </c>
      <c r="G33" s="4">
        <f t="shared" si="4"/>
        <v>12070000</v>
      </c>
    </row>
    <row r="34" spans="1:7" x14ac:dyDescent="0.25">
      <c r="A34">
        <v>2100</v>
      </c>
      <c r="B34" s="4">
        <f t="shared" si="0"/>
        <v>19047.619047619046</v>
      </c>
      <c r="C34" s="4">
        <f t="shared" si="1"/>
        <v>52500</v>
      </c>
      <c r="E34">
        <f t="shared" si="2"/>
        <v>60</v>
      </c>
      <c r="F34">
        <f t="shared" si="3"/>
        <v>12000000</v>
      </c>
      <c r="G34" s="4">
        <f t="shared" si="4"/>
        <v>12071547.619047619</v>
      </c>
    </row>
    <row r="35" spans="1:7" x14ac:dyDescent="0.25">
      <c r="A35">
        <v>2200</v>
      </c>
      <c r="B35" s="4">
        <f t="shared" si="0"/>
        <v>18181.81818181818</v>
      </c>
      <c r="C35" s="4">
        <f t="shared" si="1"/>
        <v>55000</v>
      </c>
      <c r="E35">
        <f t="shared" si="2"/>
        <v>60</v>
      </c>
      <c r="F35">
        <f t="shared" si="3"/>
        <v>12000000</v>
      </c>
      <c r="G35" s="4">
        <f t="shared" si="4"/>
        <v>12073181.818181818</v>
      </c>
    </row>
    <row r="36" spans="1:7" x14ac:dyDescent="0.25">
      <c r="A36">
        <v>2300</v>
      </c>
      <c r="B36" s="4">
        <f t="shared" si="0"/>
        <v>17391.304347826088</v>
      </c>
      <c r="C36" s="4">
        <f t="shared" si="1"/>
        <v>57500</v>
      </c>
      <c r="E36">
        <f t="shared" si="2"/>
        <v>60</v>
      </c>
      <c r="F36">
        <f t="shared" si="3"/>
        <v>12000000</v>
      </c>
      <c r="G36" s="4">
        <f t="shared" si="4"/>
        <v>12074891.304347826</v>
      </c>
    </row>
    <row r="37" spans="1:7" x14ac:dyDescent="0.25">
      <c r="A37">
        <v>2400</v>
      </c>
      <c r="B37" s="4">
        <f t="shared" si="0"/>
        <v>16666.666666666668</v>
      </c>
      <c r="C37" s="4">
        <f t="shared" si="1"/>
        <v>60000</v>
      </c>
      <c r="E37">
        <f t="shared" si="2"/>
        <v>60</v>
      </c>
      <c r="F37">
        <f t="shared" si="3"/>
        <v>12000000</v>
      </c>
      <c r="G37" s="4">
        <f t="shared" si="4"/>
        <v>12076666.666666666</v>
      </c>
    </row>
    <row r="38" spans="1:7" x14ac:dyDescent="0.25">
      <c r="A38">
        <v>2500</v>
      </c>
      <c r="B38" s="4">
        <f t="shared" si="0"/>
        <v>16000</v>
      </c>
      <c r="C38" s="4">
        <f t="shared" si="1"/>
        <v>62500</v>
      </c>
      <c r="E38">
        <f t="shared" si="2"/>
        <v>60</v>
      </c>
      <c r="F38">
        <f t="shared" si="3"/>
        <v>12000000</v>
      </c>
      <c r="G38" s="4">
        <f t="shared" si="4"/>
        <v>12078500</v>
      </c>
    </row>
    <row r="39" spans="1:7" x14ac:dyDescent="0.25">
      <c r="A39">
        <v>2600</v>
      </c>
      <c r="B39" s="4">
        <f t="shared" si="0"/>
        <v>15384.615384615385</v>
      </c>
      <c r="C39" s="4">
        <f t="shared" si="1"/>
        <v>65000</v>
      </c>
      <c r="E39">
        <f t="shared" si="2"/>
        <v>60</v>
      </c>
      <c r="F39">
        <f t="shared" si="3"/>
        <v>12000000</v>
      </c>
      <c r="G39" s="4">
        <f t="shared" si="4"/>
        <v>12080384.615384616</v>
      </c>
    </row>
    <row r="40" spans="1:7" x14ac:dyDescent="0.25">
      <c r="A40">
        <v>2700</v>
      </c>
      <c r="B40" s="4">
        <f t="shared" si="0"/>
        <v>14814.814814814816</v>
      </c>
      <c r="C40" s="4">
        <f t="shared" si="1"/>
        <v>67500</v>
      </c>
      <c r="E40">
        <f t="shared" si="2"/>
        <v>60</v>
      </c>
      <c r="F40">
        <f t="shared" si="3"/>
        <v>12000000</v>
      </c>
      <c r="G40" s="4">
        <f t="shared" si="4"/>
        <v>12082314.814814815</v>
      </c>
    </row>
    <row r="41" spans="1:7" x14ac:dyDescent="0.25">
      <c r="A41">
        <v>2800</v>
      </c>
      <c r="B41" s="4">
        <f t="shared" si="0"/>
        <v>14285.714285714286</v>
      </c>
      <c r="C41" s="4">
        <f t="shared" si="1"/>
        <v>70000</v>
      </c>
      <c r="E41">
        <f t="shared" si="2"/>
        <v>60</v>
      </c>
      <c r="F41">
        <f t="shared" si="3"/>
        <v>12000000</v>
      </c>
      <c r="G41" s="4">
        <f t="shared" si="4"/>
        <v>12084285.714285715</v>
      </c>
    </row>
    <row r="42" spans="1:7" x14ac:dyDescent="0.25">
      <c r="A42">
        <v>2900</v>
      </c>
      <c r="B42" s="4">
        <f t="shared" si="0"/>
        <v>13793.103448275862</v>
      </c>
      <c r="C42" s="4">
        <f t="shared" si="1"/>
        <v>72500</v>
      </c>
      <c r="E42">
        <f t="shared" si="2"/>
        <v>60</v>
      </c>
      <c r="F42">
        <f t="shared" si="3"/>
        <v>12000000</v>
      </c>
      <c r="G42" s="4">
        <f t="shared" si="4"/>
        <v>12086293.103448275</v>
      </c>
    </row>
    <row r="43" spans="1:7" x14ac:dyDescent="0.25">
      <c r="A43">
        <v>3000</v>
      </c>
      <c r="B43" s="4">
        <f t="shared" si="0"/>
        <v>13333.333333333334</v>
      </c>
      <c r="C43" s="4">
        <f t="shared" si="1"/>
        <v>75000</v>
      </c>
      <c r="E43">
        <f t="shared" si="2"/>
        <v>60</v>
      </c>
      <c r="F43">
        <f t="shared" si="3"/>
        <v>12000000</v>
      </c>
      <c r="G43" s="4">
        <f t="shared" si="4"/>
        <v>12088333.333333334</v>
      </c>
    </row>
    <row r="44" spans="1:7" x14ac:dyDescent="0.25">
      <c r="A44">
        <v>3100</v>
      </c>
      <c r="B44" s="4">
        <f t="shared" si="0"/>
        <v>12903.225806451614</v>
      </c>
      <c r="C44" s="4">
        <f t="shared" si="1"/>
        <v>77500</v>
      </c>
      <c r="E44">
        <f t="shared" si="2"/>
        <v>60</v>
      </c>
      <c r="F44">
        <f t="shared" si="3"/>
        <v>12000000</v>
      </c>
      <c r="G44" s="4">
        <f t="shared" si="4"/>
        <v>12090403.225806452</v>
      </c>
    </row>
    <row r="45" spans="1:7" x14ac:dyDescent="0.25">
      <c r="A45">
        <v>3200</v>
      </c>
      <c r="B45" s="4">
        <f t="shared" si="0"/>
        <v>12500</v>
      </c>
      <c r="C45" s="4">
        <f t="shared" si="1"/>
        <v>80000</v>
      </c>
      <c r="E45">
        <f t="shared" si="2"/>
        <v>60</v>
      </c>
      <c r="F45">
        <f t="shared" si="3"/>
        <v>12000000</v>
      </c>
      <c r="G45" s="4">
        <f t="shared" si="4"/>
        <v>12092500</v>
      </c>
    </row>
    <row r="46" spans="1:7" x14ac:dyDescent="0.25">
      <c r="A46">
        <v>3300</v>
      </c>
      <c r="B46" s="4">
        <f t="shared" ref="B46:B63" si="5">$B$3*$C$1/A46</f>
        <v>12121.212121212122</v>
      </c>
      <c r="C46" s="4">
        <f t="shared" ref="C46:C63" si="6">$C$2*A46/2</f>
        <v>82500</v>
      </c>
      <c r="E46">
        <f t="shared" ref="E46:E63" si="7">IF(A46&lt;2000,60.1,IF(A46&lt;4000,60,59.9))</f>
        <v>60</v>
      </c>
      <c r="F46">
        <f t="shared" ref="F46:F63" si="8">E46*$C$1</f>
        <v>12000000</v>
      </c>
      <c r="G46" s="4">
        <f t="shared" ref="G46:G63" si="9">B46+C46+F46</f>
        <v>12094621.212121213</v>
      </c>
    </row>
    <row r="47" spans="1:7" x14ac:dyDescent="0.25">
      <c r="A47">
        <v>3400</v>
      </c>
      <c r="B47" s="4">
        <f t="shared" si="5"/>
        <v>11764.705882352941</v>
      </c>
      <c r="C47" s="4">
        <f t="shared" si="6"/>
        <v>85000</v>
      </c>
      <c r="E47">
        <f t="shared" si="7"/>
        <v>60</v>
      </c>
      <c r="F47">
        <f t="shared" si="8"/>
        <v>12000000</v>
      </c>
      <c r="G47" s="4">
        <f t="shared" si="9"/>
        <v>12096764.705882354</v>
      </c>
    </row>
    <row r="48" spans="1:7" x14ac:dyDescent="0.25">
      <c r="A48">
        <v>3500</v>
      </c>
      <c r="B48" s="4">
        <f t="shared" si="5"/>
        <v>11428.571428571429</v>
      </c>
      <c r="C48" s="4">
        <f t="shared" si="6"/>
        <v>87500</v>
      </c>
      <c r="E48">
        <f t="shared" si="7"/>
        <v>60</v>
      </c>
      <c r="F48">
        <f t="shared" si="8"/>
        <v>12000000</v>
      </c>
      <c r="G48" s="4">
        <f t="shared" si="9"/>
        <v>12098928.571428571</v>
      </c>
    </row>
    <row r="49" spans="1:7" x14ac:dyDescent="0.25">
      <c r="A49">
        <v>3600</v>
      </c>
      <c r="B49" s="4">
        <f t="shared" si="5"/>
        <v>11111.111111111111</v>
      </c>
      <c r="C49" s="4">
        <f t="shared" si="6"/>
        <v>90000</v>
      </c>
      <c r="E49">
        <f t="shared" si="7"/>
        <v>60</v>
      </c>
      <c r="F49">
        <f t="shared" si="8"/>
        <v>12000000</v>
      </c>
      <c r="G49" s="4">
        <f t="shared" si="9"/>
        <v>12101111.111111112</v>
      </c>
    </row>
    <row r="50" spans="1:7" x14ac:dyDescent="0.25">
      <c r="A50">
        <v>3700</v>
      </c>
      <c r="B50" s="4">
        <f t="shared" si="5"/>
        <v>10810.81081081081</v>
      </c>
      <c r="C50" s="4">
        <f t="shared" si="6"/>
        <v>92500</v>
      </c>
      <c r="E50">
        <f t="shared" si="7"/>
        <v>60</v>
      </c>
      <c r="F50">
        <f t="shared" si="8"/>
        <v>12000000</v>
      </c>
      <c r="G50" s="4">
        <f t="shared" si="9"/>
        <v>12103310.81081081</v>
      </c>
    </row>
    <row r="51" spans="1:7" x14ac:dyDescent="0.25">
      <c r="A51">
        <v>3800</v>
      </c>
      <c r="B51" s="4">
        <f t="shared" si="5"/>
        <v>10526.315789473685</v>
      </c>
      <c r="C51" s="4">
        <f t="shared" si="6"/>
        <v>95000</v>
      </c>
      <c r="E51">
        <f t="shared" si="7"/>
        <v>60</v>
      </c>
      <c r="F51">
        <f t="shared" si="8"/>
        <v>12000000</v>
      </c>
      <c r="G51" s="4">
        <f t="shared" si="9"/>
        <v>12105526.315789474</v>
      </c>
    </row>
    <row r="52" spans="1:7" x14ac:dyDescent="0.25">
      <c r="A52">
        <v>3900</v>
      </c>
      <c r="B52" s="4">
        <f t="shared" si="5"/>
        <v>10256.410256410256</v>
      </c>
      <c r="C52" s="4">
        <f t="shared" si="6"/>
        <v>97500</v>
      </c>
      <c r="E52">
        <f t="shared" si="7"/>
        <v>60</v>
      </c>
      <c r="F52">
        <f t="shared" si="8"/>
        <v>12000000</v>
      </c>
      <c r="G52" s="4">
        <f t="shared" si="9"/>
        <v>12107756.41025641</v>
      </c>
    </row>
    <row r="53" spans="1:7" x14ac:dyDescent="0.25">
      <c r="A53">
        <v>4000</v>
      </c>
      <c r="B53" s="4">
        <f t="shared" si="5"/>
        <v>10000</v>
      </c>
      <c r="C53" s="4">
        <f t="shared" si="6"/>
        <v>100000</v>
      </c>
      <c r="E53">
        <f t="shared" si="7"/>
        <v>59.9</v>
      </c>
      <c r="F53">
        <f t="shared" si="8"/>
        <v>11980000</v>
      </c>
      <c r="G53" s="4">
        <f t="shared" si="9"/>
        <v>12090000</v>
      </c>
    </row>
    <row r="54" spans="1:7" x14ac:dyDescent="0.25">
      <c r="A54">
        <v>4100</v>
      </c>
      <c r="B54" s="4">
        <f t="shared" si="5"/>
        <v>9756.0975609756097</v>
      </c>
      <c r="C54" s="4">
        <f t="shared" si="6"/>
        <v>102500</v>
      </c>
      <c r="E54">
        <f t="shared" si="7"/>
        <v>59.9</v>
      </c>
      <c r="F54">
        <f t="shared" si="8"/>
        <v>11980000</v>
      </c>
      <c r="G54" s="4">
        <f t="shared" si="9"/>
        <v>12092256.097560976</v>
      </c>
    </row>
    <row r="55" spans="1:7" x14ac:dyDescent="0.25">
      <c r="A55">
        <v>4200</v>
      </c>
      <c r="B55" s="4">
        <f t="shared" si="5"/>
        <v>9523.8095238095229</v>
      </c>
      <c r="C55" s="4">
        <f t="shared" si="6"/>
        <v>105000</v>
      </c>
      <c r="E55">
        <f t="shared" si="7"/>
        <v>59.9</v>
      </c>
      <c r="F55">
        <f t="shared" si="8"/>
        <v>11980000</v>
      </c>
      <c r="G55" s="4">
        <f t="shared" si="9"/>
        <v>12094523.80952381</v>
      </c>
    </row>
    <row r="56" spans="1:7" x14ac:dyDescent="0.25">
      <c r="A56">
        <v>4300</v>
      </c>
      <c r="B56" s="4">
        <f t="shared" si="5"/>
        <v>9302.3255813953492</v>
      </c>
      <c r="C56" s="4">
        <f t="shared" si="6"/>
        <v>107500</v>
      </c>
      <c r="E56">
        <f t="shared" si="7"/>
        <v>59.9</v>
      </c>
      <c r="F56">
        <f t="shared" si="8"/>
        <v>11980000</v>
      </c>
      <c r="G56" s="4">
        <f t="shared" si="9"/>
        <v>12096802.325581396</v>
      </c>
    </row>
    <row r="57" spans="1:7" x14ac:dyDescent="0.25">
      <c r="A57">
        <v>4400</v>
      </c>
      <c r="B57" s="4">
        <f t="shared" si="5"/>
        <v>9090.9090909090901</v>
      </c>
      <c r="C57" s="4">
        <f t="shared" si="6"/>
        <v>110000</v>
      </c>
      <c r="E57">
        <f t="shared" si="7"/>
        <v>59.9</v>
      </c>
      <c r="F57">
        <f t="shared" si="8"/>
        <v>11980000</v>
      </c>
      <c r="G57" s="4">
        <f t="shared" si="9"/>
        <v>12099090.909090908</v>
      </c>
    </row>
    <row r="58" spans="1:7" x14ac:dyDescent="0.25">
      <c r="A58">
        <v>4500</v>
      </c>
      <c r="B58" s="4">
        <f t="shared" si="5"/>
        <v>8888.8888888888887</v>
      </c>
      <c r="C58" s="4">
        <f t="shared" si="6"/>
        <v>112500</v>
      </c>
      <c r="E58">
        <f t="shared" si="7"/>
        <v>59.9</v>
      </c>
      <c r="F58">
        <f t="shared" si="8"/>
        <v>11980000</v>
      </c>
      <c r="G58" s="4">
        <f t="shared" si="9"/>
        <v>12101388.888888888</v>
      </c>
    </row>
    <row r="59" spans="1:7" x14ac:dyDescent="0.25">
      <c r="A59">
        <v>4600</v>
      </c>
      <c r="B59" s="4">
        <f t="shared" si="5"/>
        <v>8695.652173913044</v>
      </c>
      <c r="C59" s="4">
        <f t="shared" si="6"/>
        <v>115000</v>
      </c>
      <c r="E59">
        <f t="shared" si="7"/>
        <v>59.9</v>
      </c>
      <c r="F59">
        <f t="shared" si="8"/>
        <v>11980000</v>
      </c>
      <c r="G59" s="4">
        <f t="shared" si="9"/>
        <v>12103695.652173912</v>
      </c>
    </row>
    <row r="60" spans="1:7" x14ac:dyDescent="0.25">
      <c r="A60">
        <v>4700</v>
      </c>
      <c r="B60" s="4">
        <f t="shared" si="5"/>
        <v>8510.6382978723395</v>
      </c>
      <c r="C60" s="4">
        <f t="shared" si="6"/>
        <v>117500</v>
      </c>
      <c r="E60">
        <f t="shared" si="7"/>
        <v>59.9</v>
      </c>
      <c r="F60">
        <f t="shared" si="8"/>
        <v>11980000</v>
      </c>
      <c r="G60" s="4">
        <f t="shared" si="9"/>
        <v>12106010.638297873</v>
      </c>
    </row>
    <row r="61" spans="1:7" x14ac:dyDescent="0.25">
      <c r="A61">
        <v>4800</v>
      </c>
      <c r="B61" s="4">
        <f t="shared" si="5"/>
        <v>8333.3333333333339</v>
      </c>
      <c r="C61" s="4">
        <f t="shared" si="6"/>
        <v>120000</v>
      </c>
      <c r="E61">
        <f t="shared" si="7"/>
        <v>59.9</v>
      </c>
      <c r="F61">
        <f t="shared" si="8"/>
        <v>11980000</v>
      </c>
      <c r="G61" s="4">
        <f t="shared" si="9"/>
        <v>12108333.333333334</v>
      </c>
    </row>
    <row r="62" spans="1:7" x14ac:dyDescent="0.25">
      <c r="A62">
        <v>4900</v>
      </c>
      <c r="B62" s="4">
        <f t="shared" si="5"/>
        <v>8163.2653061224491</v>
      </c>
      <c r="C62" s="4">
        <f t="shared" si="6"/>
        <v>122500</v>
      </c>
      <c r="E62">
        <f t="shared" si="7"/>
        <v>59.9</v>
      </c>
      <c r="F62">
        <f t="shared" si="8"/>
        <v>11980000</v>
      </c>
      <c r="G62" s="4">
        <f t="shared" si="9"/>
        <v>12110663.265306123</v>
      </c>
    </row>
    <row r="63" spans="1:7" x14ac:dyDescent="0.25">
      <c r="A63">
        <v>5000</v>
      </c>
      <c r="B63" s="4">
        <f t="shared" si="5"/>
        <v>8000</v>
      </c>
      <c r="C63" s="4">
        <f t="shared" si="6"/>
        <v>125000</v>
      </c>
      <c r="E63">
        <f t="shared" si="7"/>
        <v>59.9</v>
      </c>
      <c r="F63">
        <f t="shared" si="8"/>
        <v>11980000</v>
      </c>
      <c r="G63" s="4">
        <f t="shared" si="9"/>
        <v>12113000</v>
      </c>
    </row>
    <row r="64" spans="1:7" x14ac:dyDescent="0.25">
      <c r="B64" s="4"/>
      <c r="C64" s="4"/>
      <c r="G64" s="4"/>
    </row>
    <row r="65" spans="2:7" x14ac:dyDescent="0.25">
      <c r="B65" s="4"/>
      <c r="C65" s="4"/>
      <c r="G65" s="4"/>
    </row>
    <row r="66" spans="2:7" x14ac:dyDescent="0.25">
      <c r="B66" s="4"/>
      <c r="C66" s="4"/>
      <c r="G66" s="4"/>
    </row>
    <row r="67" spans="2:7" x14ac:dyDescent="0.25">
      <c r="B67" s="4"/>
      <c r="C67" s="4"/>
      <c r="G67" s="4"/>
    </row>
    <row r="68" spans="2:7" x14ac:dyDescent="0.25">
      <c r="B68" s="4"/>
      <c r="C68" s="4"/>
      <c r="G68" s="4"/>
    </row>
    <row r="69" spans="2:7" x14ac:dyDescent="0.25">
      <c r="B69" s="4"/>
      <c r="C69" s="4"/>
      <c r="G69" s="4"/>
    </row>
    <row r="70" spans="2:7" x14ac:dyDescent="0.25">
      <c r="B70" s="4"/>
      <c r="C70" s="4"/>
      <c r="G70" s="4"/>
    </row>
    <row r="71" spans="2:7" x14ac:dyDescent="0.25">
      <c r="B71" s="4"/>
      <c r="C71" s="4"/>
      <c r="G71" s="4"/>
    </row>
    <row r="72" spans="2:7" x14ac:dyDescent="0.25">
      <c r="B72" s="4"/>
      <c r="C72" s="4"/>
      <c r="G72" s="4"/>
    </row>
    <row r="73" spans="2:7" x14ac:dyDescent="0.25">
      <c r="B73" s="4"/>
      <c r="C73" s="4"/>
      <c r="G73" s="4"/>
    </row>
    <row r="74" spans="2:7" x14ac:dyDescent="0.25">
      <c r="B74" s="4"/>
      <c r="C74" s="4"/>
      <c r="G74" s="4"/>
    </row>
    <row r="75" spans="2:7" x14ac:dyDescent="0.25">
      <c r="B75" s="4"/>
      <c r="C75" s="4"/>
      <c r="G75" s="4"/>
    </row>
    <row r="76" spans="2:7" x14ac:dyDescent="0.25">
      <c r="B76" s="4"/>
      <c r="C76" s="4"/>
      <c r="G76" s="4"/>
    </row>
    <row r="77" spans="2:7" x14ac:dyDescent="0.25">
      <c r="B77" s="4"/>
      <c r="C77" s="4"/>
      <c r="G77" s="4"/>
    </row>
    <row r="78" spans="2:7" x14ac:dyDescent="0.25">
      <c r="B78" s="4"/>
      <c r="C78" s="4"/>
      <c r="G78" s="4"/>
    </row>
    <row r="79" spans="2:7" x14ac:dyDescent="0.25">
      <c r="B79" s="4"/>
      <c r="C79" s="4"/>
      <c r="G79" s="4"/>
    </row>
    <row r="80" spans="2:7" x14ac:dyDescent="0.25">
      <c r="B80" s="4"/>
      <c r="C80" s="4"/>
      <c r="G80" s="4"/>
    </row>
    <row r="81" spans="2:7" x14ac:dyDescent="0.25">
      <c r="B81" s="4"/>
      <c r="C81" s="4"/>
      <c r="G81" s="4"/>
    </row>
    <row r="82" spans="2:7" x14ac:dyDescent="0.25">
      <c r="B82" s="4"/>
      <c r="C82" s="4"/>
      <c r="G82" s="4"/>
    </row>
    <row r="83" spans="2:7" x14ac:dyDescent="0.25">
      <c r="B83" s="4"/>
      <c r="C83" s="4"/>
      <c r="G83" s="4"/>
    </row>
    <row r="84" spans="2:7" x14ac:dyDescent="0.25">
      <c r="B84" s="4"/>
      <c r="C84" s="4"/>
      <c r="G84" s="4"/>
    </row>
    <row r="85" spans="2:7" x14ac:dyDescent="0.25">
      <c r="B85" s="4"/>
      <c r="C85" s="4"/>
      <c r="G85" s="4"/>
    </row>
    <row r="86" spans="2:7" x14ac:dyDescent="0.25">
      <c r="B86" s="4"/>
      <c r="C86" s="4"/>
      <c r="G86" s="4"/>
    </row>
    <row r="87" spans="2:7" x14ac:dyDescent="0.25">
      <c r="B87" s="4"/>
      <c r="C87" s="4"/>
      <c r="G87" s="4"/>
    </row>
    <row r="88" spans="2:7" x14ac:dyDescent="0.25">
      <c r="B88" s="4"/>
      <c r="C88" s="4"/>
      <c r="G88" s="4"/>
    </row>
    <row r="89" spans="2:7" x14ac:dyDescent="0.25">
      <c r="B89" s="4"/>
      <c r="C89" s="4"/>
      <c r="G89" s="4"/>
    </row>
    <row r="90" spans="2:7" x14ac:dyDescent="0.25">
      <c r="B90" s="4"/>
      <c r="C90" s="4"/>
      <c r="G90" s="4"/>
    </row>
    <row r="91" spans="2:7" x14ac:dyDescent="0.25">
      <c r="B91" s="4"/>
      <c r="C91" s="4"/>
      <c r="G91" s="4"/>
    </row>
    <row r="92" spans="2:7" x14ac:dyDescent="0.25">
      <c r="B92" s="4"/>
      <c r="C92" s="4"/>
      <c r="G92" s="4"/>
    </row>
    <row r="93" spans="2:7" x14ac:dyDescent="0.25">
      <c r="B93" s="4"/>
      <c r="C93" s="4"/>
      <c r="G93" s="4"/>
    </row>
    <row r="94" spans="2:7" x14ac:dyDescent="0.25">
      <c r="B94" s="4"/>
      <c r="C94" s="4"/>
      <c r="G94" s="4"/>
    </row>
    <row r="95" spans="2:7" x14ac:dyDescent="0.25">
      <c r="B95" s="4"/>
      <c r="C95" s="4"/>
      <c r="G95" s="4"/>
    </row>
    <row r="96" spans="2:7" x14ac:dyDescent="0.25">
      <c r="B96" s="4"/>
      <c r="C96" s="4"/>
      <c r="G96" s="4"/>
    </row>
    <row r="97" spans="2:7" x14ac:dyDescent="0.25">
      <c r="B97" s="4"/>
      <c r="C97" s="4"/>
      <c r="G97" s="4"/>
    </row>
  </sheetData>
  <conditionalFormatting sqref="G14:G97">
    <cfRule type="cellIs" dxfId="1" priority="1" operator="equal">
      <formula>$I$14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zoomScale="55" zoomScaleNormal="55" workbookViewId="0">
      <selection activeCell="J1" sqref="J1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9" max="9" width="11.85546875" bestFit="1" customWidth="1"/>
  </cols>
  <sheetData>
    <row r="1" spans="1:11" ht="15.75" x14ac:dyDescent="0.25">
      <c r="A1" s="15" t="s">
        <v>31</v>
      </c>
      <c r="B1" s="9"/>
      <c r="C1" s="16">
        <v>4000</v>
      </c>
      <c r="D1" s="15" t="s">
        <v>30</v>
      </c>
      <c r="E1" s="9"/>
      <c r="F1" s="9"/>
      <c r="G1" s="9"/>
      <c r="H1" s="9"/>
      <c r="I1" s="9"/>
      <c r="J1" s="9" t="s">
        <v>58</v>
      </c>
    </row>
    <row r="2" spans="1:11" ht="15.75" x14ac:dyDescent="0.25">
      <c r="A2" s="9" t="s">
        <v>29</v>
      </c>
      <c r="C2" s="31">
        <v>0.2</v>
      </c>
      <c r="D2" s="9" t="s">
        <v>59</v>
      </c>
      <c r="E2" s="9"/>
      <c r="F2" s="9"/>
      <c r="G2" s="9"/>
      <c r="H2" s="9"/>
      <c r="I2" s="9"/>
    </row>
    <row r="3" spans="1:11" ht="15.75" x14ac:dyDescent="0.25">
      <c r="A3" s="7" t="s">
        <v>27</v>
      </c>
      <c r="B3" s="14">
        <v>1000</v>
      </c>
      <c r="C3" s="9" t="s">
        <v>26</v>
      </c>
      <c r="D3" s="9"/>
      <c r="E3" s="9"/>
      <c r="F3" s="9"/>
      <c r="H3" s="9"/>
      <c r="I3" s="9"/>
    </row>
    <row r="4" spans="1:11" ht="16.5" thickBot="1" x14ac:dyDescent="0.3">
      <c r="A4" s="9" t="s">
        <v>25</v>
      </c>
      <c r="B4" s="9"/>
      <c r="C4" s="9"/>
      <c r="D4" s="9"/>
      <c r="E4" s="9"/>
      <c r="F4" s="9"/>
      <c r="G4" s="9"/>
      <c r="H4" s="9"/>
      <c r="I4" s="9"/>
    </row>
    <row r="5" spans="1:11" ht="32.25" thickBot="1" x14ac:dyDescent="0.3">
      <c r="A5" s="13" t="s">
        <v>24</v>
      </c>
      <c r="B5" s="30"/>
      <c r="C5" s="13" t="s">
        <v>23</v>
      </c>
      <c r="D5" s="9"/>
      <c r="E5" s="9"/>
      <c r="F5" s="9"/>
      <c r="G5" s="9"/>
      <c r="H5" s="9"/>
      <c r="I5" s="9"/>
    </row>
    <row r="6" spans="1:11" ht="16.5" thickBot="1" x14ac:dyDescent="0.3">
      <c r="A6" s="11">
        <v>1</v>
      </c>
      <c r="B6" s="32">
        <v>499</v>
      </c>
      <c r="C6" s="34">
        <v>90</v>
      </c>
      <c r="D6" s="9"/>
      <c r="E6" s="9"/>
      <c r="F6" s="9"/>
      <c r="G6" s="9"/>
      <c r="H6" s="9"/>
      <c r="I6" s="9"/>
    </row>
    <row r="7" spans="1:11" ht="16.5" thickBot="1" x14ac:dyDescent="0.3">
      <c r="A7" s="11">
        <v>1000</v>
      </c>
      <c r="B7" s="33">
        <v>2999</v>
      </c>
      <c r="C7" s="34">
        <v>88</v>
      </c>
      <c r="D7" s="9"/>
      <c r="E7" s="9"/>
      <c r="F7" s="9"/>
      <c r="G7" s="9"/>
      <c r="H7" s="9"/>
      <c r="I7" s="9"/>
    </row>
    <row r="8" spans="1:11" ht="21" customHeight="1" thickBot="1" x14ac:dyDescent="0.3">
      <c r="A8" s="11">
        <v>3000</v>
      </c>
      <c r="B8" s="33">
        <f>$C$1</f>
        <v>4000</v>
      </c>
      <c r="C8" s="34">
        <v>85</v>
      </c>
      <c r="D8" s="9"/>
      <c r="E8" s="9"/>
      <c r="F8" s="9"/>
      <c r="G8" s="9"/>
      <c r="H8" s="9"/>
      <c r="I8" s="9"/>
    </row>
    <row r="9" spans="1:11" ht="21" customHeight="1" x14ac:dyDescent="0.3">
      <c r="A9" s="9"/>
      <c r="B9" s="9"/>
      <c r="C9" s="9"/>
      <c r="D9" s="9"/>
      <c r="E9" s="9"/>
      <c r="F9" s="9"/>
      <c r="G9" s="9"/>
      <c r="H9" s="9"/>
      <c r="I9" s="9"/>
      <c r="J9" s="8"/>
      <c r="K9" s="8"/>
    </row>
    <row r="10" spans="1:11" ht="16.5" x14ac:dyDescent="0.3">
      <c r="A10" s="8" t="s">
        <v>18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ht="16.5" x14ac:dyDescent="0.3">
      <c r="A11" s="8" t="s">
        <v>17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 ht="15.75" x14ac:dyDescent="0.25">
      <c r="A12" s="7"/>
    </row>
    <row r="13" spans="1:11" ht="16.5" x14ac:dyDescent="0.25">
      <c r="A13" s="6" t="s">
        <v>3</v>
      </c>
      <c r="B13" s="5" t="s">
        <v>6</v>
      </c>
      <c r="C13" s="5" t="s">
        <v>16</v>
      </c>
      <c r="D13" s="5"/>
      <c r="E13" s="5" t="s">
        <v>15</v>
      </c>
      <c r="F13" s="5" t="s">
        <v>14</v>
      </c>
      <c r="G13" s="5" t="s">
        <v>8</v>
      </c>
      <c r="H13" s="5"/>
    </row>
    <row r="14" spans="1:11" x14ac:dyDescent="0.25">
      <c r="A14" s="3">
        <v>100</v>
      </c>
      <c r="B14" s="29">
        <f>$B$3*$C$1/A14</f>
        <v>40000</v>
      </c>
      <c r="C14" s="29">
        <f>$C$2*E14*A14/2</f>
        <v>900</v>
      </c>
      <c r="D14" s="3"/>
      <c r="E14" s="3">
        <f>VLOOKUP(A14,$A$6:$C$8,3)</f>
        <v>90</v>
      </c>
      <c r="F14" s="3">
        <f>E14*$C$1</f>
        <v>360000</v>
      </c>
      <c r="G14" s="29">
        <f>B14+C14+F14</f>
        <v>400900</v>
      </c>
      <c r="H14" t="s">
        <v>111</v>
      </c>
      <c r="I14" s="4">
        <f>MIN(G14:G93)</f>
        <v>364800</v>
      </c>
    </row>
    <row r="15" spans="1:11" x14ac:dyDescent="0.25">
      <c r="A15" s="3">
        <v>200</v>
      </c>
      <c r="B15" s="29">
        <f t="shared" ref="B15:B63" si="0">$B$3*$C$1/A15</f>
        <v>20000</v>
      </c>
      <c r="C15" s="29">
        <f t="shared" ref="C15:C63" si="1">$C$2*E15*A15/2</f>
        <v>1800</v>
      </c>
      <c r="D15" s="3"/>
      <c r="E15" s="3">
        <f t="shared" ref="E15:E63" si="2">VLOOKUP(A15,$A$6:$C$8,3)</f>
        <v>90</v>
      </c>
      <c r="F15" s="3">
        <f t="shared" ref="F15:F63" si="3">E15*$C$1</f>
        <v>360000</v>
      </c>
      <c r="G15" s="29">
        <f t="shared" ref="G15:G63" si="4">B15+C15+F15</f>
        <v>381800</v>
      </c>
      <c r="H15" t="s">
        <v>110</v>
      </c>
      <c r="I15">
        <f>INDEX(A14:A63,MATCH(I14,$G$14:$G$63,0))</f>
        <v>1000</v>
      </c>
    </row>
    <row r="16" spans="1:11" x14ac:dyDescent="0.25">
      <c r="A16" s="3">
        <v>300</v>
      </c>
      <c r="B16" s="29">
        <f t="shared" si="0"/>
        <v>13333.333333333334</v>
      </c>
      <c r="C16" s="29">
        <f t="shared" si="1"/>
        <v>2700</v>
      </c>
      <c r="D16" s="3"/>
      <c r="E16" s="3">
        <f t="shared" si="2"/>
        <v>90</v>
      </c>
      <c r="F16" s="3">
        <f t="shared" si="3"/>
        <v>360000</v>
      </c>
      <c r="G16" s="29">
        <f t="shared" si="4"/>
        <v>376033.33333333331</v>
      </c>
      <c r="I16" s="84"/>
    </row>
    <row r="17" spans="1:9" x14ac:dyDescent="0.25">
      <c r="A17" s="3">
        <v>400</v>
      </c>
      <c r="B17" s="29">
        <f t="shared" si="0"/>
        <v>10000</v>
      </c>
      <c r="C17" s="29">
        <f t="shared" si="1"/>
        <v>3600</v>
      </c>
      <c r="D17" s="3"/>
      <c r="E17" s="3">
        <f t="shared" si="2"/>
        <v>90</v>
      </c>
      <c r="F17" s="3">
        <f t="shared" si="3"/>
        <v>360000</v>
      </c>
      <c r="G17" s="29">
        <f t="shared" si="4"/>
        <v>373600</v>
      </c>
      <c r="I17" s="83"/>
    </row>
    <row r="18" spans="1:9" x14ac:dyDescent="0.25">
      <c r="A18" s="3">
        <v>500</v>
      </c>
      <c r="B18" s="29">
        <f t="shared" si="0"/>
        <v>8000</v>
      </c>
      <c r="C18" s="29">
        <f t="shared" si="1"/>
        <v>4500</v>
      </c>
      <c r="D18" s="3"/>
      <c r="E18" s="3">
        <f t="shared" si="2"/>
        <v>90</v>
      </c>
      <c r="F18" s="3">
        <f t="shared" si="3"/>
        <v>360000</v>
      </c>
      <c r="G18" s="29">
        <f t="shared" si="4"/>
        <v>372500</v>
      </c>
    </row>
    <row r="19" spans="1:9" x14ac:dyDescent="0.25">
      <c r="A19" s="3">
        <v>600</v>
      </c>
      <c r="B19" s="29">
        <f t="shared" si="0"/>
        <v>6666.666666666667</v>
      </c>
      <c r="C19" s="29">
        <f t="shared" si="1"/>
        <v>5400</v>
      </c>
      <c r="D19" s="3"/>
      <c r="E19" s="3">
        <f t="shared" si="2"/>
        <v>90</v>
      </c>
      <c r="F19" s="3">
        <f t="shared" si="3"/>
        <v>360000</v>
      </c>
      <c r="G19" s="29">
        <f t="shared" si="4"/>
        <v>372066.66666666669</v>
      </c>
    </row>
    <row r="20" spans="1:9" x14ac:dyDescent="0.25">
      <c r="A20" s="3">
        <v>700</v>
      </c>
      <c r="B20" s="29">
        <f t="shared" si="0"/>
        <v>5714.2857142857147</v>
      </c>
      <c r="C20" s="29">
        <f t="shared" si="1"/>
        <v>6300</v>
      </c>
      <c r="D20" s="3"/>
      <c r="E20" s="3">
        <f t="shared" si="2"/>
        <v>90</v>
      </c>
      <c r="F20" s="3">
        <f t="shared" si="3"/>
        <v>360000</v>
      </c>
      <c r="G20" s="29">
        <f t="shared" si="4"/>
        <v>372014.28571428574</v>
      </c>
    </row>
    <row r="21" spans="1:9" x14ac:dyDescent="0.25">
      <c r="A21" s="3">
        <v>800</v>
      </c>
      <c r="B21" s="29">
        <f t="shared" si="0"/>
        <v>5000</v>
      </c>
      <c r="C21" s="29">
        <f t="shared" si="1"/>
        <v>7200</v>
      </c>
      <c r="D21" s="3"/>
      <c r="E21" s="3">
        <f t="shared" si="2"/>
        <v>90</v>
      </c>
      <c r="F21" s="3">
        <f t="shared" si="3"/>
        <v>360000</v>
      </c>
      <c r="G21" s="29">
        <f t="shared" si="4"/>
        <v>372200</v>
      </c>
    </row>
    <row r="22" spans="1:9" x14ac:dyDescent="0.25">
      <c r="A22" s="3">
        <v>900</v>
      </c>
      <c r="B22" s="29">
        <f t="shared" si="0"/>
        <v>4444.4444444444443</v>
      </c>
      <c r="C22" s="29">
        <f t="shared" si="1"/>
        <v>8100</v>
      </c>
      <c r="D22" s="3"/>
      <c r="E22" s="3">
        <f t="shared" si="2"/>
        <v>90</v>
      </c>
      <c r="F22" s="3">
        <f t="shared" si="3"/>
        <v>360000</v>
      </c>
      <c r="G22" s="29">
        <f t="shared" si="4"/>
        <v>372544.44444444444</v>
      </c>
    </row>
    <row r="23" spans="1:9" x14ac:dyDescent="0.25">
      <c r="A23" s="3">
        <v>1000</v>
      </c>
      <c r="B23" s="29">
        <f t="shared" si="0"/>
        <v>4000</v>
      </c>
      <c r="C23" s="29">
        <f t="shared" si="1"/>
        <v>8800</v>
      </c>
      <c r="D23" s="3"/>
      <c r="E23" s="3">
        <f t="shared" si="2"/>
        <v>88</v>
      </c>
      <c r="F23" s="3">
        <f t="shared" si="3"/>
        <v>352000</v>
      </c>
      <c r="G23" s="29">
        <f t="shared" si="4"/>
        <v>364800</v>
      </c>
    </row>
    <row r="24" spans="1:9" x14ac:dyDescent="0.25">
      <c r="A24" s="3">
        <v>1100</v>
      </c>
      <c r="B24" s="29">
        <f t="shared" si="0"/>
        <v>3636.3636363636365</v>
      </c>
      <c r="C24" s="29">
        <f t="shared" si="1"/>
        <v>9680</v>
      </c>
      <c r="D24" s="3"/>
      <c r="E24" s="3">
        <f t="shared" si="2"/>
        <v>88</v>
      </c>
      <c r="F24" s="3">
        <f t="shared" si="3"/>
        <v>352000</v>
      </c>
      <c r="G24" s="29">
        <f t="shared" si="4"/>
        <v>365316.36363636365</v>
      </c>
    </row>
    <row r="25" spans="1:9" x14ac:dyDescent="0.25">
      <c r="A25" s="3">
        <v>1200</v>
      </c>
      <c r="B25" s="29">
        <f t="shared" si="0"/>
        <v>3333.3333333333335</v>
      </c>
      <c r="C25" s="29">
        <f t="shared" si="1"/>
        <v>10560</v>
      </c>
      <c r="D25" s="3"/>
      <c r="E25" s="3">
        <f t="shared" si="2"/>
        <v>88</v>
      </c>
      <c r="F25" s="3">
        <f t="shared" si="3"/>
        <v>352000</v>
      </c>
      <c r="G25" s="29">
        <f t="shared" si="4"/>
        <v>365893.33333333331</v>
      </c>
    </row>
    <row r="26" spans="1:9" x14ac:dyDescent="0.25">
      <c r="A26" s="3">
        <v>1300</v>
      </c>
      <c r="B26" s="29">
        <f t="shared" si="0"/>
        <v>3076.9230769230771</v>
      </c>
      <c r="C26" s="29">
        <f t="shared" si="1"/>
        <v>11440.000000000002</v>
      </c>
      <c r="D26" s="3"/>
      <c r="E26" s="3">
        <f t="shared" si="2"/>
        <v>88</v>
      </c>
      <c r="F26" s="3">
        <f t="shared" si="3"/>
        <v>352000</v>
      </c>
      <c r="G26" s="29">
        <f t="shared" si="4"/>
        <v>366516.92307692306</v>
      </c>
    </row>
    <row r="27" spans="1:9" x14ac:dyDescent="0.25">
      <c r="A27" s="3">
        <v>1400</v>
      </c>
      <c r="B27" s="29">
        <f t="shared" si="0"/>
        <v>2857.1428571428573</v>
      </c>
      <c r="C27" s="29">
        <f t="shared" si="1"/>
        <v>12320.000000000002</v>
      </c>
      <c r="D27" s="3"/>
      <c r="E27" s="3">
        <f t="shared" si="2"/>
        <v>88</v>
      </c>
      <c r="F27" s="3">
        <f t="shared" si="3"/>
        <v>352000</v>
      </c>
      <c r="G27" s="29">
        <f t="shared" si="4"/>
        <v>367177.14285714284</v>
      </c>
    </row>
    <row r="28" spans="1:9" x14ac:dyDescent="0.25">
      <c r="A28" s="3">
        <v>1500</v>
      </c>
      <c r="B28" s="29">
        <f t="shared" si="0"/>
        <v>2666.6666666666665</v>
      </c>
      <c r="C28" s="29">
        <f t="shared" si="1"/>
        <v>13200.000000000002</v>
      </c>
      <c r="D28" s="3"/>
      <c r="E28" s="3">
        <f t="shared" si="2"/>
        <v>88</v>
      </c>
      <c r="F28" s="3">
        <f t="shared" si="3"/>
        <v>352000</v>
      </c>
      <c r="G28" s="29">
        <f t="shared" si="4"/>
        <v>367866.66666666669</v>
      </c>
    </row>
    <row r="29" spans="1:9" x14ac:dyDescent="0.25">
      <c r="A29" s="3">
        <v>1600</v>
      </c>
      <c r="B29" s="29">
        <f t="shared" si="0"/>
        <v>2500</v>
      </c>
      <c r="C29" s="29">
        <f t="shared" si="1"/>
        <v>14080.000000000002</v>
      </c>
      <c r="D29" s="3"/>
      <c r="E29" s="3">
        <f t="shared" si="2"/>
        <v>88</v>
      </c>
      <c r="F29" s="3">
        <f t="shared" si="3"/>
        <v>352000</v>
      </c>
      <c r="G29" s="29">
        <f t="shared" si="4"/>
        <v>368580</v>
      </c>
    </row>
    <row r="30" spans="1:9" x14ac:dyDescent="0.25">
      <c r="A30" s="3">
        <v>1700</v>
      </c>
      <c r="B30" s="29">
        <f t="shared" si="0"/>
        <v>2352.9411764705883</v>
      </c>
      <c r="C30" s="29">
        <f t="shared" si="1"/>
        <v>14960.000000000002</v>
      </c>
      <c r="D30" s="3"/>
      <c r="E30" s="3">
        <f t="shared" si="2"/>
        <v>88</v>
      </c>
      <c r="F30" s="3">
        <f t="shared" si="3"/>
        <v>352000</v>
      </c>
      <c r="G30" s="29">
        <f t="shared" si="4"/>
        <v>369312.9411764706</v>
      </c>
    </row>
    <row r="31" spans="1:9" x14ac:dyDescent="0.25">
      <c r="A31" s="3">
        <v>1800</v>
      </c>
      <c r="B31" s="29">
        <f t="shared" si="0"/>
        <v>2222.2222222222222</v>
      </c>
      <c r="C31" s="29">
        <f t="shared" si="1"/>
        <v>15840.000000000002</v>
      </c>
      <c r="D31" s="3"/>
      <c r="E31" s="3">
        <f t="shared" si="2"/>
        <v>88</v>
      </c>
      <c r="F31" s="3">
        <f t="shared" si="3"/>
        <v>352000</v>
      </c>
      <c r="G31" s="29">
        <f t="shared" si="4"/>
        <v>370062.22222222225</v>
      </c>
    </row>
    <row r="32" spans="1:9" x14ac:dyDescent="0.25">
      <c r="A32" s="3">
        <v>1900</v>
      </c>
      <c r="B32" s="29">
        <f t="shared" si="0"/>
        <v>2105.2631578947367</v>
      </c>
      <c r="C32" s="29">
        <f t="shared" si="1"/>
        <v>16720</v>
      </c>
      <c r="D32" s="3"/>
      <c r="E32" s="3">
        <f t="shared" si="2"/>
        <v>88</v>
      </c>
      <c r="F32" s="3">
        <f t="shared" si="3"/>
        <v>352000</v>
      </c>
      <c r="G32" s="29">
        <f t="shared" si="4"/>
        <v>370825.26315789472</v>
      </c>
    </row>
    <row r="33" spans="1:7" x14ac:dyDescent="0.25">
      <c r="A33" s="3">
        <v>2000</v>
      </c>
      <c r="B33" s="29">
        <f t="shared" si="0"/>
        <v>2000</v>
      </c>
      <c r="C33" s="29">
        <f t="shared" si="1"/>
        <v>17600</v>
      </c>
      <c r="D33" s="3"/>
      <c r="E33" s="3">
        <f t="shared" si="2"/>
        <v>88</v>
      </c>
      <c r="F33" s="3">
        <f t="shared" si="3"/>
        <v>352000</v>
      </c>
      <c r="G33" s="29">
        <f t="shared" si="4"/>
        <v>371600</v>
      </c>
    </row>
    <row r="34" spans="1:7" x14ac:dyDescent="0.25">
      <c r="A34" s="3">
        <v>2100</v>
      </c>
      <c r="B34" s="29">
        <f t="shared" si="0"/>
        <v>1904.7619047619048</v>
      </c>
      <c r="C34" s="29">
        <f t="shared" si="1"/>
        <v>18480</v>
      </c>
      <c r="D34" s="3"/>
      <c r="E34" s="3">
        <f t="shared" si="2"/>
        <v>88</v>
      </c>
      <c r="F34" s="3">
        <f t="shared" si="3"/>
        <v>352000</v>
      </c>
      <c r="G34" s="29">
        <f t="shared" si="4"/>
        <v>372384.76190476189</v>
      </c>
    </row>
    <row r="35" spans="1:7" x14ac:dyDescent="0.25">
      <c r="A35" s="3">
        <v>2200</v>
      </c>
      <c r="B35" s="29">
        <f t="shared" si="0"/>
        <v>1818.1818181818182</v>
      </c>
      <c r="C35" s="29">
        <f t="shared" si="1"/>
        <v>19360</v>
      </c>
      <c r="D35" s="3"/>
      <c r="E35" s="3">
        <f t="shared" si="2"/>
        <v>88</v>
      </c>
      <c r="F35" s="3">
        <f t="shared" si="3"/>
        <v>352000</v>
      </c>
      <c r="G35" s="29">
        <f t="shared" si="4"/>
        <v>373178.18181818182</v>
      </c>
    </row>
    <row r="36" spans="1:7" x14ac:dyDescent="0.25">
      <c r="A36" s="3">
        <v>2300</v>
      </c>
      <c r="B36" s="29">
        <f t="shared" si="0"/>
        <v>1739.1304347826087</v>
      </c>
      <c r="C36" s="29">
        <f t="shared" si="1"/>
        <v>20240</v>
      </c>
      <c r="D36" s="3"/>
      <c r="E36" s="3">
        <f t="shared" si="2"/>
        <v>88</v>
      </c>
      <c r="F36" s="3">
        <f t="shared" si="3"/>
        <v>352000</v>
      </c>
      <c r="G36" s="29">
        <f t="shared" si="4"/>
        <v>373979.13043478259</v>
      </c>
    </row>
    <row r="37" spans="1:7" x14ac:dyDescent="0.25">
      <c r="A37" s="3">
        <v>2400</v>
      </c>
      <c r="B37" s="29">
        <f t="shared" si="0"/>
        <v>1666.6666666666667</v>
      </c>
      <c r="C37" s="29">
        <f t="shared" si="1"/>
        <v>21120</v>
      </c>
      <c r="D37" s="3"/>
      <c r="E37" s="3">
        <f t="shared" si="2"/>
        <v>88</v>
      </c>
      <c r="F37" s="3">
        <f t="shared" si="3"/>
        <v>352000</v>
      </c>
      <c r="G37" s="29">
        <f t="shared" si="4"/>
        <v>374786.66666666669</v>
      </c>
    </row>
    <row r="38" spans="1:7" x14ac:dyDescent="0.25">
      <c r="A38" s="3">
        <v>2500</v>
      </c>
      <c r="B38" s="29">
        <f t="shared" si="0"/>
        <v>1600</v>
      </c>
      <c r="C38" s="29">
        <f t="shared" si="1"/>
        <v>22000</v>
      </c>
      <c r="D38" s="3"/>
      <c r="E38" s="3">
        <f t="shared" si="2"/>
        <v>88</v>
      </c>
      <c r="F38" s="3">
        <f t="shared" si="3"/>
        <v>352000</v>
      </c>
      <c r="G38" s="29">
        <f t="shared" si="4"/>
        <v>375600</v>
      </c>
    </row>
    <row r="39" spans="1:7" x14ac:dyDescent="0.25">
      <c r="A39" s="3">
        <v>2600</v>
      </c>
      <c r="B39" s="29">
        <f t="shared" si="0"/>
        <v>1538.4615384615386</v>
      </c>
      <c r="C39" s="29">
        <f t="shared" si="1"/>
        <v>22880.000000000004</v>
      </c>
      <c r="D39" s="3"/>
      <c r="E39" s="3">
        <f t="shared" si="2"/>
        <v>88</v>
      </c>
      <c r="F39" s="3">
        <f t="shared" si="3"/>
        <v>352000</v>
      </c>
      <c r="G39" s="29">
        <f t="shared" si="4"/>
        <v>376418.46153846156</v>
      </c>
    </row>
    <row r="40" spans="1:7" x14ac:dyDescent="0.25">
      <c r="A40" s="3">
        <v>2700</v>
      </c>
      <c r="B40" s="29">
        <f t="shared" si="0"/>
        <v>1481.4814814814815</v>
      </c>
      <c r="C40" s="29">
        <f t="shared" si="1"/>
        <v>23760.000000000004</v>
      </c>
      <c r="D40" s="3"/>
      <c r="E40" s="3">
        <f t="shared" si="2"/>
        <v>88</v>
      </c>
      <c r="F40" s="3">
        <f t="shared" si="3"/>
        <v>352000</v>
      </c>
      <c r="G40" s="29">
        <f t="shared" si="4"/>
        <v>377241.48148148146</v>
      </c>
    </row>
    <row r="41" spans="1:7" x14ac:dyDescent="0.25">
      <c r="A41" s="3">
        <v>2800</v>
      </c>
      <c r="B41" s="29">
        <f t="shared" si="0"/>
        <v>1428.5714285714287</v>
      </c>
      <c r="C41" s="29">
        <f t="shared" si="1"/>
        <v>24640.000000000004</v>
      </c>
      <c r="D41" s="3"/>
      <c r="E41" s="3">
        <f t="shared" si="2"/>
        <v>88</v>
      </c>
      <c r="F41" s="3">
        <f t="shared" si="3"/>
        <v>352000</v>
      </c>
      <c r="G41" s="29">
        <f t="shared" si="4"/>
        <v>378068.57142857142</v>
      </c>
    </row>
    <row r="42" spans="1:7" x14ac:dyDescent="0.25">
      <c r="A42" s="3">
        <v>2900</v>
      </c>
      <c r="B42" s="29">
        <f t="shared" si="0"/>
        <v>1379.3103448275863</v>
      </c>
      <c r="C42" s="29">
        <f t="shared" si="1"/>
        <v>25520.000000000004</v>
      </c>
      <c r="D42" s="3"/>
      <c r="E42" s="3">
        <f t="shared" si="2"/>
        <v>88</v>
      </c>
      <c r="F42" s="3">
        <f t="shared" si="3"/>
        <v>352000</v>
      </c>
      <c r="G42" s="29">
        <f t="shared" si="4"/>
        <v>378899.31034482759</v>
      </c>
    </row>
    <row r="43" spans="1:7" x14ac:dyDescent="0.25">
      <c r="A43" s="3">
        <v>3000</v>
      </c>
      <c r="B43" s="29">
        <f t="shared" si="0"/>
        <v>1333.3333333333333</v>
      </c>
      <c r="C43" s="29">
        <f t="shared" si="1"/>
        <v>25500</v>
      </c>
      <c r="D43" s="3"/>
      <c r="E43" s="3">
        <f t="shared" si="2"/>
        <v>85</v>
      </c>
      <c r="F43" s="3">
        <f t="shared" si="3"/>
        <v>340000</v>
      </c>
      <c r="G43" s="29">
        <f t="shared" si="4"/>
        <v>366833.33333333331</v>
      </c>
    </row>
    <row r="44" spans="1:7" x14ac:dyDescent="0.25">
      <c r="A44" s="3">
        <v>3100</v>
      </c>
      <c r="B44" s="29">
        <f t="shared" si="0"/>
        <v>1290.3225806451612</v>
      </c>
      <c r="C44" s="29">
        <f t="shared" si="1"/>
        <v>26350</v>
      </c>
      <c r="D44" s="3"/>
      <c r="E44" s="3">
        <f t="shared" si="2"/>
        <v>85</v>
      </c>
      <c r="F44" s="3">
        <f t="shared" si="3"/>
        <v>340000</v>
      </c>
      <c r="G44" s="29">
        <f t="shared" si="4"/>
        <v>367640.32258064515</v>
      </c>
    </row>
    <row r="45" spans="1:7" x14ac:dyDescent="0.25">
      <c r="A45" s="3">
        <v>3200</v>
      </c>
      <c r="B45" s="29">
        <f t="shared" si="0"/>
        <v>1250</v>
      </c>
      <c r="C45" s="29">
        <f t="shared" si="1"/>
        <v>27200</v>
      </c>
      <c r="D45" s="3"/>
      <c r="E45" s="3">
        <f t="shared" si="2"/>
        <v>85</v>
      </c>
      <c r="F45" s="3">
        <f t="shared" si="3"/>
        <v>340000</v>
      </c>
      <c r="G45" s="29">
        <f t="shared" si="4"/>
        <v>368450</v>
      </c>
    </row>
    <row r="46" spans="1:7" x14ac:dyDescent="0.25">
      <c r="A46" s="3">
        <v>3300</v>
      </c>
      <c r="B46" s="29">
        <f t="shared" si="0"/>
        <v>1212.121212121212</v>
      </c>
      <c r="C46" s="29">
        <f t="shared" si="1"/>
        <v>28050</v>
      </c>
      <c r="D46" s="3"/>
      <c r="E46" s="3">
        <f t="shared" si="2"/>
        <v>85</v>
      </c>
      <c r="F46" s="3">
        <f t="shared" si="3"/>
        <v>340000</v>
      </c>
      <c r="G46" s="29">
        <f t="shared" si="4"/>
        <v>369262.12121212122</v>
      </c>
    </row>
    <row r="47" spans="1:7" x14ac:dyDescent="0.25">
      <c r="A47" s="3">
        <v>3400</v>
      </c>
      <c r="B47" s="29">
        <f t="shared" si="0"/>
        <v>1176.4705882352941</v>
      </c>
      <c r="C47" s="29">
        <f t="shared" si="1"/>
        <v>28900</v>
      </c>
      <c r="D47" s="3"/>
      <c r="E47" s="3">
        <f t="shared" si="2"/>
        <v>85</v>
      </c>
      <c r="F47" s="3">
        <f t="shared" si="3"/>
        <v>340000</v>
      </c>
      <c r="G47" s="29">
        <f t="shared" si="4"/>
        <v>370076.4705882353</v>
      </c>
    </row>
    <row r="48" spans="1:7" x14ac:dyDescent="0.25">
      <c r="A48" s="3">
        <v>3500</v>
      </c>
      <c r="B48" s="29">
        <f t="shared" si="0"/>
        <v>1142.8571428571429</v>
      </c>
      <c r="C48" s="29">
        <f t="shared" si="1"/>
        <v>29750</v>
      </c>
      <c r="D48" s="3"/>
      <c r="E48" s="3">
        <f t="shared" si="2"/>
        <v>85</v>
      </c>
      <c r="F48" s="3">
        <f t="shared" si="3"/>
        <v>340000</v>
      </c>
      <c r="G48" s="29">
        <f t="shared" si="4"/>
        <v>370892.85714285716</v>
      </c>
    </row>
    <row r="49" spans="1:7" x14ac:dyDescent="0.25">
      <c r="A49" s="3">
        <v>3600</v>
      </c>
      <c r="B49" s="29">
        <f t="shared" si="0"/>
        <v>1111.1111111111111</v>
      </c>
      <c r="C49" s="29">
        <f t="shared" si="1"/>
        <v>30600</v>
      </c>
      <c r="D49" s="3"/>
      <c r="E49" s="3">
        <f t="shared" si="2"/>
        <v>85</v>
      </c>
      <c r="F49" s="3">
        <f t="shared" si="3"/>
        <v>340000</v>
      </c>
      <c r="G49" s="29">
        <f t="shared" si="4"/>
        <v>371711.11111111112</v>
      </c>
    </row>
    <row r="50" spans="1:7" x14ac:dyDescent="0.25">
      <c r="A50" s="3">
        <v>3700</v>
      </c>
      <c r="B50" s="29">
        <f t="shared" si="0"/>
        <v>1081.081081081081</v>
      </c>
      <c r="C50" s="29">
        <f t="shared" si="1"/>
        <v>31450</v>
      </c>
      <c r="D50" s="3"/>
      <c r="E50" s="3">
        <f t="shared" si="2"/>
        <v>85</v>
      </c>
      <c r="F50" s="3">
        <f t="shared" si="3"/>
        <v>340000</v>
      </c>
      <c r="G50" s="29">
        <f t="shared" si="4"/>
        <v>372531.08108108107</v>
      </c>
    </row>
    <row r="51" spans="1:7" x14ac:dyDescent="0.25">
      <c r="A51" s="3">
        <v>3800</v>
      </c>
      <c r="B51" s="29">
        <f t="shared" si="0"/>
        <v>1052.6315789473683</v>
      </c>
      <c r="C51" s="29">
        <f t="shared" si="1"/>
        <v>32300</v>
      </c>
      <c r="D51" s="3"/>
      <c r="E51" s="3">
        <f t="shared" si="2"/>
        <v>85</v>
      </c>
      <c r="F51" s="3">
        <f t="shared" si="3"/>
        <v>340000</v>
      </c>
      <c r="G51" s="29">
        <f t="shared" si="4"/>
        <v>373352.63157894736</v>
      </c>
    </row>
    <row r="52" spans="1:7" x14ac:dyDescent="0.25">
      <c r="A52" s="3">
        <v>3900</v>
      </c>
      <c r="B52" s="29">
        <f t="shared" si="0"/>
        <v>1025.6410256410256</v>
      </c>
      <c r="C52" s="29">
        <f t="shared" si="1"/>
        <v>33150</v>
      </c>
      <c r="D52" s="3"/>
      <c r="E52" s="3">
        <f t="shared" si="2"/>
        <v>85</v>
      </c>
      <c r="F52" s="3">
        <f t="shared" si="3"/>
        <v>340000</v>
      </c>
      <c r="G52" s="29">
        <f t="shared" si="4"/>
        <v>374175.641025641</v>
      </c>
    </row>
    <row r="53" spans="1:7" x14ac:dyDescent="0.25">
      <c r="A53" s="3">
        <v>4000</v>
      </c>
      <c r="B53" s="29">
        <f t="shared" si="0"/>
        <v>1000</v>
      </c>
      <c r="C53" s="29">
        <f t="shared" si="1"/>
        <v>34000</v>
      </c>
      <c r="D53" s="3"/>
      <c r="E53" s="3">
        <f t="shared" si="2"/>
        <v>85</v>
      </c>
      <c r="F53" s="3">
        <f t="shared" si="3"/>
        <v>340000</v>
      </c>
      <c r="G53" s="29">
        <f t="shared" si="4"/>
        <v>375000</v>
      </c>
    </row>
    <row r="54" spans="1:7" x14ac:dyDescent="0.25">
      <c r="A54" s="3">
        <v>4100</v>
      </c>
      <c r="B54" s="29">
        <f t="shared" si="0"/>
        <v>975.60975609756099</v>
      </c>
      <c r="C54" s="29">
        <f t="shared" si="1"/>
        <v>34850</v>
      </c>
      <c r="D54" s="3"/>
      <c r="E54" s="3">
        <f t="shared" si="2"/>
        <v>85</v>
      </c>
      <c r="F54" s="3">
        <f t="shared" si="3"/>
        <v>340000</v>
      </c>
      <c r="G54" s="29">
        <f t="shared" si="4"/>
        <v>375825.60975609755</v>
      </c>
    </row>
    <row r="55" spans="1:7" x14ac:dyDescent="0.25">
      <c r="A55" s="3">
        <v>4200</v>
      </c>
      <c r="B55" s="29">
        <f t="shared" si="0"/>
        <v>952.38095238095241</v>
      </c>
      <c r="C55" s="29">
        <f t="shared" si="1"/>
        <v>35700</v>
      </c>
      <c r="D55" s="3"/>
      <c r="E55" s="3">
        <f t="shared" si="2"/>
        <v>85</v>
      </c>
      <c r="F55" s="3">
        <f t="shared" si="3"/>
        <v>340000</v>
      </c>
      <c r="G55" s="29">
        <f t="shared" si="4"/>
        <v>376652.38095238095</v>
      </c>
    </row>
    <row r="56" spans="1:7" x14ac:dyDescent="0.25">
      <c r="A56" s="3">
        <v>4300</v>
      </c>
      <c r="B56" s="29">
        <f t="shared" si="0"/>
        <v>930.23255813953483</v>
      </c>
      <c r="C56" s="29">
        <f t="shared" si="1"/>
        <v>36550</v>
      </c>
      <c r="D56" s="3"/>
      <c r="E56" s="3">
        <f t="shared" si="2"/>
        <v>85</v>
      </c>
      <c r="F56" s="3">
        <f t="shared" si="3"/>
        <v>340000</v>
      </c>
      <c r="G56" s="29">
        <f t="shared" si="4"/>
        <v>377480.23255813954</v>
      </c>
    </row>
    <row r="57" spans="1:7" x14ac:dyDescent="0.25">
      <c r="A57" s="3">
        <v>4400</v>
      </c>
      <c r="B57" s="29">
        <f t="shared" si="0"/>
        <v>909.09090909090912</v>
      </c>
      <c r="C57" s="29">
        <f t="shared" si="1"/>
        <v>37400</v>
      </c>
      <c r="D57" s="3"/>
      <c r="E57" s="3">
        <f t="shared" si="2"/>
        <v>85</v>
      </c>
      <c r="F57" s="3">
        <f t="shared" si="3"/>
        <v>340000</v>
      </c>
      <c r="G57" s="29">
        <f t="shared" si="4"/>
        <v>378309.09090909094</v>
      </c>
    </row>
    <row r="58" spans="1:7" x14ac:dyDescent="0.25">
      <c r="A58" s="3">
        <v>4500</v>
      </c>
      <c r="B58" s="29">
        <f t="shared" si="0"/>
        <v>888.88888888888891</v>
      </c>
      <c r="C58" s="29">
        <f t="shared" si="1"/>
        <v>38250</v>
      </c>
      <c r="D58" s="3"/>
      <c r="E58" s="3">
        <f t="shared" si="2"/>
        <v>85</v>
      </c>
      <c r="F58" s="3">
        <f t="shared" si="3"/>
        <v>340000</v>
      </c>
      <c r="G58" s="29">
        <f t="shared" si="4"/>
        <v>379138.88888888888</v>
      </c>
    </row>
    <row r="59" spans="1:7" x14ac:dyDescent="0.25">
      <c r="A59" s="3">
        <v>4600</v>
      </c>
      <c r="B59" s="29">
        <f t="shared" si="0"/>
        <v>869.56521739130437</v>
      </c>
      <c r="C59" s="29">
        <f t="shared" si="1"/>
        <v>39100</v>
      </c>
      <c r="D59" s="3"/>
      <c r="E59" s="3">
        <f t="shared" si="2"/>
        <v>85</v>
      </c>
      <c r="F59" s="3">
        <f t="shared" si="3"/>
        <v>340000</v>
      </c>
      <c r="G59" s="29">
        <f t="shared" si="4"/>
        <v>379969.5652173913</v>
      </c>
    </row>
    <row r="60" spans="1:7" x14ac:dyDescent="0.25">
      <c r="A60" s="3">
        <v>4700</v>
      </c>
      <c r="B60" s="29">
        <f t="shared" si="0"/>
        <v>851.063829787234</v>
      </c>
      <c r="C60" s="29">
        <f t="shared" si="1"/>
        <v>39950</v>
      </c>
      <c r="D60" s="3"/>
      <c r="E60" s="3">
        <f t="shared" si="2"/>
        <v>85</v>
      </c>
      <c r="F60" s="3">
        <f t="shared" si="3"/>
        <v>340000</v>
      </c>
      <c r="G60" s="29">
        <f t="shared" si="4"/>
        <v>380801.06382978725</v>
      </c>
    </row>
    <row r="61" spans="1:7" x14ac:dyDescent="0.25">
      <c r="A61" s="3">
        <v>4800</v>
      </c>
      <c r="B61" s="29">
        <f t="shared" si="0"/>
        <v>833.33333333333337</v>
      </c>
      <c r="C61" s="29">
        <f t="shared" si="1"/>
        <v>40800</v>
      </c>
      <c r="D61" s="3"/>
      <c r="E61" s="3">
        <f t="shared" si="2"/>
        <v>85</v>
      </c>
      <c r="F61" s="3">
        <f t="shared" si="3"/>
        <v>340000</v>
      </c>
      <c r="G61" s="29">
        <f t="shared" si="4"/>
        <v>381633.33333333331</v>
      </c>
    </row>
    <row r="62" spans="1:7" x14ac:dyDescent="0.25">
      <c r="A62" s="3">
        <v>4900</v>
      </c>
      <c r="B62" s="29">
        <f t="shared" si="0"/>
        <v>816.32653061224494</v>
      </c>
      <c r="C62" s="29">
        <f t="shared" si="1"/>
        <v>41650</v>
      </c>
      <c r="D62" s="3"/>
      <c r="E62" s="3">
        <f t="shared" si="2"/>
        <v>85</v>
      </c>
      <c r="F62" s="3">
        <f t="shared" si="3"/>
        <v>340000</v>
      </c>
      <c r="G62" s="29">
        <f t="shared" si="4"/>
        <v>382466.32653061225</v>
      </c>
    </row>
    <row r="63" spans="1:7" x14ac:dyDescent="0.25">
      <c r="A63" s="3">
        <v>5000</v>
      </c>
      <c r="B63" s="29">
        <f t="shared" si="0"/>
        <v>800</v>
      </c>
      <c r="C63" s="29">
        <f t="shared" si="1"/>
        <v>42500</v>
      </c>
      <c r="D63" s="3"/>
      <c r="E63" s="3">
        <f t="shared" si="2"/>
        <v>85</v>
      </c>
      <c r="F63" s="3">
        <f t="shared" si="3"/>
        <v>340000</v>
      </c>
      <c r="G63" s="29">
        <f t="shared" si="4"/>
        <v>383300</v>
      </c>
    </row>
    <row r="64" spans="1:7" x14ac:dyDescent="0.25">
      <c r="B64" s="4"/>
      <c r="C64" s="4"/>
      <c r="G64" s="4"/>
    </row>
    <row r="65" spans="2:7" x14ac:dyDescent="0.25">
      <c r="B65" s="4"/>
      <c r="C65" s="4"/>
      <c r="G65" s="4"/>
    </row>
    <row r="66" spans="2:7" x14ac:dyDescent="0.25">
      <c r="B66" s="4"/>
      <c r="C66" s="4"/>
      <c r="G66" s="4"/>
    </row>
    <row r="67" spans="2:7" x14ac:dyDescent="0.25">
      <c r="B67" s="4"/>
      <c r="C67" s="4"/>
      <c r="G67" s="4"/>
    </row>
    <row r="68" spans="2:7" x14ac:dyDescent="0.25">
      <c r="B68" s="4"/>
      <c r="C68" s="4"/>
      <c r="G68" s="4"/>
    </row>
    <row r="69" spans="2:7" x14ac:dyDescent="0.25">
      <c r="B69" s="4"/>
      <c r="C69" s="4"/>
      <c r="G69" s="4"/>
    </row>
    <row r="70" spans="2:7" x14ac:dyDescent="0.25">
      <c r="B70" s="4"/>
      <c r="C70" s="4"/>
      <c r="G70" s="4"/>
    </row>
    <row r="71" spans="2:7" x14ac:dyDescent="0.25">
      <c r="B71" s="4"/>
      <c r="C71" s="4"/>
      <c r="G71" s="4"/>
    </row>
    <row r="72" spans="2:7" x14ac:dyDescent="0.25">
      <c r="B72" s="4"/>
      <c r="C72" s="4"/>
      <c r="G72" s="4"/>
    </row>
    <row r="73" spans="2:7" x14ac:dyDescent="0.25">
      <c r="B73" s="4"/>
      <c r="C73" s="4"/>
      <c r="G73" s="4"/>
    </row>
    <row r="74" spans="2:7" x14ac:dyDescent="0.25">
      <c r="B74" s="4"/>
      <c r="C74" s="4"/>
      <c r="G74" s="4"/>
    </row>
    <row r="75" spans="2:7" x14ac:dyDescent="0.25">
      <c r="B75" s="4"/>
      <c r="C75" s="4"/>
      <c r="G75" s="4"/>
    </row>
    <row r="76" spans="2:7" x14ac:dyDescent="0.25">
      <c r="B76" s="4"/>
      <c r="C76" s="4"/>
      <c r="G76" s="4"/>
    </row>
    <row r="77" spans="2:7" x14ac:dyDescent="0.25">
      <c r="B77" s="4"/>
      <c r="C77" s="4"/>
      <c r="G77" s="4"/>
    </row>
    <row r="78" spans="2:7" x14ac:dyDescent="0.25">
      <c r="B78" s="4"/>
      <c r="C78" s="4"/>
      <c r="G78" s="4"/>
    </row>
    <row r="79" spans="2:7" x14ac:dyDescent="0.25">
      <c r="B79" s="4"/>
      <c r="C79" s="4"/>
      <c r="G79" s="4"/>
    </row>
    <row r="80" spans="2:7" x14ac:dyDescent="0.25">
      <c r="B80" s="4"/>
      <c r="C80" s="4"/>
      <c r="G80" s="4"/>
    </row>
    <row r="81" spans="2:7" x14ac:dyDescent="0.25">
      <c r="B81" s="4"/>
      <c r="C81" s="4"/>
      <c r="G81" s="4"/>
    </row>
    <row r="82" spans="2:7" x14ac:dyDescent="0.25">
      <c r="B82" s="4"/>
      <c r="C82" s="4"/>
      <c r="G82" s="4"/>
    </row>
    <row r="83" spans="2:7" x14ac:dyDescent="0.25">
      <c r="B83" s="4"/>
      <c r="C83" s="4"/>
      <c r="G83" s="4"/>
    </row>
    <row r="84" spans="2:7" x14ac:dyDescent="0.25">
      <c r="B84" s="4"/>
      <c r="C84" s="4"/>
      <c r="G84" s="4"/>
    </row>
    <row r="85" spans="2:7" x14ac:dyDescent="0.25">
      <c r="B85" s="4"/>
      <c r="C85" s="4"/>
      <c r="G85" s="4"/>
    </row>
    <row r="86" spans="2:7" x14ac:dyDescent="0.25">
      <c r="B86" s="4"/>
      <c r="C86" s="4"/>
      <c r="G86" s="4"/>
    </row>
    <row r="87" spans="2:7" x14ac:dyDescent="0.25">
      <c r="B87" s="4"/>
      <c r="C87" s="4"/>
      <c r="G87" s="4"/>
    </row>
    <row r="88" spans="2:7" x14ac:dyDescent="0.25">
      <c r="B88" s="4"/>
      <c r="C88" s="4"/>
      <c r="G88" s="4"/>
    </row>
    <row r="89" spans="2:7" x14ac:dyDescent="0.25">
      <c r="B89" s="4"/>
      <c r="C89" s="4"/>
      <c r="G89" s="4"/>
    </row>
    <row r="90" spans="2:7" x14ac:dyDescent="0.25">
      <c r="B90" s="4"/>
      <c r="C90" s="4"/>
      <c r="G90" s="4"/>
    </row>
    <row r="91" spans="2:7" x14ac:dyDescent="0.25">
      <c r="B91" s="4"/>
      <c r="C91" s="4"/>
      <c r="G91" s="4"/>
    </row>
    <row r="92" spans="2:7" x14ac:dyDescent="0.25">
      <c r="B92" s="4"/>
      <c r="C92" s="4"/>
      <c r="G92" s="4"/>
    </row>
    <row r="93" spans="2:7" x14ac:dyDescent="0.25">
      <c r="B93" s="4"/>
      <c r="C93" s="4"/>
      <c r="G93" s="4"/>
    </row>
    <row r="94" spans="2:7" x14ac:dyDescent="0.25">
      <c r="B94" s="4"/>
      <c r="C94" s="4"/>
      <c r="G94" s="4"/>
    </row>
    <row r="95" spans="2:7" x14ac:dyDescent="0.25">
      <c r="B95" s="4"/>
      <c r="C95" s="4"/>
      <c r="G95" s="4"/>
    </row>
    <row r="96" spans="2:7" x14ac:dyDescent="0.25">
      <c r="B96" s="4"/>
      <c r="C96" s="4"/>
      <c r="G96" s="4"/>
    </row>
    <row r="97" spans="2:7" x14ac:dyDescent="0.25">
      <c r="B97" s="4"/>
      <c r="C97" s="4"/>
      <c r="G97" s="4"/>
    </row>
  </sheetData>
  <conditionalFormatting sqref="G14:G97">
    <cfRule type="cellIs" dxfId="0" priority="1" operator="equal">
      <formula>$I$14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J3" sqref="J3:K9"/>
    </sheetView>
  </sheetViews>
  <sheetFormatPr defaultRowHeight="15" x14ac:dyDescent="0.25"/>
  <cols>
    <col min="1" max="1" width="52.85546875" customWidth="1"/>
    <col min="2" max="2" width="11.42578125" customWidth="1"/>
    <col min="7" max="7" width="50" customWidth="1"/>
    <col min="8" max="8" width="9.28515625" bestFit="1" customWidth="1"/>
  </cols>
  <sheetData>
    <row r="1" spans="1:11" ht="32.25" thickBot="1" x14ac:dyDescent="0.55000000000000004">
      <c r="A1" s="17" t="s">
        <v>47</v>
      </c>
      <c r="B1" s="17"/>
      <c r="C1" s="17"/>
      <c r="D1" s="17" t="s">
        <v>46</v>
      </c>
      <c r="E1" s="17"/>
      <c r="F1" s="17"/>
      <c r="G1" s="17"/>
      <c r="H1" s="17"/>
      <c r="I1" s="17"/>
      <c r="J1" s="17"/>
      <c r="K1" s="17"/>
    </row>
    <row r="2" spans="1:11" ht="31.5" x14ac:dyDescent="0.5">
      <c r="A2" s="36" t="s">
        <v>45</v>
      </c>
      <c r="B2" s="37">
        <v>5</v>
      </c>
      <c r="D2" s="44"/>
      <c r="E2" s="45"/>
      <c r="F2" s="46"/>
      <c r="G2" s="45" t="s">
        <v>44</v>
      </c>
      <c r="H2" s="47">
        <v>1.3</v>
      </c>
      <c r="I2" s="17"/>
      <c r="J2" s="17"/>
      <c r="K2" s="17"/>
    </row>
    <row r="3" spans="1:11" ht="31.5" x14ac:dyDescent="0.5">
      <c r="A3" s="25" t="s">
        <v>43</v>
      </c>
      <c r="B3" s="24">
        <v>1000</v>
      </c>
      <c r="D3" s="48"/>
      <c r="E3" s="49"/>
      <c r="F3" s="50"/>
      <c r="G3" s="49" t="s">
        <v>42</v>
      </c>
      <c r="H3" s="51">
        <v>4</v>
      </c>
      <c r="I3" s="17"/>
      <c r="J3" s="17"/>
      <c r="K3" s="17"/>
    </row>
    <row r="4" spans="1:11" ht="31.5" x14ac:dyDescent="0.5">
      <c r="A4" s="25" t="s">
        <v>41</v>
      </c>
      <c r="B4" s="24">
        <v>600</v>
      </c>
      <c r="D4" s="27"/>
      <c r="E4" s="25"/>
      <c r="F4" s="26"/>
      <c r="G4" s="25" t="s">
        <v>40</v>
      </c>
      <c r="H4" s="24">
        <v>400</v>
      </c>
      <c r="I4" s="17"/>
      <c r="J4" s="17"/>
      <c r="K4" s="17"/>
    </row>
    <row r="5" spans="1:11" ht="31.5" x14ac:dyDescent="0.5">
      <c r="A5" s="25" t="s">
        <v>39</v>
      </c>
      <c r="B5" s="24">
        <v>0.1</v>
      </c>
      <c r="D5" s="27"/>
      <c r="E5" s="25"/>
      <c r="F5" s="26"/>
      <c r="G5" s="25" t="s">
        <v>38</v>
      </c>
      <c r="H5" s="24">
        <v>600</v>
      </c>
      <c r="I5" s="17"/>
      <c r="J5" s="17"/>
      <c r="K5" s="17"/>
    </row>
    <row r="6" spans="1:11" ht="31.5" x14ac:dyDescent="0.5">
      <c r="A6" s="21" t="s">
        <v>37</v>
      </c>
      <c r="B6" s="20">
        <f>B4*B5/12</f>
        <v>5</v>
      </c>
      <c r="D6" s="23"/>
      <c r="E6" s="21"/>
      <c r="F6" s="22"/>
      <c r="G6" s="21" t="s">
        <v>36</v>
      </c>
      <c r="H6" s="20">
        <f>H4/(H4+H5)</f>
        <v>0.4</v>
      </c>
      <c r="I6" s="17"/>
      <c r="J6" s="17"/>
      <c r="K6" s="17"/>
    </row>
    <row r="7" spans="1:11" ht="31.5" x14ac:dyDescent="0.5">
      <c r="A7" s="38" t="s">
        <v>35</v>
      </c>
      <c r="B7" s="39">
        <f>ROUND(SQRT(2*B2*30*B3/(B6)),0)</f>
        <v>245</v>
      </c>
      <c r="D7" s="23"/>
      <c r="E7" s="21"/>
      <c r="F7" s="22"/>
      <c r="G7" s="21" t="s">
        <v>34</v>
      </c>
      <c r="H7" s="20">
        <f>H3*B2</f>
        <v>20</v>
      </c>
      <c r="I7" s="17"/>
      <c r="J7" s="17"/>
      <c r="K7" s="17"/>
    </row>
    <row r="8" spans="1:11" ht="32.25" thickBot="1" x14ac:dyDescent="0.55000000000000004">
      <c r="A8" s="19" t="s">
        <v>33</v>
      </c>
      <c r="B8" s="18">
        <f>B7/B2</f>
        <v>49</v>
      </c>
      <c r="D8" s="40"/>
      <c r="E8" s="41"/>
      <c r="F8" s="42"/>
      <c r="G8" s="41" t="s">
        <v>32</v>
      </c>
      <c r="H8" s="43">
        <f>ROUNDUP(H7+_xlfn.NORM.S.INV(H6)*H2,0)</f>
        <v>20</v>
      </c>
      <c r="I8" s="17"/>
      <c r="J8" s="17"/>
      <c r="K8" s="17"/>
    </row>
    <row r="9" spans="1:11" ht="31.5" x14ac:dyDescent="0.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</row>
    <row r="10" spans="1:11" ht="31.5" x14ac:dyDescent="0.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</row>
    <row r="11" spans="1:11" ht="31.5" x14ac:dyDescent="0.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1" ht="31.5" x14ac:dyDescent="0.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zoomScale="42" zoomScaleNormal="42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5" width="13.42578125" customWidth="1"/>
    <col min="6" max="6" width="13.85546875" customWidth="1"/>
    <col min="7" max="7" width="11.28515625" customWidth="1"/>
    <col min="8" max="8" width="10.42578125" bestFit="1" customWidth="1"/>
    <col min="9" max="9" width="11.5703125" customWidth="1"/>
    <col min="10" max="10" width="10.42578125" customWidth="1"/>
  </cols>
  <sheetData>
    <row r="1" spans="1:11" ht="15.75" thickBot="1" x14ac:dyDescent="0.3">
      <c r="A1" s="52"/>
      <c r="B1" s="53">
        <v>1</v>
      </c>
      <c r="C1" s="54">
        <v>10000</v>
      </c>
      <c r="D1" s="93">
        <v>20000</v>
      </c>
      <c r="F1" s="55" t="s">
        <v>74</v>
      </c>
      <c r="G1" s="56">
        <v>0.05</v>
      </c>
      <c r="H1" s="57" t="s">
        <v>75</v>
      </c>
      <c r="I1" s="58">
        <v>0.05</v>
      </c>
      <c r="K1" s="60"/>
    </row>
    <row r="2" spans="1:11" ht="15.75" thickBot="1" x14ac:dyDescent="0.3">
      <c r="A2" s="52">
        <v>1</v>
      </c>
      <c r="B2" s="94">
        <f t="shared" ref="B2:B65" ca="1" si="0">$B$1*(_xlfn.NORM.INV(RAND(),$G$1,$I$1))</f>
        <v>5.2862186175242756E-2</v>
      </c>
      <c r="C2" s="95">
        <f ca="1">(_xlfn.NORM.INV(RAND(),$G$1*C$1,$I$1*C$1))</f>
        <v>-589.31961292106416</v>
      </c>
      <c r="D2" s="96">
        <f ca="1">(_xlfn.NORM.INV(RAND(),$G$1*D$1,$I$1*D$1))</f>
        <v>370.50365322684377</v>
      </c>
    </row>
    <row r="3" spans="1:11" ht="15.75" thickBot="1" x14ac:dyDescent="0.3">
      <c r="A3" s="62">
        <f t="shared" ref="A3:A66" si="1">1+A2</f>
        <v>2</v>
      </c>
      <c r="B3" s="97">
        <f t="shared" ca="1" si="0"/>
        <v>3.2995101368799434E-2</v>
      </c>
      <c r="C3" s="98">
        <f ca="1">(_xlfn.NORM.INV(RAND(),$G$1*C$1,$I$1*C$1))</f>
        <v>18.756953952936612</v>
      </c>
      <c r="D3" s="99">
        <f ca="1">(_xlfn.NORM.INV(RAND(),$G$1*D$1,$I$1*D$1))</f>
        <v>551.2990218235293</v>
      </c>
      <c r="F3" s="71" t="s">
        <v>83</v>
      </c>
      <c r="G3" s="95">
        <f>C1</f>
        <v>10000</v>
      </c>
      <c r="H3" s="96">
        <v>20000</v>
      </c>
      <c r="I3" s="60"/>
    </row>
    <row r="4" spans="1:11" x14ac:dyDescent="0.25">
      <c r="A4" s="62">
        <f t="shared" si="1"/>
        <v>3</v>
      </c>
      <c r="B4" s="97">
        <f t="shared" ca="1" si="0"/>
        <v>0.14918691970090991</v>
      </c>
      <c r="C4" s="98">
        <f t="shared" ref="C4:C67" ca="1" si="2">(_xlfn.NORM.INV(RAND(),$G$1*C$1,$I$1*C$1))</f>
        <v>807.09294665163463</v>
      </c>
      <c r="D4" s="99">
        <f t="shared" ref="D4:D67" ca="1" si="3">(_xlfn.NORM.INV(RAND(),$G$1*D$1,$I$1*D$1))</f>
        <v>3006.82912302762</v>
      </c>
      <c r="F4" s="71" t="s">
        <v>77</v>
      </c>
      <c r="G4" s="54">
        <f ca="1">MIN(C$2:C$1001)</f>
        <v>-1015.250082429292</v>
      </c>
      <c r="H4" s="100">
        <f ca="1">MIN(D$2:D$1001)</f>
        <v>-2403.7918016198032</v>
      </c>
      <c r="I4" s="60"/>
    </row>
    <row r="5" spans="1:11" ht="15.75" thickBot="1" x14ac:dyDescent="0.3">
      <c r="A5" s="62">
        <f t="shared" si="1"/>
        <v>4</v>
      </c>
      <c r="B5" s="97">
        <f t="shared" ca="1" si="0"/>
        <v>1.8651921797925033E-2</v>
      </c>
      <c r="C5" s="98">
        <f t="shared" ca="1" si="2"/>
        <v>302.30367606663629</v>
      </c>
      <c r="D5" s="99">
        <f t="shared" ca="1" si="3"/>
        <v>-971.01640215870975</v>
      </c>
      <c r="F5" s="67" t="s">
        <v>78</v>
      </c>
      <c r="G5" s="74">
        <f ca="1">MAX(C$2:C$1001)</f>
        <v>2254.8963189898723</v>
      </c>
      <c r="H5" s="101">
        <f ca="1">MAX(D$2:D$1001)</f>
        <v>4390.8050084598699</v>
      </c>
      <c r="I5" s="60"/>
    </row>
    <row r="6" spans="1:11" ht="15.75" thickBot="1" x14ac:dyDescent="0.3">
      <c r="A6" s="62">
        <f t="shared" si="1"/>
        <v>5</v>
      </c>
      <c r="B6" s="97">
        <f t="shared" ca="1" si="0"/>
        <v>0.11408605384809367</v>
      </c>
      <c r="C6" s="98">
        <f t="shared" ca="1" si="2"/>
        <v>284.75511532865823</v>
      </c>
      <c r="D6" s="99">
        <f t="shared" ca="1" si="3"/>
        <v>-870.1420938765275</v>
      </c>
      <c r="F6" s="55" t="s">
        <v>79</v>
      </c>
      <c r="G6" s="54">
        <f ca="1">AVERAGE(C$2:C$1001)</f>
        <v>517.97247566035037</v>
      </c>
      <c r="H6" s="100">
        <f ca="1">AVERAGE(D$2:D$1001)</f>
        <v>972.82734454840147</v>
      </c>
      <c r="I6" s="102">
        <f ca="1">H6/G6</f>
        <v>1.8781448634083651</v>
      </c>
    </row>
    <row r="7" spans="1:11" ht="15.75" thickBot="1" x14ac:dyDescent="0.3">
      <c r="A7" s="62">
        <f t="shared" si="1"/>
        <v>6</v>
      </c>
      <c r="B7" s="97">
        <f t="shared" ca="1" si="0"/>
        <v>5.2361783471733349E-2</v>
      </c>
      <c r="C7" s="98">
        <f t="shared" ca="1" si="2"/>
        <v>255.90446639291395</v>
      </c>
      <c r="D7" s="99">
        <f t="shared" ca="1" si="3"/>
        <v>1465.3519698508585</v>
      </c>
      <c r="F7" s="68" t="s">
        <v>80</v>
      </c>
      <c r="G7" s="64">
        <f ca="1">_xlfn.VAR.S(C$2:C$1001)</f>
        <v>256952.43273381158</v>
      </c>
      <c r="H7" s="103">
        <f ca="1">_xlfn.VAR.S(D$2:D$1001)</f>
        <v>1035821.2454992695</v>
      </c>
      <c r="I7" s="102">
        <f ca="1">H7/G7</f>
        <v>4.0311789792327932</v>
      </c>
    </row>
    <row r="8" spans="1:11" ht="15.75" thickBot="1" x14ac:dyDescent="0.3">
      <c r="A8" s="62">
        <f t="shared" si="1"/>
        <v>7</v>
      </c>
      <c r="B8" s="97">
        <f t="shared" ca="1" si="0"/>
        <v>2.4237585441861588E-2</v>
      </c>
      <c r="C8" s="98">
        <f t="shared" ca="1" si="2"/>
        <v>393.6713962533949</v>
      </c>
      <c r="D8" s="99">
        <f t="shared" ca="1" si="3"/>
        <v>-460.75730755655923</v>
      </c>
      <c r="F8" s="104" t="s">
        <v>75</v>
      </c>
      <c r="G8" s="74">
        <f ca="1">SQRT(G7)</f>
        <v>506.90475706370285</v>
      </c>
      <c r="H8" s="101">
        <f ca="1">SQRT(H7)</f>
        <v>1017.7530375780116</v>
      </c>
      <c r="I8" s="105">
        <f ca="1">H8/G8</f>
        <v>2.0077796142088884</v>
      </c>
    </row>
    <row r="9" spans="1:11" x14ac:dyDescent="0.25">
      <c r="A9" s="62">
        <f t="shared" si="1"/>
        <v>8</v>
      </c>
      <c r="B9" s="97">
        <f t="shared" ca="1" si="0"/>
        <v>0.11188965697995069</v>
      </c>
      <c r="C9" s="98">
        <f t="shared" ca="1" si="2"/>
        <v>1061.7993433916815</v>
      </c>
      <c r="D9" s="99">
        <f t="shared" ca="1" si="3"/>
        <v>2350.4578291168405</v>
      </c>
      <c r="F9" s="66" t="s">
        <v>114</v>
      </c>
      <c r="G9" s="64">
        <f ca="1">G8/G6</f>
        <v>0.97863261250988764</v>
      </c>
      <c r="H9" s="103">
        <f ca="1">H8/H6</f>
        <v>1.0461805409576199</v>
      </c>
      <c r="I9" s="60"/>
    </row>
    <row r="10" spans="1:11" ht="15.75" thickBot="1" x14ac:dyDescent="0.3">
      <c r="A10" s="62">
        <f t="shared" si="1"/>
        <v>9</v>
      </c>
      <c r="B10" s="97">
        <f t="shared" ca="1" si="0"/>
        <v>0.10525418500387987</v>
      </c>
      <c r="C10" s="98">
        <f t="shared" ca="1" si="2"/>
        <v>516.2918548288103</v>
      </c>
      <c r="D10" s="99">
        <f t="shared" ca="1" si="3"/>
        <v>1229.2442346206253</v>
      </c>
      <c r="F10" s="67" t="s">
        <v>115</v>
      </c>
      <c r="G10" s="74">
        <f ca="1">1/G9</f>
        <v>1.0218339213479835</v>
      </c>
      <c r="H10" s="101">
        <f ca="1">1/H9</f>
        <v>0.95585796222576591</v>
      </c>
      <c r="I10" s="60"/>
    </row>
    <row r="11" spans="1:11" x14ac:dyDescent="0.25">
      <c r="A11" s="62">
        <f t="shared" si="1"/>
        <v>10</v>
      </c>
      <c r="B11" s="97">
        <f t="shared" ca="1" si="0"/>
        <v>8.4379926724858112E-2</v>
      </c>
      <c r="C11" s="98">
        <f t="shared" ca="1" si="2"/>
        <v>142.730114688284</v>
      </c>
      <c r="D11" s="99">
        <f t="shared" ca="1" si="3"/>
        <v>-1861.4185954021855</v>
      </c>
    </row>
    <row r="12" spans="1:11" x14ac:dyDescent="0.25">
      <c r="A12" s="62">
        <f t="shared" si="1"/>
        <v>11</v>
      </c>
      <c r="B12" s="97">
        <f t="shared" ca="1" si="0"/>
        <v>0.11019891900334894</v>
      </c>
      <c r="C12" s="98">
        <f t="shared" ca="1" si="2"/>
        <v>732.86423679540997</v>
      </c>
      <c r="D12" s="99">
        <f t="shared" ca="1" si="3"/>
        <v>-444.29540684327185</v>
      </c>
    </row>
    <row r="13" spans="1:11" hidden="1" x14ac:dyDescent="0.25">
      <c r="A13" s="62">
        <f t="shared" si="1"/>
        <v>12</v>
      </c>
      <c r="B13" s="97">
        <f t="shared" ca="1" si="0"/>
        <v>7.9289619486618571E-2</v>
      </c>
      <c r="C13" s="98">
        <f t="shared" ca="1" si="2"/>
        <v>1216.5781852713917</v>
      </c>
      <c r="D13" s="99">
        <f t="shared" ca="1" si="3"/>
        <v>-269.82487930391085</v>
      </c>
    </row>
    <row r="14" spans="1:11" hidden="1" x14ac:dyDescent="0.25">
      <c r="A14" s="62">
        <f t="shared" si="1"/>
        <v>13</v>
      </c>
      <c r="B14" s="97">
        <f t="shared" ca="1" si="0"/>
        <v>-2.6075829191303107E-3</v>
      </c>
      <c r="C14" s="98">
        <f t="shared" ca="1" si="2"/>
        <v>246.76713754959439</v>
      </c>
      <c r="D14" s="99">
        <f t="shared" ca="1" si="3"/>
        <v>-104.89323528318619</v>
      </c>
    </row>
    <row r="15" spans="1:11" hidden="1" x14ac:dyDescent="0.25">
      <c r="A15" s="62">
        <f t="shared" si="1"/>
        <v>14</v>
      </c>
      <c r="B15" s="97">
        <f t="shared" ca="1" si="0"/>
        <v>0.12211008847274507</v>
      </c>
      <c r="C15" s="98">
        <f t="shared" ca="1" si="2"/>
        <v>-408.08093898248728</v>
      </c>
      <c r="D15" s="99">
        <f t="shared" ca="1" si="3"/>
        <v>-530.57940747867292</v>
      </c>
    </row>
    <row r="16" spans="1:11" hidden="1" x14ac:dyDescent="0.25">
      <c r="A16" s="62">
        <f t="shared" si="1"/>
        <v>15</v>
      </c>
      <c r="B16" s="97">
        <f t="shared" ca="1" si="0"/>
        <v>-2.0884639196165622E-4</v>
      </c>
      <c r="C16" s="98">
        <f t="shared" ca="1" si="2"/>
        <v>482.7955321534165</v>
      </c>
      <c r="D16" s="99">
        <f t="shared" ca="1" si="3"/>
        <v>682.92479372578691</v>
      </c>
    </row>
    <row r="17" spans="1:4" hidden="1" x14ac:dyDescent="0.25">
      <c r="A17" s="62">
        <f t="shared" si="1"/>
        <v>16</v>
      </c>
      <c r="B17" s="97">
        <f t="shared" ca="1" si="0"/>
        <v>8.9040004952493298E-2</v>
      </c>
      <c r="C17" s="98">
        <f t="shared" ca="1" si="2"/>
        <v>527.25622274146997</v>
      </c>
      <c r="D17" s="99">
        <f t="shared" ca="1" si="3"/>
        <v>919.04929044362098</v>
      </c>
    </row>
    <row r="18" spans="1:4" hidden="1" x14ac:dyDescent="0.25">
      <c r="A18" s="62">
        <f t="shared" si="1"/>
        <v>17</v>
      </c>
      <c r="B18" s="97">
        <f t="shared" ca="1" si="0"/>
        <v>4.1775303012674909E-2</v>
      </c>
      <c r="C18" s="98">
        <f t="shared" ca="1" si="2"/>
        <v>227.22508254337743</v>
      </c>
      <c r="D18" s="99">
        <f t="shared" ca="1" si="3"/>
        <v>661.99962842781451</v>
      </c>
    </row>
    <row r="19" spans="1:4" hidden="1" x14ac:dyDescent="0.25">
      <c r="A19" s="62">
        <f t="shared" si="1"/>
        <v>18</v>
      </c>
      <c r="B19" s="97">
        <f t="shared" ca="1" si="0"/>
        <v>5.1806005545398992E-2</v>
      </c>
      <c r="C19" s="98">
        <f t="shared" ca="1" si="2"/>
        <v>-290.74530287299615</v>
      </c>
      <c r="D19" s="99">
        <f t="shared" ca="1" si="3"/>
        <v>1539.3356936164973</v>
      </c>
    </row>
    <row r="20" spans="1:4" hidden="1" x14ac:dyDescent="0.25">
      <c r="A20" s="62">
        <f t="shared" si="1"/>
        <v>19</v>
      </c>
      <c r="B20" s="97">
        <f t="shared" ca="1" si="0"/>
        <v>3.483201748260379E-2</v>
      </c>
      <c r="C20" s="98">
        <f t="shared" ca="1" si="2"/>
        <v>-29.907767822989058</v>
      </c>
      <c r="D20" s="99">
        <f t="shared" ca="1" si="3"/>
        <v>-481.07064477842096</v>
      </c>
    </row>
    <row r="21" spans="1:4" hidden="1" x14ac:dyDescent="0.25">
      <c r="A21" s="62">
        <f t="shared" si="1"/>
        <v>20</v>
      </c>
      <c r="B21" s="97">
        <f t="shared" ca="1" si="0"/>
        <v>5.6142746098174524E-2</v>
      </c>
      <c r="C21" s="98">
        <f t="shared" ca="1" si="2"/>
        <v>51.707568242392028</v>
      </c>
      <c r="D21" s="99">
        <f t="shared" ca="1" si="3"/>
        <v>1473.2607746108686</v>
      </c>
    </row>
    <row r="22" spans="1:4" hidden="1" x14ac:dyDescent="0.25">
      <c r="A22" s="62">
        <f t="shared" si="1"/>
        <v>21</v>
      </c>
      <c r="B22" s="97">
        <f t="shared" ca="1" si="0"/>
        <v>0.11151870124627722</v>
      </c>
      <c r="C22" s="98">
        <f t="shared" ca="1" si="2"/>
        <v>786.54389824944337</v>
      </c>
      <c r="D22" s="99">
        <f t="shared" ca="1" si="3"/>
        <v>1699.3229987692675</v>
      </c>
    </row>
    <row r="23" spans="1:4" hidden="1" x14ac:dyDescent="0.25">
      <c r="A23" s="62">
        <f t="shared" si="1"/>
        <v>22</v>
      </c>
      <c r="B23" s="97">
        <f t="shared" ca="1" si="0"/>
        <v>5.6609075721252601E-2</v>
      </c>
      <c r="C23" s="98">
        <f t="shared" ca="1" si="2"/>
        <v>244.59831597073278</v>
      </c>
      <c r="D23" s="99">
        <f t="shared" ca="1" si="3"/>
        <v>549.37643791916776</v>
      </c>
    </row>
    <row r="24" spans="1:4" hidden="1" x14ac:dyDescent="0.25">
      <c r="A24" s="62">
        <f t="shared" si="1"/>
        <v>23</v>
      </c>
      <c r="B24" s="97">
        <f t="shared" ca="1" si="0"/>
        <v>2.6200452977291875E-2</v>
      </c>
      <c r="C24" s="98">
        <f t="shared" ca="1" si="2"/>
        <v>736.67134844781572</v>
      </c>
      <c r="D24" s="99">
        <f t="shared" ca="1" si="3"/>
        <v>1048.8130025020725</v>
      </c>
    </row>
    <row r="25" spans="1:4" hidden="1" x14ac:dyDescent="0.25">
      <c r="A25" s="62">
        <f t="shared" si="1"/>
        <v>24</v>
      </c>
      <c r="B25" s="97">
        <f t="shared" ca="1" si="0"/>
        <v>2.9643607252377746E-2</v>
      </c>
      <c r="C25" s="98">
        <f t="shared" ca="1" si="2"/>
        <v>863.25021878946018</v>
      </c>
      <c r="D25" s="99">
        <f t="shared" ca="1" si="3"/>
        <v>1340.1687688842724</v>
      </c>
    </row>
    <row r="26" spans="1:4" hidden="1" x14ac:dyDescent="0.25">
      <c r="A26" s="62">
        <f t="shared" si="1"/>
        <v>25</v>
      </c>
      <c r="B26" s="97">
        <f t="shared" ca="1" si="0"/>
        <v>2.0979648902504505E-3</v>
      </c>
      <c r="C26" s="98">
        <f t="shared" ca="1" si="2"/>
        <v>991.18629431237378</v>
      </c>
      <c r="D26" s="99">
        <f t="shared" ca="1" si="3"/>
        <v>1566.6788209586668</v>
      </c>
    </row>
    <row r="27" spans="1:4" hidden="1" x14ac:dyDescent="0.25">
      <c r="A27" s="62">
        <f t="shared" si="1"/>
        <v>26</v>
      </c>
      <c r="B27" s="97">
        <f t="shared" ca="1" si="0"/>
        <v>5.1357336119372786E-2</v>
      </c>
      <c r="C27" s="98">
        <f t="shared" ca="1" si="2"/>
        <v>927.8766315059504</v>
      </c>
      <c r="D27" s="99">
        <f t="shared" ca="1" si="3"/>
        <v>-405.99345222241163</v>
      </c>
    </row>
    <row r="28" spans="1:4" hidden="1" x14ac:dyDescent="0.25">
      <c r="A28" s="62">
        <f t="shared" si="1"/>
        <v>27</v>
      </c>
      <c r="B28" s="97">
        <f t="shared" ca="1" si="0"/>
        <v>0.10020991069465564</v>
      </c>
      <c r="C28" s="98">
        <f t="shared" ca="1" si="2"/>
        <v>2.1477484012614241</v>
      </c>
      <c r="D28" s="99">
        <f t="shared" ca="1" si="3"/>
        <v>-34.211446381847281</v>
      </c>
    </row>
    <row r="29" spans="1:4" hidden="1" x14ac:dyDescent="0.25">
      <c r="A29" s="62">
        <f t="shared" si="1"/>
        <v>28</v>
      </c>
      <c r="B29" s="97">
        <f t="shared" ca="1" si="0"/>
        <v>5.527767356359109E-2</v>
      </c>
      <c r="C29" s="98">
        <f t="shared" ca="1" si="2"/>
        <v>211.35509795024984</v>
      </c>
      <c r="D29" s="99">
        <f t="shared" ca="1" si="3"/>
        <v>1286.4968606120008</v>
      </c>
    </row>
    <row r="30" spans="1:4" hidden="1" x14ac:dyDescent="0.25">
      <c r="A30" s="62">
        <f t="shared" si="1"/>
        <v>29</v>
      </c>
      <c r="B30" s="97">
        <f t="shared" ca="1" si="0"/>
        <v>6.1373365496284721E-2</v>
      </c>
      <c r="C30" s="98">
        <f t="shared" ca="1" si="2"/>
        <v>211.77560988773672</v>
      </c>
      <c r="D30" s="99">
        <f t="shared" ca="1" si="3"/>
        <v>1857.9835717326575</v>
      </c>
    </row>
    <row r="31" spans="1:4" hidden="1" x14ac:dyDescent="0.25">
      <c r="A31" s="62">
        <f t="shared" si="1"/>
        <v>30</v>
      </c>
      <c r="B31" s="97">
        <f t="shared" ca="1" si="0"/>
        <v>2.1859554666706561E-2</v>
      </c>
      <c r="C31" s="98">
        <f t="shared" ca="1" si="2"/>
        <v>-130.92515911861392</v>
      </c>
      <c r="D31" s="99">
        <f t="shared" ca="1" si="3"/>
        <v>1319.6646920692397</v>
      </c>
    </row>
    <row r="32" spans="1:4" hidden="1" x14ac:dyDescent="0.25">
      <c r="A32" s="62">
        <f t="shared" si="1"/>
        <v>31</v>
      </c>
      <c r="B32" s="97">
        <f t="shared" ca="1" si="0"/>
        <v>-9.0374676971388818E-3</v>
      </c>
      <c r="C32" s="98">
        <f t="shared" ca="1" si="2"/>
        <v>978.9226097671359</v>
      </c>
      <c r="D32" s="99">
        <f t="shared" ca="1" si="3"/>
        <v>1143.9487035808954</v>
      </c>
    </row>
    <row r="33" spans="1:4" hidden="1" x14ac:dyDescent="0.25">
      <c r="A33" s="62">
        <f t="shared" si="1"/>
        <v>32</v>
      </c>
      <c r="B33" s="97">
        <f t="shared" ca="1" si="0"/>
        <v>8.0600417424700699E-2</v>
      </c>
      <c r="C33" s="98">
        <f t="shared" ca="1" si="2"/>
        <v>931.54729016072997</v>
      </c>
      <c r="D33" s="99">
        <f t="shared" ca="1" si="3"/>
        <v>1843.6161377695068</v>
      </c>
    </row>
    <row r="34" spans="1:4" hidden="1" x14ac:dyDescent="0.25">
      <c r="A34" s="62">
        <f t="shared" si="1"/>
        <v>33</v>
      </c>
      <c r="B34" s="97">
        <f t="shared" ca="1" si="0"/>
        <v>5.5764062657992816E-2</v>
      </c>
      <c r="C34" s="98">
        <f t="shared" ca="1" si="2"/>
        <v>154.14436320564727</v>
      </c>
      <c r="D34" s="99">
        <f t="shared" ca="1" si="3"/>
        <v>3318.7741648442075</v>
      </c>
    </row>
    <row r="35" spans="1:4" hidden="1" x14ac:dyDescent="0.25">
      <c r="A35" s="62">
        <f t="shared" si="1"/>
        <v>34</v>
      </c>
      <c r="B35" s="97">
        <f t="shared" ca="1" si="0"/>
        <v>8.2456872906799983E-2</v>
      </c>
      <c r="C35" s="98">
        <f t="shared" ca="1" si="2"/>
        <v>890.85998773915276</v>
      </c>
      <c r="D35" s="99">
        <f t="shared" ca="1" si="3"/>
        <v>644.6629682687402</v>
      </c>
    </row>
    <row r="36" spans="1:4" hidden="1" x14ac:dyDescent="0.25">
      <c r="A36" s="62">
        <f t="shared" si="1"/>
        <v>35</v>
      </c>
      <c r="B36" s="97">
        <f t="shared" ca="1" si="0"/>
        <v>-8.5458614788246554E-3</v>
      </c>
      <c r="C36" s="98">
        <f t="shared" ca="1" si="2"/>
        <v>265.08529077263756</v>
      </c>
      <c r="D36" s="99">
        <f t="shared" ca="1" si="3"/>
        <v>1967.9957956355936</v>
      </c>
    </row>
    <row r="37" spans="1:4" hidden="1" x14ac:dyDescent="0.25">
      <c r="A37" s="62">
        <f t="shared" si="1"/>
        <v>36</v>
      </c>
      <c r="B37" s="97">
        <f t="shared" ca="1" si="0"/>
        <v>5.4721898312045027E-2</v>
      </c>
      <c r="C37" s="98">
        <f t="shared" ca="1" si="2"/>
        <v>1238.3449071417199</v>
      </c>
      <c r="D37" s="99">
        <f t="shared" ca="1" si="3"/>
        <v>707.90450161842762</v>
      </c>
    </row>
    <row r="38" spans="1:4" hidden="1" x14ac:dyDescent="0.25">
      <c r="A38" s="62">
        <f t="shared" si="1"/>
        <v>37</v>
      </c>
      <c r="B38" s="97">
        <f t="shared" ca="1" si="0"/>
        <v>7.8661265755019305E-2</v>
      </c>
      <c r="C38" s="98">
        <f t="shared" ca="1" si="2"/>
        <v>-144.89022579741038</v>
      </c>
      <c r="D38" s="99">
        <f t="shared" ca="1" si="3"/>
        <v>418.01193407623293</v>
      </c>
    </row>
    <row r="39" spans="1:4" hidden="1" x14ac:dyDescent="0.25">
      <c r="A39" s="62">
        <f t="shared" si="1"/>
        <v>38</v>
      </c>
      <c r="B39" s="97">
        <f t="shared" ca="1" si="0"/>
        <v>4.2967001253469861E-2</v>
      </c>
      <c r="C39" s="98">
        <f t="shared" ca="1" si="2"/>
        <v>802.15828469780445</v>
      </c>
      <c r="D39" s="99">
        <f t="shared" ca="1" si="3"/>
        <v>1399.7707861345307</v>
      </c>
    </row>
    <row r="40" spans="1:4" hidden="1" x14ac:dyDescent="0.25">
      <c r="A40" s="62">
        <f t="shared" si="1"/>
        <v>39</v>
      </c>
      <c r="B40" s="97">
        <f t="shared" ca="1" si="0"/>
        <v>-5.5653390472178849E-4</v>
      </c>
      <c r="C40" s="98">
        <f t="shared" ca="1" si="2"/>
        <v>1043.0124410700637</v>
      </c>
      <c r="D40" s="99">
        <f t="shared" ca="1" si="3"/>
        <v>887.03051192595137</v>
      </c>
    </row>
    <row r="41" spans="1:4" hidden="1" x14ac:dyDescent="0.25">
      <c r="A41" s="62">
        <f t="shared" si="1"/>
        <v>40</v>
      </c>
      <c r="B41" s="97">
        <f t="shared" ca="1" si="0"/>
        <v>7.1380983715784496E-2</v>
      </c>
      <c r="C41" s="98">
        <f t="shared" ca="1" si="2"/>
        <v>1123.4820594086536</v>
      </c>
      <c r="D41" s="99">
        <f t="shared" ca="1" si="3"/>
        <v>871.30064142549418</v>
      </c>
    </row>
    <row r="42" spans="1:4" hidden="1" x14ac:dyDescent="0.25">
      <c r="A42" s="62">
        <f t="shared" si="1"/>
        <v>41</v>
      </c>
      <c r="B42" s="97">
        <f t="shared" ca="1" si="0"/>
        <v>7.4900378650432003E-2</v>
      </c>
      <c r="C42" s="98">
        <f t="shared" ca="1" si="2"/>
        <v>429.068954060691</v>
      </c>
      <c r="D42" s="99">
        <f t="shared" ca="1" si="3"/>
        <v>775.2463467042819</v>
      </c>
    </row>
    <row r="43" spans="1:4" hidden="1" x14ac:dyDescent="0.25">
      <c r="A43" s="62">
        <f t="shared" si="1"/>
        <v>42</v>
      </c>
      <c r="B43" s="97">
        <f t="shared" ca="1" si="0"/>
        <v>6.8771081479524002E-2</v>
      </c>
      <c r="C43" s="98">
        <f t="shared" ca="1" si="2"/>
        <v>806.13271038314736</v>
      </c>
      <c r="D43" s="99">
        <f t="shared" ca="1" si="3"/>
        <v>21.830315087533904</v>
      </c>
    </row>
    <row r="44" spans="1:4" hidden="1" x14ac:dyDescent="0.25">
      <c r="A44" s="62">
        <f t="shared" si="1"/>
        <v>43</v>
      </c>
      <c r="B44" s="97">
        <f t="shared" ca="1" si="0"/>
        <v>4.7050567428753222E-2</v>
      </c>
      <c r="C44" s="98">
        <f t="shared" ca="1" si="2"/>
        <v>821.70336714287328</v>
      </c>
      <c r="D44" s="99">
        <f t="shared" ca="1" si="3"/>
        <v>-602.52982374793373</v>
      </c>
    </row>
    <row r="45" spans="1:4" hidden="1" x14ac:dyDescent="0.25">
      <c r="A45" s="62">
        <f t="shared" si="1"/>
        <v>44</v>
      </c>
      <c r="B45" s="97">
        <f t="shared" ca="1" si="0"/>
        <v>5.0138680674430496E-2</v>
      </c>
      <c r="C45" s="98">
        <f t="shared" ca="1" si="2"/>
        <v>1466.1051773762997</v>
      </c>
      <c r="D45" s="99">
        <f t="shared" ca="1" si="3"/>
        <v>-495.6486017594134</v>
      </c>
    </row>
    <row r="46" spans="1:4" hidden="1" x14ac:dyDescent="0.25">
      <c r="A46" s="62">
        <f t="shared" si="1"/>
        <v>45</v>
      </c>
      <c r="B46" s="97">
        <f t="shared" ca="1" si="0"/>
        <v>0.11072946790065324</v>
      </c>
      <c r="C46" s="98">
        <f t="shared" ca="1" si="2"/>
        <v>115.26353662810737</v>
      </c>
      <c r="D46" s="99">
        <f t="shared" ca="1" si="3"/>
        <v>-655.75153229040848</v>
      </c>
    </row>
    <row r="47" spans="1:4" hidden="1" x14ac:dyDescent="0.25">
      <c r="A47" s="62">
        <f t="shared" si="1"/>
        <v>46</v>
      </c>
      <c r="B47" s="97">
        <f t="shared" ca="1" si="0"/>
        <v>3.6898058172309775E-2</v>
      </c>
      <c r="C47" s="98">
        <f t="shared" ca="1" si="2"/>
        <v>437.08724504906661</v>
      </c>
      <c r="D47" s="99">
        <f t="shared" ca="1" si="3"/>
        <v>1408.6347022831494</v>
      </c>
    </row>
    <row r="48" spans="1:4" hidden="1" x14ac:dyDescent="0.25">
      <c r="A48" s="62">
        <f t="shared" si="1"/>
        <v>47</v>
      </c>
      <c r="B48" s="97">
        <f t="shared" ca="1" si="0"/>
        <v>1.7528664594213497E-2</v>
      </c>
      <c r="C48" s="98">
        <f t="shared" ca="1" si="2"/>
        <v>689.80684790722853</v>
      </c>
      <c r="D48" s="99">
        <f t="shared" ca="1" si="3"/>
        <v>596.17594217406076</v>
      </c>
    </row>
    <row r="49" spans="1:4" hidden="1" x14ac:dyDescent="0.25">
      <c r="A49" s="62">
        <f t="shared" si="1"/>
        <v>48</v>
      </c>
      <c r="B49" s="97">
        <f t="shared" ca="1" si="0"/>
        <v>-2.3131411694622059E-2</v>
      </c>
      <c r="C49" s="98">
        <f t="shared" ca="1" si="2"/>
        <v>1102.2121617016503</v>
      </c>
      <c r="D49" s="99">
        <f t="shared" ca="1" si="3"/>
        <v>1604.5214363622058</v>
      </c>
    </row>
    <row r="50" spans="1:4" hidden="1" x14ac:dyDescent="0.25">
      <c r="A50" s="62">
        <f t="shared" si="1"/>
        <v>49</v>
      </c>
      <c r="B50" s="97">
        <f t="shared" ca="1" si="0"/>
        <v>5.547687262046036E-2</v>
      </c>
      <c r="C50" s="98">
        <f t="shared" ca="1" si="2"/>
        <v>824.17707293074727</v>
      </c>
      <c r="D50" s="99">
        <f t="shared" ca="1" si="3"/>
        <v>417.87153334802952</v>
      </c>
    </row>
    <row r="51" spans="1:4" hidden="1" x14ac:dyDescent="0.25">
      <c r="A51" s="62">
        <f t="shared" si="1"/>
        <v>50</v>
      </c>
      <c r="B51" s="97">
        <f t="shared" ca="1" si="0"/>
        <v>0.12678152081489097</v>
      </c>
      <c r="C51" s="98">
        <f t="shared" ca="1" si="2"/>
        <v>243.47247370476344</v>
      </c>
      <c r="D51" s="99">
        <f t="shared" ca="1" si="3"/>
        <v>2382.614599376775</v>
      </c>
    </row>
    <row r="52" spans="1:4" hidden="1" x14ac:dyDescent="0.25">
      <c r="A52" s="62">
        <f t="shared" si="1"/>
        <v>51</v>
      </c>
      <c r="B52" s="97">
        <f t="shared" ca="1" si="0"/>
        <v>8.8789417146657071E-2</v>
      </c>
      <c r="C52" s="98">
        <f t="shared" ca="1" si="2"/>
        <v>152.66033516153118</v>
      </c>
      <c r="D52" s="99">
        <f t="shared" ca="1" si="3"/>
        <v>321.7886688401328</v>
      </c>
    </row>
    <row r="53" spans="1:4" hidden="1" x14ac:dyDescent="0.25">
      <c r="A53" s="62">
        <f t="shared" si="1"/>
        <v>52</v>
      </c>
      <c r="B53" s="97">
        <f t="shared" ca="1" si="0"/>
        <v>-5.8023082482144828E-4</v>
      </c>
      <c r="C53" s="98">
        <f t="shared" ca="1" si="2"/>
        <v>328.60368377126224</v>
      </c>
      <c r="D53" s="99">
        <f t="shared" ca="1" si="3"/>
        <v>206.60689456664784</v>
      </c>
    </row>
    <row r="54" spans="1:4" hidden="1" x14ac:dyDescent="0.25">
      <c r="A54" s="62">
        <f t="shared" si="1"/>
        <v>53</v>
      </c>
      <c r="B54" s="97">
        <f t="shared" ca="1" si="0"/>
        <v>2.3915425596031454E-2</v>
      </c>
      <c r="C54" s="98">
        <f t="shared" ca="1" si="2"/>
        <v>1425.8201227321713</v>
      </c>
      <c r="D54" s="99">
        <f t="shared" ca="1" si="3"/>
        <v>1407.4127400139741</v>
      </c>
    </row>
    <row r="55" spans="1:4" hidden="1" x14ac:dyDescent="0.25">
      <c r="A55" s="62">
        <f t="shared" si="1"/>
        <v>54</v>
      </c>
      <c r="B55" s="97">
        <f t="shared" ca="1" si="0"/>
        <v>9.2462291219603587E-2</v>
      </c>
      <c r="C55" s="98">
        <f t="shared" ca="1" si="2"/>
        <v>126.23579009689433</v>
      </c>
      <c r="D55" s="99">
        <f t="shared" ca="1" si="3"/>
        <v>1050.3616952485295</v>
      </c>
    </row>
    <row r="56" spans="1:4" hidden="1" x14ac:dyDescent="0.25">
      <c r="A56" s="62">
        <f t="shared" si="1"/>
        <v>55</v>
      </c>
      <c r="B56" s="97">
        <f t="shared" ca="1" si="0"/>
        <v>8.6974795897002549E-3</v>
      </c>
      <c r="C56" s="98">
        <f t="shared" ca="1" si="2"/>
        <v>257.78121967441228</v>
      </c>
      <c r="D56" s="99">
        <f t="shared" ca="1" si="3"/>
        <v>-990.89808157791254</v>
      </c>
    </row>
    <row r="57" spans="1:4" hidden="1" x14ac:dyDescent="0.25">
      <c r="A57" s="62">
        <f t="shared" si="1"/>
        <v>56</v>
      </c>
      <c r="B57" s="97">
        <f t="shared" ca="1" si="0"/>
        <v>5.7835193564358338E-2</v>
      </c>
      <c r="C57" s="98">
        <f t="shared" ca="1" si="2"/>
        <v>45.725070958414221</v>
      </c>
      <c r="D57" s="99">
        <f t="shared" ca="1" si="3"/>
        <v>553.86491143557146</v>
      </c>
    </row>
    <row r="58" spans="1:4" hidden="1" x14ac:dyDescent="0.25">
      <c r="A58" s="62">
        <f t="shared" si="1"/>
        <v>57</v>
      </c>
      <c r="B58" s="97">
        <f t="shared" ca="1" si="0"/>
        <v>-2.9652927024738193E-2</v>
      </c>
      <c r="C58" s="98">
        <f t="shared" ca="1" si="2"/>
        <v>1131.3793335847208</v>
      </c>
      <c r="D58" s="99">
        <f t="shared" ca="1" si="3"/>
        <v>472.24528822061677</v>
      </c>
    </row>
    <row r="59" spans="1:4" hidden="1" x14ac:dyDescent="0.25">
      <c r="A59" s="62">
        <f t="shared" si="1"/>
        <v>58</v>
      </c>
      <c r="B59" s="97">
        <f t="shared" ca="1" si="0"/>
        <v>5.8322826063890928E-2</v>
      </c>
      <c r="C59" s="98">
        <f t="shared" ca="1" si="2"/>
        <v>702.88418015358957</v>
      </c>
      <c r="D59" s="99">
        <f t="shared" ca="1" si="3"/>
        <v>2318.6316272397344</v>
      </c>
    </row>
    <row r="60" spans="1:4" hidden="1" x14ac:dyDescent="0.25">
      <c r="A60" s="62">
        <f t="shared" si="1"/>
        <v>59</v>
      </c>
      <c r="B60" s="97">
        <f t="shared" ca="1" si="0"/>
        <v>-6.1548217593300689E-2</v>
      </c>
      <c r="C60" s="98">
        <f t="shared" ca="1" si="2"/>
        <v>732.74313477348971</v>
      </c>
      <c r="D60" s="99">
        <f t="shared" ca="1" si="3"/>
        <v>2078.3437122153841</v>
      </c>
    </row>
    <row r="61" spans="1:4" hidden="1" x14ac:dyDescent="0.25">
      <c r="A61" s="62">
        <f t="shared" si="1"/>
        <v>60</v>
      </c>
      <c r="B61" s="97">
        <f t="shared" ca="1" si="0"/>
        <v>4.3450433840742361E-2</v>
      </c>
      <c r="C61" s="98">
        <f t="shared" ca="1" si="2"/>
        <v>912.54145245407506</v>
      </c>
      <c r="D61" s="99">
        <f t="shared" ca="1" si="3"/>
        <v>1825.7468749870832</v>
      </c>
    </row>
    <row r="62" spans="1:4" hidden="1" x14ac:dyDescent="0.25">
      <c r="A62" s="62">
        <f t="shared" si="1"/>
        <v>61</v>
      </c>
      <c r="B62" s="97">
        <f t="shared" ca="1" si="0"/>
        <v>8.2245788773790296E-2</v>
      </c>
      <c r="C62" s="98">
        <f t="shared" ca="1" si="2"/>
        <v>722.3723293797226</v>
      </c>
      <c r="D62" s="99">
        <f t="shared" ca="1" si="3"/>
        <v>1154.9308056518792</v>
      </c>
    </row>
    <row r="63" spans="1:4" hidden="1" x14ac:dyDescent="0.25">
      <c r="A63" s="62">
        <f t="shared" si="1"/>
        <v>62</v>
      </c>
      <c r="B63" s="97">
        <f t="shared" ca="1" si="0"/>
        <v>2.0207292548170969E-3</v>
      </c>
      <c r="C63" s="98">
        <f t="shared" ca="1" si="2"/>
        <v>580.06061836668084</v>
      </c>
      <c r="D63" s="99">
        <f t="shared" ca="1" si="3"/>
        <v>3101.4824949930403</v>
      </c>
    </row>
    <row r="64" spans="1:4" hidden="1" x14ac:dyDescent="0.25">
      <c r="A64" s="62">
        <f t="shared" si="1"/>
        <v>63</v>
      </c>
      <c r="B64" s="97">
        <f t="shared" ca="1" si="0"/>
        <v>7.0235473939093809E-2</v>
      </c>
      <c r="C64" s="98">
        <f t="shared" ca="1" si="2"/>
        <v>-47.983092437130267</v>
      </c>
      <c r="D64" s="99">
        <f t="shared" ca="1" si="3"/>
        <v>1654.9598619265935</v>
      </c>
    </row>
    <row r="65" spans="1:4" hidden="1" x14ac:dyDescent="0.25">
      <c r="A65" s="62">
        <f t="shared" si="1"/>
        <v>64</v>
      </c>
      <c r="B65" s="97">
        <f t="shared" ca="1" si="0"/>
        <v>0.11058836085695399</v>
      </c>
      <c r="C65" s="98">
        <f t="shared" ca="1" si="2"/>
        <v>572.76268060210396</v>
      </c>
      <c r="D65" s="99">
        <f t="shared" ca="1" si="3"/>
        <v>1128.1017069520935</v>
      </c>
    </row>
    <row r="66" spans="1:4" hidden="1" x14ac:dyDescent="0.25">
      <c r="A66" s="62">
        <f t="shared" si="1"/>
        <v>65</v>
      </c>
      <c r="B66" s="97">
        <f t="shared" ref="B66:B129" ca="1" si="4">$B$1*(_xlfn.NORM.INV(RAND(),$G$1,$I$1))</f>
        <v>2.3112540594126131E-2</v>
      </c>
      <c r="C66" s="98">
        <f t="shared" ca="1" si="2"/>
        <v>860.90375135172803</v>
      </c>
      <c r="D66" s="99">
        <f t="shared" ca="1" si="3"/>
        <v>317.30463596529603</v>
      </c>
    </row>
    <row r="67" spans="1:4" hidden="1" x14ac:dyDescent="0.25">
      <c r="A67" s="62">
        <f t="shared" ref="A67:A130" si="5">1+A66</f>
        <v>66</v>
      </c>
      <c r="B67" s="97">
        <f t="shared" ca="1" si="4"/>
        <v>0.11445681012132711</v>
      </c>
      <c r="C67" s="98">
        <f t="shared" ca="1" si="2"/>
        <v>1878.6701810549507</v>
      </c>
      <c r="D67" s="99">
        <f t="shared" ca="1" si="3"/>
        <v>-1037.3509109201625</v>
      </c>
    </row>
    <row r="68" spans="1:4" hidden="1" x14ac:dyDescent="0.25">
      <c r="A68" s="62">
        <f t="shared" si="5"/>
        <v>67</v>
      </c>
      <c r="B68" s="97">
        <f t="shared" ca="1" si="4"/>
        <v>3.2170945607222418E-2</v>
      </c>
      <c r="C68" s="98">
        <f t="shared" ref="C68:C131" ca="1" si="6">(_xlfn.NORM.INV(RAND(),$G$1*C$1,$I$1*C$1))</f>
        <v>-156.41369389150748</v>
      </c>
      <c r="D68" s="99">
        <f t="shared" ref="D68:D131" ca="1" si="7">(_xlfn.NORM.INV(RAND(),$G$1*D$1,$I$1*D$1))</f>
        <v>1098.1845329739572</v>
      </c>
    </row>
    <row r="69" spans="1:4" hidden="1" x14ac:dyDescent="0.25">
      <c r="A69" s="62">
        <f t="shared" si="5"/>
        <v>68</v>
      </c>
      <c r="B69" s="97">
        <f t="shared" ca="1" si="4"/>
        <v>1.0675153486091195E-2</v>
      </c>
      <c r="C69" s="98">
        <f t="shared" ca="1" si="6"/>
        <v>1086.7324210276679</v>
      </c>
      <c r="D69" s="99">
        <f t="shared" ca="1" si="7"/>
        <v>2182.3332317668237</v>
      </c>
    </row>
    <row r="70" spans="1:4" hidden="1" x14ac:dyDescent="0.25">
      <c r="A70" s="62">
        <f t="shared" si="5"/>
        <v>69</v>
      </c>
      <c r="B70" s="97">
        <f t="shared" ca="1" si="4"/>
        <v>6.6657213598506515E-2</v>
      </c>
      <c r="C70" s="98">
        <f t="shared" ca="1" si="6"/>
        <v>418.09082372210264</v>
      </c>
      <c r="D70" s="99">
        <f t="shared" ca="1" si="7"/>
        <v>1608.7348092444138</v>
      </c>
    </row>
    <row r="71" spans="1:4" hidden="1" x14ac:dyDescent="0.25">
      <c r="A71" s="62">
        <f t="shared" si="5"/>
        <v>70</v>
      </c>
      <c r="B71" s="97">
        <f t="shared" ca="1" si="4"/>
        <v>8.8666394233583509E-2</v>
      </c>
      <c r="C71" s="98">
        <f t="shared" ca="1" si="6"/>
        <v>760.41907257704486</v>
      </c>
      <c r="D71" s="99">
        <f t="shared" ca="1" si="7"/>
        <v>751.04080932282886</v>
      </c>
    </row>
    <row r="72" spans="1:4" hidden="1" x14ac:dyDescent="0.25">
      <c r="A72" s="62">
        <f t="shared" si="5"/>
        <v>71</v>
      </c>
      <c r="B72" s="97">
        <f t="shared" ca="1" si="4"/>
        <v>2.3096156771594635E-2</v>
      </c>
      <c r="C72" s="98">
        <f t="shared" ca="1" si="6"/>
        <v>883.75521312268961</v>
      </c>
      <c r="D72" s="99">
        <f t="shared" ca="1" si="7"/>
        <v>1883.0284034054255</v>
      </c>
    </row>
    <row r="73" spans="1:4" hidden="1" x14ac:dyDescent="0.25">
      <c r="A73" s="62">
        <f t="shared" si="5"/>
        <v>72</v>
      </c>
      <c r="B73" s="97">
        <f t="shared" ca="1" si="4"/>
        <v>3.7136491072622971E-2</v>
      </c>
      <c r="C73" s="98">
        <f t="shared" ca="1" si="6"/>
        <v>647.19346766806746</v>
      </c>
      <c r="D73" s="99">
        <f t="shared" ca="1" si="7"/>
        <v>-408.70672192602046</v>
      </c>
    </row>
    <row r="74" spans="1:4" hidden="1" x14ac:dyDescent="0.25">
      <c r="A74" s="62">
        <f t="shared" si="5"/>
        <v>73</v>
      </c>
      <c r="B74" s="97">
        <f t="shared" ca="1" si="4"/>
        <v>8.6864635392442588E-3</v>
      </c>
      <c r="C74" s="98">
        <f t="shared" ca="1" si="6"/>
        <v>1581.1169152071507</v>
      </c>
      <c r="D74" s="99">
        <f t="shared" ca="1" si="7"/>
        <v>187.19885715026646</v>
      </c>
    </row>
    <row r="75" spans="1:4" hidden="1" x14ac:dyDescent="0.25">
      <c r="A75" s="62">
        <f t="shared" si="5"/>
        <v>74</v>
      </c>
      <c r="B75" s="97">
        <f t="shared" ca="1" si="4"/>
        <v>5.9113677301757109E-2</v>
      </c>
      <c r="C75" s="98">
        <f t="shared" ca="1" si="6"/>
        <v>800.82257800217076</v>
      </c>
      <c r="D75" s="99">
        <f t="shared" ca="1" si="7"/>
        <v>1160.0376925345745</v>
      </c>
    </row>
    <row r="76" spans="1:4" hidden="1" x14ac:dyDescent="0.25">
      <c r="A76" s="62">
        <f t="shared" si="5"/>
        <v>75</v>
      </c>
      <c r="B76" s="97">
        <f t="shared" ca="1" si="4"/>
        <v>9.4763902929964491E-2</v>
      </c>
      <c r="C76" s="98">
        <f t="shared" ca="1" si="6"/>
        <v>641.20503062247599</v>
      </c>
      <c r="D76" s="99">
        <f t="shared" ca="1" si="7"/>
        <v>2466.8423969714577</v>
      </c>
    </row>
    <row r="77" spans="1:4" hidden="1" x14ac:dyDescent="0.25">
      <c r="A77" s="62">
        <f t="shared" si="5"/>
        <v>76</v>
      </c>
      <c r="B77" s="97">
        <f t="shared" ca="1" si="4"/>
        <v>3.9590666041279303E-2</v>
      </c>
      <c r="C77" s="98">
        <f t="shared" ca="1" si="6"/>
        <v>-450.81977314883454</v>
      </c>
      <c r="D77" s="99">
        <f t="shared" ca="1" si="7"/>
        <v>617.27289207106878</v>
      </c>
    </row>
    <row r="78" spans="1:4" hidden="1" x14ac:dyDescent="0.25">
      <c r="A78" s="62">
        <f t="shared" si="5"/>
        <v>77</v>
      </c>
      <c r="B78" s="97">
        <f t="shared" ca="1" si="4"/>
        <v>-6.0544158372648135E-3</v>
      </c>
      <c r="C78" s="98">
        <f t="shared" ca="1" si="6"/>
        <v>702.33318434227226</v>
      </c>
      <c r="D78" s="99">
        <f t="shared" ca="1" si="7"/>
        <v>-278.0514983735934</v>
      </c>
    </row>
    <row r="79" spans="1:4" hidden="1" x14ac:dyDescent="0.25">
      <c r="A79" s="62">
        <f t="shared" si="5"/>
        <v>78</v>
      </c>
      <c r="B79" s="97">
        <f t="shared" ca="1" si="4"/>
        <v>-2.0493928853288837E-2</v>
      </c>
      <c r="C79" s="98">
        <f t="shared" ca="1" si="6"/>
        <v>584.24662255986993</v>
      </c>
      <c r="D79" s="99">
        <f t="shared" ca="1" si="7"/>
        <v>-1413.5812806778176</v>
      </c>
    </row>
    <row r="80" spans="1:4" hidden="1" x14ac:dyDescent="0.25">
      <c r="A80" s="62">
        <f t="shared" si="5"/>
        <v>79</v>
      </c>
      <c r="B80" s="97">
        <f t="shared" ca="1" si="4"/>
        <v>1.5293104456557377E-2</v>
      </c>
      <c r="C80" s="98">
        <f t="shared" ca="1" si="6"/>
        <v>599.17751797979338</v>
      </c>
      <c r="D80" s="99">
        <f t="shared" ca="1" si="7"/>
        <v>1362.3179441586603</v>
      </c>
    </row>
    <row r="81" spans="1:4" hidden="1" x14ac:dyDescent="0.25">
      <c r="A81" s="62">
        <f t="shared" si="5"/>
        <v>80</v>
      </c>
      <c r="B81" s="97">
        <f t="shared" ca="1" si="4"/>
        <v>0.14890371739993652</v>
      </c>
      <c r="C81" s="98">
        <f t="shared" ca="1" si="6"/>
        <v>827.38041815804604</v>
      </c>
      <c r="D81" s="99">
        <f t="shared" ca="1" si="7"/>
        <v>965.13764913183877</v>
      </c>
    </row>
    <row r="82" spans="1:4" hidden="1" x14ac:dyDescent="0.25">
      <c r="A82" s="62">
        <f t="shared" si="5"/>
        <v>81</v>
      </c>
      <c r="B82" s="97">
        <f t="shared" ca="1" si="4"/>
        <v>1.4095465249346698E-3</v>
      </c>
      <c r="C82" s="98">
        <f t="shared" ca="1" si="6"/>
        <v>1015.9783844360045</v>
      </c>
      <c r="D82" s="99">
        <f t="shared" ca="1" si="7"/>
        <v>1226.1986411219914</v>
      </c>
    </row>
    <row r="83" spans="1:4" hidden="1" x14ac:dyDescent="0.25">
      <c r="A83" s="62">
        <f t="shared" si="5"/>
        <v>82</v>
      </c>
      <c r="B83" s="97">
        <f t="shared" ca="1" si="4"/>
        <v>-1.5469076583422892E-2</v>
      </c>
      <c r="C83" s="98">
        <f t="shared" ca="1" si="6"/>
        <v>437.33764734149258</v>
      </c>
      <c r="D83" s="99">
        <f t="shared" ca="1" si="7"/>
        <v>690.18160363759591</v>
      </c>
    </row>
    <row r="84" spans="1:4" hidden="1" x14ac:dyDescent="0.25">
      <c r="A84" s="62">
        <f t="shared" si="5"/>
        <v>83</v>
      </c>
      <c r="B84" s="97">
        <f t="shared" ca="1" si="4"/>
        <v>7.427996595507734E-2</v>
      </c>
      <c r="C84" s="98">
        <f t="shared" ca="1" si="6"/>
        <v>1306.8960357889891</v>
      </c>
      <c r="D84" s="99">
        <f t="shared" ca="1" si="7"/>
        <v>1799.9546759561506</v>
      </c>
    </row>
    <row r="85" spans="1:4" hidden="1" x14ac:dyDescent="0.25">
      <c r="A85" s="62">
        <f t="shared" si="5"/>
        <v>84</v>
      </c>
      <c r="B85" s="97">
        <f t="shared" ca="1" si="4"/>
        <v>8.8096995896513805E-3</v>
      </c>
      <c r="C85" s="98">
        <f t="shared" ca="1" si="6"/>
        <v>578.88081478874403</v>
      </c>
      <c r="D85" s="99">
        <f t="shared" ca="1" si="7"/>
        <v>498.9956982785796</v>
      </c>
    </row>
    <row r="86" spans="1:4" hidden="1" x14ac:dyDescent="0.25">
      <c r="A86" s="62">
        <f t="shared" si="5"/>
        <v>85</v>
      </c>
      <c r="B86" s="97">
        <f t="shared" ca="1" si="4"/>
        <v>0.10556519917928434</v>
      </c>
      <c r="C86" s="98">
        <f t="shared" ca="1" si="6"/>
        <v>607.10315662555411</v>
      </c>
      <c r="D86" s="99">
        <f t="shared" ca="1" si="7"/>
        <v>-1912.3957723098461</v>
      </c>
    </row>
    <row r="87" spans="1:4" hidden="1" x14ac:dyDescent="0.25">
      <c r="A87" s="62">
        <f t="shared" si="5"/>
        <v>86</v>
      </c>
      <c r="B87" s="97">
        <f t="shared" ca="1" si="4"/>
        <v>6.2257553127686327E-2</v>
      </c>
      <c r="C87" s="98">
        <f t="shared" ca="1" si="6"/>
        <v>1046.200276380488</v>
      </c>
      <c r="D87" s="99">
        <f t="shared" ca="1" si="7"/>
        <v>1635.7387580127179</v>
      </c>
    </row>
    <row r="88" spans="1:4" hidden="1" x14ac:dyDescent="0.25">
      <c r="A88" s="62">
        <f t="shared" si="5"/>
        <v>87</v>
      </c>
      <c r="B88" s="97">
        <f t="shared" ca="1" si="4"/>
        <v>2.0084794532845493E-3</v>
      </c>
      <c r="C88" s="98">
        <f t="shared" ca="1" si="6"/>
        <v>1441.4995024018931</v>
      </c>
      <c r="D88" s="99">
        <f t="shared" ca="1" si="7"/>
        <v>1977.2908956695981</v>
      </c>
    </row>
    <row r="89" spans="1:4" hidden="1" x14ac:dyDescent="0.25">
      <c r="A89" s="62">
        <f t="shared" si="5"/>
        <v>88</v>
      </c>
      <c r="B89" s="97">
        <f t="shared" ca="1" si="4"/>
        <v>-5.8186324175089385E-2</v>
      </c>
      <c r="C89" s="98">
        <f t="shared" ca="1" si="6"/>
        <v>356.21796583610785</v>
      </c>
      <c r="D89" s="99">
        <f t="shared" ca="1" si="7"/>
        <v>817.65816182941239</v>
      </c>
    </row>
    <row r="90" spans="1:4" hidden="1" x14ac:dyDescent="0.25">
      <c r="A90" s="62">
        <f t="shared" si="5"/>
        <v>89</v>
      </c>
      <c r="B90" s="97">
        <f t="shared" ca="1" si="4"/>
        <v>5.0884219877515693E-2</v>
      </c>
      <c r="C90" s="98">
        <f t="shared" ca="1" si="6"/>
        <v>621.58565121070546</v>
      </c>
      <c r="D90" s="99">
        <f t="shared" ca="1" si="7"/>
        <v>1865.5345870367098</v>
      </c>
    </row>
    <row r="91" spans="1:4" hidden="1" x14ac:dyDescent="0.25">
      <c r="A91" s="62">
        <f t="shared" si="5"/>
        <v>90</v>
      </c>
      <c r="B91" s="97">
        <f t="shared" ca="1" si="4"/>
        <v>-4.5648924816415568E-2</v>
      </c>
      <c r="C91" s="98">
        <f t="shared" ca="1" si="6"/>
        <v>363.04523583960372</v>
      </c>
      <c r="D91" s="99">
        <f t="shared" ca="1" si="7"/>
        <v>3250.6013090188826</v>
      </c>
    </row>
    <row r="92" spans="1:4" hidden="1" x14ac:dyDescent="0.25">
      <c r="A92" s="62">
        <f t="shared" si="5"/>
        <v>91</v>
      </c>
      <c r="B92" s="97">
        <f t="shared" ca="1" si="4"/>
        <v>6.241136515934817E-3</v>
      </c>
      <c r="C92" s="98">
        <f t="shared" ca="1" si="6"/>
        <v>812.76037004403224</v>
      </c>
      <c r="D92" s="99">
        <f t="shared" ca="1" si="7"/>
        <v>-246.02677821097905</v>
      </c>
    </row>
    <row r="93" spans="1:4" hidden="1" x14ac:dyDescent="0.25">
      <c r="A93" s="62">
        <f t="shared" si="5"/>
        <v>92</v>
      </c>
      <c r="B93" s="97">
        <f t="shared" ca="1" si="4"/>
        <v>8.7891275530098192E-2</v>
      </c>
      <c r="C93" s="98">
        <f t="shared" ca="1" si="6"/>
        <v>326.48430358573751</v>
      </c>
      <c r="D93" s="99">
        <f t="shared" ca="1" si="7"/>
        <v>-272.2095696889055</v>
      </c>
    </row>
    <row r="94" spans="1:4" hidden="1" x14ac:dyDescent="0.25">
      <c r="A94" s="62">
        <f t="shared" si="5"/>
        <v>93</v>
      </c>
      <c r="B94" s="97">
        <f t="shared" ca="1" si="4"/>
        <v>2.4651959288974391E-2</v>
      </c>
      <c r="C94" s="98">
        <f t="shared" ca="1" si="6"/>
        <v>289.28089757282584</v>
      </c>
      <c r="D94" s="99">
        <f t="shared" ca="1" si="7"/>
        <v>1311.3543725821662</v>
      </c>
    </row>
    <row r="95" spans="1:4" hidden="1" x14ac:dyDescent="0.25">
      <c r="A95" s="62">
        <f t="shared" si="5"/>
        <v>94</v>
      </c>
      <c r="B95" s="97">
        <f t="shared" ca="1" si="4"/>
        <v>9.9542832538653009E-2</v>
      </c>
      <c r="C95" s="98">
        <f t="shared" ca="1" si="6"/>
        <v>428.02144656676461</v>
      </c>
      <c r="D95" s="99">
        <f t="shared" ca="1" si="7"/>
        <v>3191.3208456328175</v>
      </c>
    </row>
    <row r="96" spans="1:4" hidden="1" x14ac:dyDescent="0.25">
      <c r="A96" s="62">
        <f t="shared" si="5"/>
        <v>95</v>
      </c>
      <c r="B96" s="97">
        <f t="shared" ca="1" si="4"/>
        <v>1.3089893534717983E-2</v>
      </c>
      <c r="C96" s="98">
        <f t="shared" ca="1" si="6"/>
        <v>728.49017555645548</v>
      </c>
      <c r="D96" s="99">
        <f t="shared" ca="1" si="7"/>
        <v>948.17641886788374</v>
      </c>
    </row>
    <row r="97" spans="1:4" hidden="1" x14ac:dyDescent="0.25">
      <c r="A97" s="62">
        <f t="shared" si="5"/>
        <v>96</v>
      </c>
      <c r="B97" s="97">
        <f t="shared" ca="1" si="4"/>
        <v>1.0647791012258573E-2</v>
      </c>
      <c r="C97" s="98">
        <f t="shared" ca="1" si="6"/>
        <v>760.03171805021589</v>
      </c>
      <c r="D97" s="99">
        <f t="shared" ca="1" si="7"/>
        <v>1347.7414345590503</v>
      </c>
    </row>
    <row r="98" spans="1:4" hidden="1" x14ac:dyDescent="0.25">
      <c r="A98" s="62">
        <f t="shared" si="5"/>
        <v>97</v>
      </c>
      <c r="B98" s="97">
        <f t="shared" ca="1" si="4"/>
        <v>5.3416763305333861E-2</v>
      </c>
      <c r="C98" s="98">
        <f t="shared" ca="1" si="6"/>
        <v>418.784218315815</v>
      </c>
      <c r="D98" s="99">
        <f t="shared" ca="1" si="7"/>
        <v>1455.5938457264122</v>
      </c>
    </row>
    <row r="99" spans="1:4" hidden="1" x14ac:dyDescent="0.25">
      <c r="A99" s="62">
        <f t="shared" si="5"/>
        <v>98</v>
      </c>
      <c r="B99" s="97">
        <f t="shared" ca="1" si="4"/>
        <v>-2.6921408271937716E-2</v>
      </c>
      <c r="C99" s="98">
        <f t="shared" ca="1" si="6"/>
        <v>868.86347642031046</v>
      </c>
      <c r="D99" s="99">
        <f t="shared" ca="1" si="7"/>
        <v>1108.5722062775105</v>
      </c>
    </row>
    <row r="100" spans="1:4" hidden="1" x14ac:dyDescent="0.25">
      <c r="A100" s="62">
        <f t="shared" si="5"/>
        <v>99</v>
      </c>
      <c r="B100" s="97">
        <f t="shared" ca="1" si="4"/>
        <v>9.7676366925021185E-2</v>
      </c>
      <c r="C100" s="98">
        <f t="shared" ca="1" si="6"/>
        <v>959.34254722968149</v>
      </c>
      <c r="D100" s="99">
        <f t="shared" ca="1" si="7"/>
        <v>1236.7034411143052</v>
      </c>
    </row>
    <row r="101" spans="1:4" hidden="1" x14ac:dyDescent="0.25">
      <c r="A101" s="62">
        <f t="shared" si="5"/>
        <v>100</v>
      </c>
      <c r="B101" s="97">
        <f t="shared" ca="1" si="4"/>
        <v>6.2187296081284531E-2</v>
      </c>
      <c r="C101" s="98">
        <f t="shared" ca="1" si="6"/>
        <v>579.75254813959464</v>
      </c>
      <c r="D101" s="99">
        <f t="shared" ca="1" si="7"/>
        <v>1381.3142087852104</v>
      </c>
    </row>
    <row r="102" spans="1:4" hidden="1" x14ac:dyDescent="0.25">
      <c r="A102" s="62">
        <f t="shared" si="5"/>
        <v>101</v>
      </c>
      <c r="B102" s="97">
        <f t="shared" ca="1" si="4"/>
        <v>-5.5028115151814286E-3</v>
      </c>
      <c r="C102" s="98">
        <f t="shared" ca="1" si="6"/>
        <v>1252.2382400842639</v>
      </c>
      <c r="D102" s="99">
        <f t="shared" ca="1" si="7"/>
        <v>-132.9963334118579</v>
      </c>
    </row>
    <row r="103" spans="1:4" hidden="1" x14ac:dyDescent="0.25">
      <c r="A103" s="62">
        <f t="shared" si="5"/>
        <v>102</v>
      </c>
      <c r="B103" s="97">
        <f t="shared" ca="1" si="4"/>
        <v>6.3250407352968621E-2</v>
      </c>
      <c r="C103" s="98">
        <f t="shared" ca="1" si="6"/>
        <v>701.76880963102815</v>
      </c>
      <c r="D103" s="99">
        <f t="shared" ca="1" si="7"/>
        <v>945.70308320122513</v>
      </c>
    </row>
    <row r="104" spans="1:4" hidden="1" x14ac:dyDescent="0.25">
      <c r="A104" s="62">
        <f t="shared" si="5"/>
        <v>103</v>
      </c>
      <c r="B104" s="97">
        <f t="shared" ca="1" si="4"/>
        <v>1.5729358836643496E-2</v>
      </c>
      <c r="C104" s="98">
        <f t="shared" ca="1" si="6"/>
        <v>1092.6461644002459</v>
      </c>
      <c r="D104" s="99">
        <f t="shared" ca="1" si="7"/>
        <v>530.57298253182557</v>
      </c>
    </row>
    <row r="105" spans="1:4" hidden="1" x14ac:dyDescent="0.25">
      <c r="A105" s="62">
        <f t="shared" si="5"/>
        <v>104</v>
      </c>
      <c r="B105" s="97">
        <f t="shared" ca="1" si="4"/>
        <v>1.5996588283919012E-2</v>
      </c>
      <c r="C105" s="98">
        <f t="shared" ca="1" si="6"/>
        <v>-97.599312307725995</v>
      </c>
      <c r="D105" s="99">
        <f t="shared" ca="1" si="7"/>
        <v>1450.8437251406356</v>
      </c>
    </row>
    <row r="106" spans="1:4" hidden="1" x14ac:dyDescent="0.25">
      <c r="A106" s="62">
        <f t="shared" si="5"/>
        <v>105</v>
      </c>
      <c r="B106" s="97">
        <f t="shared" ca="1" si="4"/>
        <v>1.781541880578999E-2</v>
      </c>
      <c r="C106" s="98">
        <f t="shared" ca="1" si="6"/>
        <v>432.9811960441142</v>
      </c>
      <c r="D106" s="99">
        <f t="shared" ca="1" si="7"/>
        <v>1361.1883250068031</v>
      </c>
    </row>
    <row r="107" spans="1:4" hidden="1" x14ac:dyDescent="0.25">
      <c r="A107" s="62">
        <f t="shared" si="5"/>
        <v>106</v>
      </c>
      <c r="B107" s="97">
        <f t="shared" ca="1" si="4"/>
        <v>-4.5505326329024195E-2</v>
      </c>
      <c r="C107" s="98">
        <f t="shared" ca="1" si="6"/>
        <v>687.66255881081406</v>
      </c>
      <c r="D107" s="99">
        <f t="shared" ca="1" si="7"/>
        <v>-222.18851105511681</v>
      </c>
    </row>
    <row r="108" spans="1:4" hidden="1" x14ac:dyDescent="0.25">
      <c r="A108" s="62">
        <f t="shared" si="5"/>
        <v>107</v>
      </c>
      <c r="B108" s="97">
        <f t="shared" ca="1" si="4"/>
        <v>5.1988791804028836E-2</v>
      </c>
      <c r="C108" s="98">
        <f t="shared" ca="1" si="6"/>
        <v>110.94759317153444</v>
      </c>
      <c r="D108" s="99">
        <f t="shared" ca="1" si="7"/>
        <v>693.88473024642326</v>
      </c>
    </row>
    <row r="109" spans="1:4" hidden="1" x14ac:dyDescent="0.25">
      <c r="A109" s="62">
        <f t="shared" si="5"/>
        <v>108</v>
      </c>
      <c r="B109" s="97">
        <f t="shared" ca="1" si="4"/>
        <v>0.10710706365640285</v>
      </c>
      <c r="C109" s="98">
        <f t="shared" ca="1" si="6"/>
        <v>1449.3147920364579</v>
      </c>
      <c r="D109" s="99">
        <f t="shared" ca="1" si="7"/>
        <v>258.48628386432745</v>
      </c>
    </row>
    <row r="110" spans="1:4" hidden="1" x14ac:dyDescent="0.25">
      <c r="A110" s="62">
        <f t="shared" si="5"/>
        <v>109</v>
      </c>
      <c r="B110" s="97">
        <f t="shared" ca="1" si="4"/>
        <v>5.290718370817258E-2</v>
      </c>
      <c r="C110" s="98">
        <f t="shared" ca="1" si="6"/>
        <v>963.77113695888613</v>
      </c>
      <c r="D110" s="99">
        <f t="shared" ca="1" si="7"/>
        <v>-526.07679034277362</v>
      </c>
    </row>
    <row r="111" spans="1:4" hidden="1" x14ac:dyDescent="0.25">
      <c r="A111" s="62">
        <f t="shared" si="5"/>
        <v>110</v>
      </c>
      <c r="B111" s="97">
        <f t="shared" ca="1" si="4"/>
        <v>0.10790604807813552</v>
      </c>
      <c r="C111" s="98">
        <f t="shared" ca="1" si="6"/>
        <v>84.525639353258498</v>
      </c>
      <c r="D111" s="99">
        <f t="shared" ca="1" si="7"/>
        <v>396.35432849596123</v>
      </c>
    </row>
    <row r="112" spans="1:4" hidden="1" x14ac:dyDescent="0.25">
      <c r="A112" s="62">
        <f t="shared" si="5"/>
        <v>111</v>
      </c>
      <c r="B112" s="97">
        <f t="shared" ca="1" si="4"/>
        <v>7.2164684880721738E-2</v>
      </c>
      <c r="C112" s="98">
        <f t="shared" ca="1" si="6"/>
        <v>500.49086080474831</v>
      </c>
      <c r="D112" s="99">
        <f t="shared" ca="1" si="7"/>
        <v>1296.7727500152373</v>
      </c>
    </row>
    <row r="113" spans="1:4" hidden="1" x14ac:dyDescent="0.25">
      <c r="A113" s="62">
        <f t="shared" si="5"/>
        <v>112</v>
      </c>
      <c r="B113" s="97">
        <f t="shared" ca="1" si="4"/>
        <v>-8.1842091491140315E-2</v>
      </c>
      <c r="C113" s="98">
        <f t="shared" ca="1" si="6"/>
        <v>22.06788550118813</v>
      </c>
      <c r="D113" s="99">
        <f t="shared" ca="1" si="7"/>
        <v>2299.3061211135678</v>
      </c>
    </row>
    <row r="114" spans="1:4" hidden="1" x14ac:dyDescent="0.25">
      <c r="A114" s="62">
        <f t="shared" si="5"/>
        <v>113</v>
      </c>
      <c r="B114" s="97">
        <f t="shared" ca="1" si="4"/>
        <v>-1.7887169747465487E-2</v>
      </c>
      <c r="C114" s="98">
        <f t="shared" ca="1" si="6"/>
        <v>251.17539065969254</v>
      </c>
      <c r="D114" s="99">
        <f t="shared" ca="1" si="7"/>
        <v>91.602712362494003</v>
      </c>
    </row>
    <row r="115" spans="1:4" hidden="1" x14ac:dyDescent="0.25">
      <c r="A115" s="62">
        <f t="shared" si="5"/>
        <v>114</v>
      </c>
      <c r="B115" s="97">
        <f t="shared" ca="1" si="4"/>
        <v>4.2140079936910671E-2</v>
      </c>
      <c r="C115" s="98">
        <f t="shared" ca="1" si="6"/>
        <v>457.42664843618638</v>
      </c>
      <c r="D115" s="99">
        <f t="shared" ca="1" si="7"/>
        <v>1040.6555684598723</v>
      </c>
    </row>
    <row r="116" spans="1:4" hidden="1" x14ac:dyDescent="0.25">
      <c r="A116" s="62">
        <f t="shared" si="5"/>
        <v>115</v>
      </c>
      <c r="B116" s="97">
        <f t="shared" ca="1" si="4"/>
        <v>5.4866905377892676E-2</v>
      </c>
      <c r="C116" s="98">
        <f t="shared" ca="1" si="6"/>
        <v>-191.05467075194224</v>
      </c>
      <c r="D116" s="99">
        <f t="shared" ca="1" si="7"/>
        <v>-307.49116002709343</v>
      </c>
    </row>
    <row r="117" spans="1:4" hidden="1" x14ac:dyDescent="0.25">
      <c r="A117" s="62">
        <f t="shared" si="5"/>
        <v>116</v>
      </c>
      <c r="B117" s="97">
        <f t="shared" ca="1" si="4"/>
        <v>5.2093379293319281E-2</v>
      </c>
      <c r="C117" s="98">
        <f t="shared" ca="1" si="6"/>
        <v>1259.6263763038996</v>
      </c>
      <c r="D117" s="99">
        <f t="shared" ca="1" si="7"/>
        <v>463.81480445461182</v>
      </c>
    </row>
    <row r="118" spans="1:4" hidden="1" x14ac:dyDescent="0.25">
      <c r="A118" s="62">
        <f t="shared" si="5"/>
        <v>117</v>
      </c>
      <c r="B118" s="97">
        <f t="shared" ca="1" si="4"/>
        <v>-4.2915844707812054E-2</v>
      </c>
      <c r="C118" s="98">
        <f t="shared" ca="1" si="6"/>
        <v>675.44883494545957</v>
      </c>
      <c r="D118" s="99">
        <f t="shared" ca="1" si="7"/>
        <v>2849.2254047186852</v>
      </c>
    </row>
    <row r="119" spans="1:4" hidden="1" x14ac:dyDescent="0.25">
      <c r="A119" s="62">
        <f t="shared" si="5"/>
        <v>118</v>
      </c>
      <c r="B119" s="97">
        <f t="shared" ca="1" si="4"/>
        <v>5.794712418883681E-2</v>
      </c>
      <c r="C119" s="98">
        <f t="shared" ca="1" si="6"/>
        <v>-140.19023423736246</v>
      </c>
      <c r="D119" s="99">
        <f t="shared" ca="1" si="7"/>
        <v>1426.8802346828857</v>
      </c>
    </row>
    <row r="120" spans="1:4" hidden="1" x14ac:dyDescent="0.25">
      <c r="A120" s="62">
        <f t="shared" si="5"/>
        <v>119</v>
      </c>
      <c r="B120" s="97">
        <f t="shared" ca="1" si="4"/>
        <v>-9.8094456996849627E-3</v>
      </c>
      <c r="C120" s="98">
        <f t="shared" ca="1" si="6"/>
        <v>-679.68854934520596</v>
      </c>
      <c r="D120" s="99">
        <f t="shared" ca="1" si="7"/>
        <v>-412.02727248299948</v>
      </c>
    </row>
    <row r="121" spans="1:4" hidden="1" x14ac:dyDescent="0.25">
      <c r="A121" s="62">
        <f t="shared" si="5"/>
        <v>120</v>
      </c>
      <c r="B121" s="97">
        <f t="shared" ca="1" si="4"/>
        <v>7.9306016949525396E-2</v>
      </c>
      <c r="C121" s="98">
        <f t="shared" ca="1" si="6"/>
        <v>524.39631463686192</v>
      </c>
      <c r="D121" s="99">
        <f t="shared" ca="1" si="7"/>
        <v>-1127.7071267025144</v>
      </c>
    </row>
    <row r="122" spans="1:4" hidden="1" x14ac:dyDescent="0.25">
      <c r="A122" s="62">
        <f t="shared" si="5"/>
        <v>121</v>
      </c>
      <c r="B122" s="97">
        <f t="shared" ca="1" si="4"/>
        <v>3.5179442885559728E-2</v>
      </c>
      <c r="C122" s="98">
        <f t="shared" ca="1" si="6"/>
        <v>198.89600276248933</v>
      </c>
      <c r="D122" s="99">
        <f t="shared" ca="1" si="7"/>
        <v>1755.944623694402</v>
      </c>
    </row>
    <row r="123" spans="1:4" hidden="1" x14ac:dyDescent="0.25">
      <c r="A123" s="62">
        <f t="shared" si="5"/>
        <v>122</v>
      </c>
      <c r="B123" s="97">
        <f t="shared" ca="1" si="4"/>
        <v>4.0624704908356277E-3</v>
      </c>
      <c r="C123" s="98">
        <f t="shared" ca="1" si="6"/>
        <v>116.80752393038324</v>
      </c>
      <c r="D123" s="99">
        <f t="shared" ca="1" si="7"/>
        <v>1125.8724850101164</v>
      </c>
    </row>
    <row r="124" spans="1:4" hidden="1" x14ac:dyDescent="0.25">
      <c r="A124" s="62">
        <f t="shared" si="5"/>
        <v>123</v>
      </c>
      <c r="B124" s="97">
        <f t="shared" ca="1" si="4"/>
        <v>0.12228140534980708</v>
      </c>
      <c r="C124" s="98">
        <f t="shared" ca="1" si="6"/>
        <v>-256.30751831340672</v>
      </c>
      <c r="D124" s="99">
        <f t="shared" ca="1" si="7"/>
        <v>1147.6836459677731</v>
      </c>
    </row>
    <row r="125" spans="1:4" hidden="1" x14ac:dyDescent="0.25">
      <c r="A125" s="62">
        <f t="shared" si="5"/>
        <v>124</v>
      </c>
      <c r="B125" s="97">
        <f t="shared" ca="1" si="4"/>
        <v>0.11071853943140496</v>
      </c>
      <c r="C125" s="98">
        <f t="shared" ca="1" si="6"/>
        <v>1191.7674388466723</v>
      </c>
      <c r="D125" s="99">
        <f t="shared" ca="1" si="7"/>
        <v>-95.466822233620178</v>
      </c>
    </row>
    <row r="126" spans="1:4" hidden="1" x14ac:dyDescent="0.25">
      <c r="A126" s="62">
        <f t="shared" si="5"/>
        <v>125</v>
      </c>
      <c r="B126" s="97">
        <f t="shared" ca="1" si="4"/>
        <v>0.10283361092479107</v>
      </c>
      <c r="C126" s="98">
        <f t="shared" ca="1" si="6"/>
        <v>641.58603018756173</v>
      </c>
      <c r="D126" s="99">
        <f t="shared" ca="1" si="7"/>
        <v>-119.66390943116016</v>
      </c>
    </row>
    <row r="127" spans="1:4" hidden="1" x14ac:dyDescent="0.25">
      <c r="A127" s="62">
        <f t="shared" si="5"/>
        <v>126</v>
      </c>
      <c r="B127" s="97">
        <f t="shared" ca="1" si="4"/>
        <v>6.9189009508133781E-2</v>
      </c>
      <c r="C127" s="98">
        <f t="shared" ca="1" si="6"/>
        <v>759.46006772539113</v>
      </c>
      <c r="D127" s="99">
        <f t="shared" ca="1" si="7"/>
        <v>1794.9687806987092</v>
      </c>
    </row>
    <row r="128" spans="1:4" hidden="1" x14ac:dyDescent="0.25">
      <c r="A128" s="62">
        <f t="shared" si="5"/>
        <v>127</v>
      </c>
      <c r="B128" s="97">
        <f t="shared" ca="1" si="4"/>
        <v>7.0179378465465042E-2</v>
      </c>
      <c r="C128" s="98">
        <f t="shared" ca="1" si="6"/>
        <v>-151.13871534077907</v>
      </c>
      <c r="D128" s="99">
        <f t="shared" ca="1" si="7"/>
        <v>3018.8856659879893</v>
      </c>
    </row>
    <row r="129" spans="1:4" hidden="1" x14ac:dyDescent="0.25">
      <c r="A129" s="62">
        <f t="shared" si="5"/>
        <v>128</v>
      </c>
      <c r="B129" s="97">
        <f t="shared" ca="1" si="4"/>
        <v>6.5783994082973862E-2</v>
      </c>
      <c r="C129" s="98">
        <f t="shared" ca="1" si="6"/>
        <v>852.319534709241</v>
      </c>
      <c r="D129" s="99">
        <f t="shared" ca="1" si="7"/>
        <v>1414.8039761517939</v>
      </c>
    </row>
    <row r="130" spans="1:4" hidden="1" x14ac:dyDescent="0.25">
      <c r="A130" s="62">
        <f t="shared" si="5"/>
        <v>129</v>
      </c>
      <c r="B130" s="97">
        <f t="shared" ref="B130:B193" ca="1" si="8">$B$1*(_xlfn.NORM.INV(RAND(),$G$1,$I$1))</f>
        <v>1.7100254750363031E-2</v>
      </c>
      <c r="C130" s="98">
        <f t="shared" ca="1" si="6"/>
        <v>632.90427216051239</v>
      </c>
      <c r="D130" s="99">
        <f t="shared" ca="1" si="7"/>
        <v>2508.5096702564269</v>
      </c>
    </row>
    <row r="131" spans="1:4" hidden="1" x14ac:dyDescent="0.25">
      <c r="A131" s="62">
        <f t="shared" ref="A131:A194" si="9">1+A130</f>
        <v>130</v>
      </c>
      <c r="B131" s="97">
        <f t="shared" ca="1" si="8"/>
        <v>8.533322461645966E-2</v>
      </c>
      <c r="C131" s="98">
        <f t="shared" ca="1" si="6"/>
        <v>789.65228159920673</v>
      </c>
      <c r="D131" s="99">
        <f t="shared" ca="1" si="7"/>
        <v>478.58842553020702</v>
      </c>
    </row>
    <row r="132" spans="1:4" hidden="1" x14ac:dyDescent="0.25">
      <c r="A132" s="62">
        <f t="shared" si="9"/>
        <v>131</v>
      </c>
      <c r="B132" s="97">
        <f t="shared" ca="1" si="8"/>
        <v>6.462440421185868E-2</v>
      </c>
      <c r="C132" s="98">
        <f t="shared" ref="C132:C195" ca="1" si="10">(_xlfn.NORM.INV(RAND(),$G$1*C$1,$I$1*C$1))</f>
        <v>279.93550726694366</v>
      </c>
      <c r="D132" s="99">
        <f t="shared" ref="D132:D195" ca="1" si="11">(_xlfn.NORM.INV(RAND(),$G$1*D$1,$I$1*D$1))</f>
        <v>1789.9069922047179</v>
      </c>
    </row>
    <row r="133" spans="1:4" hidden="1" x14ac:dyDescent="0.25">
      <c r="A133" s="62">
        <f t="shared" si="9"/>
        <v>132</v>
      </c>
      <c r="B133" s="97">
        <f t="shared" ca="1" si="8"/>
        <v>1.8649585935177675E-2</v>
      </c>
      <c r="C133" s="98">
        <f t="shared" ca="1" si="10"/>
        <v>280.18990360139207</v>
      </c>
      <c r="D133" s="99">
        <f t="shared" ca="1" si="11"/>
        <v>-635.10128791167176</v>
      </c>
    </row>
    <row r="134" spans="1:4" hidden="1" x14ac:dyDescent="0.25">
      <c r="A134" s="62">
        <f t="shared" si="9"/>
        <v>133</v>
      </c>
      <c r="B134" s="97">
        <f t="shared" ca="1" si="8"/>
        <v>0.11153742803043531</v>
      </c>
      <c r="C134" s="98">
        <f t="shared" ca="1" si="10"/>
        <v>511.34905201459776</v>
      </c>
      <c r="D134" s="99">
        <f t="shared" ca="1" si="11"/>
        <v>2202.1677876843214</v>
      </c>
    </row>
    <row r="135" spans="1:4" hidden="1" x14ac:dyDescent="0.25">
      <c r="A135" s="62">
        <f t="shared" si="9"/>
        <v>134</v>
      </c>
      <c r="B135" s="97">
        <f t="shared" ca="1" si="8"/>
        <v>9.8719297855592095E-2</v>
      </c>
      <c r="C135" s="98">
        <f t="shared" ca="1" si="10"/>
        <v>-365.39962660481763</v>
      </c>
      <c r="D135" s="99">
        <f t="shared" ca="1" si="11"/>
        <v>1141.3435020609497</v>
      </c>
    </row>
    <row r="136" spans="1:4" hidden="1" x14ac:dyDescent="0.25">
      <c r="A136" s="62">
        <f t="shared" si="9"/>
        <v>135</v>
      </c>
      <c r="B136" s="97">
        <f t="shared" ca="1" si="8"/>
        <v>1.0393538422547831E-2</v>
      </c>
      <c r="C136" s="98">
        <f t="shared" ca="1" si="10"/>
        <v>1867.5223090206832</v>
      </c>
      <c r="D136" s="99">
        <f t="shared" ca="1" si="11"/>
        <v>321.83430232341561</v>
      </c>
    </row>
    <row r="137" spans="1:4" hidden="1" x14ac:dyDescent="0.25">
      <c r="A137" s="62">
        <f t="shared" si="9"/>
        <v>136</v>
      </c>
      <c r="B137" s="97">
        <f t="shared" ca="1" si="8"/>
        <v>0.13870772056276942</v>
      </c>
      <c r="C137" s="98">
        <f t="shared" ca="1" si="10"/>
        <v>-184.64664236373221</v>
      </c>
      <c r="D137" s="99">
        <f t="shared" ca="1" si="11"/>
        <v>222.75742390634809</v>
      </c>
    </row>
    <row r="138" spans="1:4" hidden="1" x14ac:dyDescent="0.25">
      <c r="A138" s="62">
        <f t="shared" si="9"/>
        <v>137</v>
      </c>
      <c r="B138" s="97">
        <f t="shared" ca="1" si="8"/>
        <v>-2.7793252592545378E-2</v>
      </c>
      <c r="C138" s="98">
        <f t="shared" ca="1" si="10"/>
        <v>154.68843807181287</v>
      </c>
      <c r="D138" s="99">
        <f t="shared" ca="1" si="11"/>
        <v>1287.7818764063954</v>
      </c>
    </row>
    <row r="139" spans="1:4" hidden="1" x14ac:dyDescent="0.25">
      <c r="A139" s="62">
        <f t="shared" si="9"/>
        <v>138</v>
      </c>
      <c r="B139" s="97">
        <f t="shared" ca="1" si="8"/>
        <v>6.7194253665655429E-2</v>
      </c>
      <c r="C139" s="98">
        <f t="shared" ca="1" si="10"/>
        <v>1058.0613229159881</v>
      </c>
      <c r="D139" s="99">
        <f t="shared" ca="1" si="11"/>
        <v>1567.6183834668318</v>
      </c>
    </row>
    <row r="140" spans="1:4" hidden="1" x14ac:dyDescent="0.25">
      <c r="A140" s="62">
        <f t="shared" si="9"/>
        <v>139</v>
      </c>
      <c r="B140" s="97">
        <f t="shared" ca="1" si="8"/>
        <v>-4.9112899688006514E-2</v>
      </c>
      <c r="C140" s="98">
        <f t="shared" ca="1" si="10"/>
        <v>1144.2642170260845</v>
      </c>
      <c r="D140" s="99">
        <f t="shared" ca="1" si="11"/>
        <v>1888.4112156942156</v>
      </c>
    </row>
    <row r="141" spans="1:4" hidden="1" x14ac:dyDescent="0.25">
      <c r="A141" s="62">
        <f t="shared" si="9"/>
        <v>140</v>
      </c>
      <c r="B141" s="97">
        <f t="shared" ca="1" si="8"/>
        <v>-6.5691053439369262E-4</v>
      </c>
      <c r="C141" s="98">
        <f t="shared" ca="1" si="10"/>
        <v>618.20927639306706</v>
      </c>
      <c r="D141" s="99">
        <f t="shared" ca="1" si="11"/>
        <v>1790.6971780396973</v>
      </c>
    </row>
    <row r="142" spans="1:4" hidden="1" x14ac:dyDescent="0.25">
      <c r="A142" s="62">
        <f t="shared" si="9"/>
        <v>141</v>
      </c>
      <c r="B142" s="97">
        <f t="shared" ca="1" si="8"/>
        <v>4.6809231690775881E-2</v>
      </c>
      <c r="C142" s="98">
        <f t="shared" ca="1" si="10"/>
        <v>1728.8001418853084</v>
      </c>
      <c r="D142" s="99">
        <f t="shared" ca="1" si="11"/>
        <v>854.49747576774018</v>
      </c>
    </row>
    <row r="143" spans="1:4" hidden="1" x14ac:dyDescent="0.25">
      <c r="A143" s="62">
        <f t="shared" si="9"/>
        <v>142</v>
      </c>
      <c r="B143" s="97">
        <f t="shared" ca="1" si="8"/>
        <v>7.3136471711747794E-2</v>
      </c>
      <c r="C143" s="98">
        <f t="shared" ca="1" si="10"/>
        <v>375.44872151263661</v>
      </c>
      <c r="D143" s="99">
        <f t="shared" ca="1" si="11"/>
        <v>836.20651382996584</v>
      </c>
    </row>
    <row r="144" spans="1:4" hidden="1" x14ac:dyDescent="0.25">
      <c r="A144" s="62">
        <f t="shared" si="9"/>
        <v>143</v>
      </c>
      <c r="B144" s="97">
        <f t="shared" ca="1" si="8"/>
        <v>3.8558111408497867E-2</v>
      </c>
      <c r="C144" s="98">
        <f t="shared" ca="1" si="10"/>
        <v>277.91283448252545</v>
      </c>
      <c r="D144" s="99">
        <f t="shared" ca="1" si="11"/>
        <v>-855.50610368250159</v>
      </c>
    </row>
    <row r="145" spans="1:4" hidden="1" x14ac:dyDescent="0.25">
      <c r="A145" s="62">
        <f t="shared" si="9"/>
        <v>144</v>
      </c>
      <c r="B145" s="97">
        <f t="shared" ca="1" si="8"/>
        <v>9.5534945030164728E-2</v>
      </c>
      <c r="C145" s="98">
        <f t="shared" ca="1" si="10"/>
        <v>634.76978597496736</v>
      </c>
      <c r="D145" s="99">
        <f t="shared" ca="1" si="11"/>
        <v>1606.3067304169667</v>
      </c>
    </row>
    <row r="146" spans="1:4" hidden="1" x14ac:dyDescent="0.25">
      <c r="A146" s="62">
        <f t="shared" si="9"/>
        <v>145</v>
      </c>
      <c r="B146" s="97">
        <f t="shared" ca="1" si="8"/>
        <v>0.10769796344022468</v>
      </c>
      <c r="C146" s="98">
        <f t="shared" ca="1" si="10"/>
        <v>1290.8497732951807</v>
      </c>
      <c r="D146" s="99">
        <f t="shared" ca="1" si="11"/>
        <v>1458.3514329139589</v>
      </c>
    </row>
    <row r="147" spans="1:4" hidden="1" x14ac:dyDescent="0.25">
      <c r="A147" s="62">
        <f t="shared" si="9"/>
        <v>146</v>
      </c>
      <c r="B147" s="97">
        <f t="shared" ca="1" si="8"/>
        <v>2.479983215525642E-2</v>
      </c>
      <c r="C147" s="98">
        <f t="shared" ca="1" si="10"/>
        <v>851.56599798611614</v>
      </c>
      <c r="D147" s="99">
        <f t="shared" ca="1" si="11"/>
        <v>567.11377552893305</v>
      </c>
    </row>
    <row r="148" spans="1:4" hidden="1" x14ac:dyDescent="0.25">
      <c r="A148" s="62">
        <f t="shared" si="9"/>
        <v>147</v>
      </c>
      <c r="B148" s="97">
        <f t="shared" ca="1" si="8"/>
        <v>3.1989076218309834E-2</v>
      </c>
      <c r="C148" s="98">
        <f t="shared" ca="1" si="10"/>
        <v>321.68924336870953</v>
      </c>
      <c r="D148" s="99">
        <f t="shared" ca="1" si="11"/>
        <v>681.63759607691031</v>
      </c>
    </row>
    <row r="149" spans="1:4" hidden="1" x14ac:dyDescent="0.25">
      <c r="A149" s="62">
        <f t="shared" si="9"/>
        <v>148</v>
      </c>
      <c r="B149" s="97">
        <f t="shared" ca="1" si="8"/>
        <v>0.10779708343605857</v>
      </c>
      <c r="C149" s="98">
        <f t="shared" ca="1" si="10"/>
        <v>408.17058924070056</v>
      </c>
      <c r="D149" s="99">
        <f t="shared" ca="1" si="11"/>
        <v>1211.9044322793675</v>
      </c>
    </row>
    <row r="150" spans="1:4" hidden="1" x14ac:dyDescent="0.25">
      <c r="A150" s="62">
        <f t="shared" si="9"/>
        <v>149</v>
      </c>
      <c r="B150" s="97">
        <f t="shared" ca="1" si="8"/>
        <v>6.1334124274686506E-2</v>
      </c>
      <c r="C150" s="98">
        <f t="shared" ca="1" si="10"/>
        <v>505.35529134822985</v>
      </c>
      <c r="D150" s="99">
        <f t="shared" ca="1" si="11"/>
        <v>2065.5438984100615</v>
      </c>
    </row>
    <row r="151" spans="1:4" hidden="1" x14ac:dyDescent="0.25">
      <c r="A151" s="62">
        <f t="shared" si="9"/>
        <v>150</v>
      </c>
      <c r="B151" s="97">
        <f t="shared" ca="1" si="8"/>
        <v>-2.0796176566667129E-2</v>
      </c>
      <c r="C151" s="98">
        <f t="shared" ca="1" si="10"/>
        <v>891.31735206752364</v>
      </c>
      <c r="D151" s="99">
        <f t="shared" ca="1" si="11"/>
        <v>2228.2230687113947</v>
      </c>
    </row>
    <row r="152" spans="1:4" hidden="1" x14ac:dyDescent="0.25">
      <c r="A152" s="62">
        <f t="shared" si="9"/>
        <v>151</v>
      </c>
      <c r="B152" s="97">
        <f t="shared" ca="1" si="8"/>
        <v>-9.6863373107147072E-3</v>
      </c>
      <c r="C152" s="98">
        <f t="shared" ca="1" si="10"/>
        <v>308.18737530851104</v>
      </c>
      <c r="D152" s="99">
        <f t="shared" ca="1" si="11"/>
        <v>175.53129506181619</v>
      </c>
    </row>
    <row r="153" spans="1:4" hidden="1" x14ac:dyDescent="0.25">
      <c r="A153" s="62">
        <f t="shared" si="9"/>
        <v>152</v>
      </c>
      <c r="B153" s="97">
        <f t="shared" ca="1" si="8"/>
        <v>1.3514639568396471E-2</v>
      </c>
      <c r="C153" s="98">
        <f t="shared" ca="1" si="10"/>
        <v>162.02596814215622</v>
      </c>
      <c r="D153" s="99">
        <f t="shared" ca="1" si="11"/>
        <v>1858.5412869603178</v>
      </c>
    </row>
    <row r="154" spans="1:4" hidden="1" x14ac:dyDescent="0.25">
      <c r="A154" s="62">
        <f t="shared" si="9"/>
        <v>153</v>
      </c>
      <c r="B154" s="97">
        <f t="shared" ca="1" si="8"/>
        <v>1.2023858394880627E-2</v>
      </c>
      <c r="C154" s="98">
        <f t="shared" ca="1" si="10"/>
        <v>373.102770734329</v>
      </c>
      <c r="D154" s="99">
        <f t="shared" ca="1" si="11"/>
        <v>1696.8384055404326</v>
      </c>
    </row>
    <row r="155" spans="1:4" hidden="1" x14ac:dyDescent="0.25">
      <c r="A155" s="62">
        <f t="shared" si="9"/>
        <v>154</v>
      </c>
      <c r="B155" s="97">
        <f t="shared" ca="1" si="8"/>
        <v>1.5610208056108021E-2</v>
      </c>
      <c r="C155" s="98">
        <f t="shared" ca="1" si="10"/>
        <v>961.08818543077496</v>
      </c>
      <c r="D155" s="99">
        <f t="shared" ca="1" si="11"/>
        <v>3492.8029307777078</v>
      </c>
    </row>
    <row r="156" spans="1:4" hidden="1" x14ac:dyDescent="0.25">
      <c r="A156" s="62">
        <f t="shared" si="9"/>
        <v>155</v>
      </c>
      <c r="B156" s="97">
        <f t="shared" ca="1" si="8"/>
        <v>0.19493823678072253</v>
      </c>
      <c r="C156" s="98">
        <f t="shared" ca="1" si="10"/>
        <v>844.16796883036068</v>
      </c>
      <c r="D156" s="99">
        <f t="shared" ca="1" si="11"/>
        <v>36.854593812278267</v>
      </c>
    </row>
    <row r="157" spans="1:4" hidden="1" x14ac:dyDescent="0.25">
      <c r="A157" s="62">
        <f t="shared" si="9"/>
        <v>156</v>
      </c>
      <c r="B157" s="97">
        <f t="shared" ca="1" si="8"/>
        <v>5.0638962576938035E-2</v>
      </c>
      <c r="C157" s="98">
        <f t="shared" ca="1" si="10"/>
        <v>63.780434547432662</v>
      </c>
      <c r="D157" s="99">
        <f t="shared" ca="1" si="11"/>
        <v>3176.0117071146469</v>
      </c>
    </row>
    <row r="158" spans="1:4" hidden="1" x14ac:dyDescent="0.25">
      <c r="A158" s="62">
        <f t="shared" si="9"/>
        <v>157</v>
      </c>
      <c r="B158" s="97">
        <f t="shared" ca="1" si="8"/>
        <v>7.9076905406060716E-2</v>
      </c>
      <c r="C158" s="98">
        <f t="shared" ca="1" si="10"/>
        <v>408.76945911652234</v>
      </c>
      <c r="D158" s="99">
        <f t="shared" ca="1" si="11"/>
        <v>1397.8720366391947</v>
      </c>
    </row>
    <row r="159" spans="1:4" hidden="1" x14ac:dyDescent="0.25">
      <c r="A159" s="62">
        <f t="shared" si="9"/>
        <v>158</v>
      </c>
      <c r="B159" s="97">
        <f t="shared" ca="1" si="8"/>
        <v>7.5162238941274676E-2</v>
      </c>
      <c r="C159" s="98">
        <f t="shared" ca="1" si="10"/>
        <v>2130.9565317938759</v>
      </c>
      <c r="D159" s="99">
        <f t="shared" ca="1" si="11"/>
        <v>1583.118124855107</v>
      </c>
    </row>
    <row r="160" spans="1:4" hidden="1" x14ac:dyDescent="0.25">
      <c r="A160" s="62">
        <f t="shared" si="9"/>
        <v>159</v>
      </c>
      <c r="B160" s="97">
        <f t="shared" ca="1" si="8"/>
        <v>1.3761028240435944E-3</v>
      </c>
      <c r="C160" s="98">
        <f t="shared" ca="1" si="10"/>
        <v>320.1823196273179</v>
      </c>
      <c r="D160" s="99">
        <f t="shared" ca="1" si="11"/>
        <v>-666.1548007005299</v>
      </c>
    </row>
    <row r="161" spans="1:4" hidden="1" x14ac:dyDescent="0.25">
      <c r="A161" s="62">
        <f t="shared" si="9"/>
        <v>160</v>
      </c>
      <c r="B161" s="97">
        <f t="shared" ca="1" si="8"/>
        <v>-9.1905554335756992E-3</v>
      </c>
      <c r="C161" s="98">
        <f t="shared" ca="1" si="10"/>
        <v>1679.708489365587</v>
      </c>
      <c r="D161" s="99">
        <f t="shared" ca="1" si="11"/>
        <v>712.47824943058095</v>
      </c>
    </row>
    <row r="162" spans="1:4" hidden="1" x14ac:dyDescent="0.25">
      <c r="A162" s="62">
        <f t="shared" si="9"/>
        <v>161</v>
      </c>
      <c r="B162" s="97">
        <f t="shared" ca="1" si="8"/>
        <v>1.1082665071448526E-2</v>
      </c>
      <c r="C162" s="98">
        <f t="shared" ca="1" si="10"/>
        <v>691.99246074969358</v>
      </c>
      <c r="D162" s="99">
        <f t="shared" ca="1" si="11"/>
        <v>563.4283068060065</v>
      </c>
    </row>
    <row r="163" spans="1:4" hidden="1" x14ac:dyDescent="0.25">
      <c r="A163" s="62">
        <f t="shared" si="9"/>
        <v>162</v>
      </c>
      <c r="B163" s="97">
        <f t="shared" ca="1" si="8"/>
        <v>4.0272454201916844E-2</v>
      </c>
      <c r="C163" s="98">
        <f t="shared" ca="1" si="10"/>
        <v>309.2192168952302</v>
      </c>
      <c r="D163" s="99">
        <f t="shared" ca="1" si="11"/>
        <v>1041.5686124981246</v>
      </c>
    </row>
    <row r="164" spans="1:4" hidden="1" x14ac:dyDescent="0.25">
      <c r="A164" s="62">
        <f t="shared" si="9"/>
        <v>163</v>
      </c>
      <c r="B164" s="97">
        <f t="shared" ca="1" si="8"/>
        <v>3.0594939037901409E-2</v>
      </c>
      <c r="C164" s="98">
        <f t="shared" ca="1" si="10"/>
        <v>53.262707707894606</v>
      </c>
      <c r="D164" s="99">
        <f t="shared" ca="1" si="11"/>
        <v>803.63378160379057</v>
      </c>
    </row>
    <row r="165" spans="1:4" hidden="1" x14ac:dyDescent="0.25">
      <c r="A165" s="62">
        <f t="shared" si="9"/>
        <v>164</v>
      </c>
      <c r="B165" s="97">
        <f t="shared" ca="1" si="8"/>
        <v>2.0104166691018794E-2</v>
      </c>
      <c r="C165" s="98">
        <f t="shared" ca="1" si="10"/>
        <v>1127.9565154891552</v>
      </c>
      <c r="D165" s="99">
        <f t="shared" ca="1" si="11"/>
        <v>2066.8284447106362</v>
      </c>
    </row>
    <row r="166" spans="1:4" hidden="1" x14ac:dyDescent="0.25">
      <c r="A166" s="62">
        <f t="shared" si="9"/>
        <v>165</v>
      </c>
      <c r="B166" s="97">
        <f t="shared" ca="1" si="8"/>
        <v>-3.9430246479627715E-2</v>
      </c>
      <c r="C166" s="98">
        <f t="shared" ca="1" si="10"/>
        <v>162.96073937702437</v>
      </c>
      <c r="D166" s="99">
        <f t="shared" ca="1" si="11"/>
        <v>745.21705807087744</v>
      </c>
    </row>
    <row r="167" spans="1:4" hidden="1" x14ac:dyDescent="0.25">
      <c r="A167" s="62">
        <f t="shared" si="9"/>
        <v>166</v>
      </c>
      <c r="B167" s="97">
        <f t="shared" ca="1" si="8"/>
        <v>0.17313621213538383</v>
      </c>
      <c r="C167" s="98">
        <f t="shared" ca="1" si="10"/>
        <v>236.59324465516835</v>
      </c>
      <c r="D167" s="99">
        <f t="shared" ca="1" si="11"/>
        <v>-577.49006965785611</v>
      </c>
    </row>
    <row r="168" spans="1:4" hidden="1" x14ac:dyDescent="0.25">
      <c r="A168" s="62">
        <f t="shared" si="9"/>
        <v>167</v>
      </c>
      <c r="B168" s="97">
        <f t="shared" ca="1" si="8"/>
        <v>4.3698821222069834E-2</v>
      </c>
      <c r="C168" s="98">
        <f t="shared" ca="1" si="10"/>
        <v>144.12348599266198</v>
      </c>
      <c r="D168" s="99">
        <f t="shared" ca="1" si="11"/>
        <v>128.98062273902781</v>
      </c>
    </row>
    <row r="169" spans="1:4" hidden="1" x14ac:dyDescent="0.25">
      <c r="A169" s="62">
        <f t="shared" si="9"/>
        <v>168</v>
      </c>
      <c r="B169" s="97">
        <f t="shared" ca="1" si="8"/>
        <v>8.7708223552101255E-2</v>
      </c>
      <c r="C169" s="98">
        <f t="shared" ca="1" si="10"/>
        <v>568.55488070105116</v>
      </c>
      <c r="D169" s="99">
        <f t="shared" ca="1" si="11"/>
        <v>1040.2173588967837</v>
      </c>
    </row>
    <row r="170" spans="1:4" hidden="1" x14ac:dyDescent="0.25">
      <c r="A170" s="62">
        <f t="shared" si="9"/>
        <v>169</v>
      </c>
      <c r="B170" s="97">
        <f t="shared" ca="1" si="8"/>
        <v>6.8263053354279915E-2</v>
      </c>
      <c r="C170" s="98">
        <f t="shared" ca="1" si="10"/>
        <v>-59.653365225777634</v>
      </c>
      <c r="D170" s="99">
        <f t="shared" ca="1" si="11"/>
        <v>-562.85287065866032</v>
      </c>
    </row>
    <row r="171" spans="1:4" hidden="1" x14ac:dyDescent="0.25">
      <c r="A171" s="62">
        <f t="shared" si="9"/>
        <v>170</v>
      </c>
      <c r="B171" s="97">
        <f t="shared" ca="1" si="8"/>
        <v>-3.0632686843505938E-2</v>
      </c>
      <c r="C171" s="98">
        <f t="shared" ca="1" si="10"/>
        <v>283.90952870947228</v>
      </c>
      <c r="D171" s="99">
        <f t="shared" ca="1" si="11"/>
        <v>1528.468457014766</v>
      </c>
    </row>
    <row r="172" spans="1:4" hidden="1" x14ac:dyDescent="0.25">
      <c r="A172" s="62">
        <f t="shared" si="9"/>
        <v>171</v>
      </c>
      <c r="B172" s="97">
        <f t="shared" ca="1" si="8"/>
        <v>5.7496667427830855E-2</v>
      </c>
      <c r="C172" s="98">
        <f t="shared" ca="1" si="10"/>
        <v>284.89352621657417</v>
      </c>
      <c r="D172" s="99">
        <f t="shared" ca="1" si="11"/>
        <v>532.1784524753748</v>
      </c>
    </row>
    <row r="173" spans="1:4" hidden="1" x14ac:dyDescent="0.25">
      <c r="A173" s="62">
        <f t="shared" si="9"/>
        <v>172</v>
      </c>
      <c r="B173" s="97">
        <f t="shared" ca="1" si="8"/>
        <v>3.9302551796598778E-3</v>
      </c>
      <c r="C173" s="98">
        <f t="shared" ca="1" si="10"/>
        <v>1849.3447288190093</v>
      </c>
      <c r="D173" s="99">
        <f t="shared" ca="1" si="11"/>
        <v>654.79357392005056</v>
      </c>
    </row>
    <row r="174" spans="1:4" hidden="1" x14ac:dyDescent="0.25">
      <c r="A174" s="62">
        <f t="shared" si="9"/>
        <v>173</v>
      </c>
      <c r="B174" s="97">
        <f t="shared" ca="1" si="8"/>
        <v>2.2527907126188025E-2</v>
      </c>
      <c r="C174" s="98">
        <f t="shared" ca="1" si="10"/>
        <v>731.88767923231626</v>
      </c>
      <c r="D174" s="99">
        <f t="shared" ca="1" si="11"/>
        <v>2020.6482736414155</v>
      </c>
    </row>
    <row r="175" spans="1:4" hidden="1" x14ac:dyDescent="0.25">
      <c r="A175" s="62">
        <f t="shared" si="9"/>
        <v>174</v>
      </c>
      <c r="B175" s="97">
        <f t="shared" ca="1" si="8"/>
        <v>8.4986979390228812E-2</v>
      </c>
      <c r="C175" s="98">
        <f t="shared" ca="1" si="10"/>
        <v>96.671896427276636</v>
      </c>
      <c r="D175" s="99">
        <f t="shared" ca="1" si="11"/>
        <v>523.93323516710223</v>
      </c>
    </row>
    <row r="176" spans="1:4" hidden="1" x14ac:dyDescent="0.25">
      <c r="A176" s="62">
        <f t="shared" si="9"/>
        <v>175</v>
      </c>
      <c r="B176" s="97">
        <f t="shared" ca="1" si="8"/>
        <v>0.12953420507763266</v>
      </c>
      <c r="C176" s="98">
        <f t="shared" ca="1" si="10"/>
        <v>331.2432735023267</v>
      </c>
      <c r="D176" s="99">
        <f t="shared" ca="1" si="11"/>
        <v>2736.9216865686926</v>
      </c>
    </row>
    <row r="177" spans="1:4" hidden="1" x14ac:dyDescent="0.25">
      <c r="A177" s="62">
        <f t="shared" si="9"/>
        <v>176</v>
      </c>
      <c r="B177" s="97">
        <f t="shared" ca="1" si="8"/>
        <v>5.7740683189373608E-2</v>
      </c>
      <c r="C177" s="98">
        <f t="shared" ca="1" si="10"/>
        <v>1269.6587444909053</v>
      </c>
      <c r="D177" s="99">
        <f t="shared" ca="1" si="11"/>
        <v>-100.95586181487579</v>
      </c>
    </row>
    <row r="178" spans="1:4" hidden="1" x14ac:dyDescent="0.25">
      <c r="A178" s="62">
        <f t="shared" si="9"/>
        <v>177</v>
      </c>
      <c r="B178" s="97">
        <f t="shared" ca="1" si="8"/>
        <v>8.2206775111729719E-2</v>
      </c>
      <c r="C178" s="98">
        <f t="shared" ca="1" si="10"/>
        <v>461.82249842071735</v>
      </c>
      <c r="D178" s="99">
        <f t="shared" ca="1" si="11"/>
        <v>1411.9986691122685</v>
      </c>
    </row>
    <row r="179" spans="1:4" hidden="1" x14ac:dyDescent="0.25">
      <c r="A179" s="62">
        <f t="shared" si="9"/>
        <v>178</v>
      </c>
      <c r="B179" s="97">
        <f t="shared" ca="1" si="8"/>
        <v>8.1072024264988315E-2</v>
      </c>
      <c r="C179" s="98">
        <f t="shared" ca="1" si="10"/>
        <v>597.15898753380554</v>
      </c>
      <c r="D179" s="99">
        <f t="shared" ca="1" si="11"/>
        <v>-268.40285056745324</v>
      </c>
    </row>
    <row r="180" spans="1:4" hidden="1" x14ac:dyDescent="0.25">
      <c r="A180" s="62">
        <f t="shared" si="9"/>
        <v>179</v>
      </c>
      <c r="B180" s="97">
        <f t="shared" ca="1" si="8"/>
        <v>-1.9923631573394732E-2</v>
      </c>
      <c r="C180" s="98">
        <f t="shared" ca="1" si="10"/>
        <v>34.361091971412748</v>
      </c>
      <c r="D180" s="99">
        <f t="shared" ca="1" si="11"/>
        <v>-1909.7030222043845</v>
      </c>
    </row>
    <row r="181" spans="1:4" hidden="1" x14ac:dyDescent="0.25">
      <c r="A181" s="62">
        <f t="shared" si="9"/>
        <v>180</v>
      </c>
      <c r="B181" s="97">
        <f t="shared" ca="1" si="8"/>
        <v>9.5660199177279082E-2</v>
      </c>
      <c r="C181" s="98">
        <f t="shared" ca="1" si="10"/>
        <v>364.11351936944413</v>
      </c>
      <c r="D181" s="99">
        <f t="shared" ca="1" si="11"/>
        <v>1396.5081848745199</v>
      </c>
    </row>
    <row r="182" spans="1:4" hidden="1" x14ac:dyDescent="0.25">
      <c r="A182" s="62">
        <f t="shared" si="9"/>
        <v>181</v>
      </c>
      <c r="B182" s="97">
        <f t="shared" ca="1" si="8"/>
        <v>5.8158267813669284E-2</v>
      </c>
      <c r="C182" s="98">
        <f t="shared" ca="1" si="10"/>
        <v>1065.5268775272416</v>
      </c>
      <c r="D182" s="99">
        <f t="shared" ca="1" si="11"/>
        <v>560.01811173865462</v>
      </c>
    </row>
    <row r="183" spans="1:4" hidden="1" x14ac:dyDescent="0.25">
      <c r="A183" s="62">
        <f t="shared" si="9"/>
        <v>182</v>
      </c>
      <c r="B183" s="97">
        <f t="shared" ca="1" si="8"/>
        <v>-5.5892643073999368E-2</v>
      </c>
      <c r="C183" s="98">
        <f t="shared" ca="1" si="10"/>
        <v>1316.6678021933653</v>
      </c>
      <c r="D183" s="99">
        <f t="shared" ca="1" si="11"/>
        <v>-1041.4570281130402</v>
      </c>
    </row>
    <row r="184" spans="1:4" hidden="1" x14ac:dyDescent="0.25">
      <c r="A184" s="62">
        <f t="shared" si="9"/>
        <v>183</v>
      </c>
      <c r="B184" s="97">
        <f t="shared" ca="1" si="8"/>
        <v>8.9904629297309913E-3</v>
      </c>
      <c r="C184" s="98">
        <f t="shared" ca="1" si="10"/>
        <v>857.91188429187878</v>
      </c>
      <c r="D184" s="99">
        <f t="shared" ca="1" si="11"/>
        <v>1844.9459386974058</v>
      </c>
    </row>
    <row r="185" spans="1:4" hidden="1" x14ac:dyDescent="0.25">
      <c r="A185" s="62">
        <f t="shared" si="9"/>
        <v>184</v>
      </c>
      <c r="B185" s="97">
        <f t="shared" ca="1" si="8"/>
        <v>7.7786290424965918E-3</v>
      </c>
      <c r="C185" s="98">
        <f t="shared" ca="1" si="10"/>
        <v>607.50242705417463</v>
      </c>
      <c r="D185" s="99">
        <f t="shared" ca="1" si="11"/>
        <v>1461.0389508087519</v>
      </c>
    </row>
    <row r="186" spans="1:4" hidden="1" x14ac:dyDescent="0.25">
      <c r="A186" s="62">
        <f t="shared" si="9"/>
        <v>185</v>
      </c>
      <c r="B186" s="97">
        <f t="shared" ca="1" si="8"/>
        <v>5.2109734915318229E-3</v>
      </c>
      <c r="C186" s="98">
        <f t="shared" ca="1" si="10"/>
        <v>428.57063847327254</v>
      </c>
      <c r="D186" s="99">
        <f t="shared" ca="1" si="11"/>
        <v>613.55366778141888</v>
      </c>
    </row>
    <row r="187" spans="1:4" hidden="1" x14ac:dyDescent="0.25">
      <c r="A187" s="62">
        <f t="shared" si="9"/>
        <v>186</v>
      </c>
      <c r="B187" s="97">
        <f t="shared" ca="1" si="8"/>
        <v>2.3765729378520825E-2</v>
      </c>
      <c r="C187" s="98">
        <f t="shared" ca="1" si="10"/>
        <v>1046.4750539560443</v>
      </c>
      <c r="D187" s="99">
        <f t="shared" ca="1" si="11"/>
        <v>635.64526015950776</v>
      </c>
    </row>
    <row r="188" spans="1:4" hidden="1" x14ac:dyDescent="0.25">
      <c r="A188" s="62">
        <f t="shared" si="9"/>
        <v>187</v>
      </c>
      <c r="B188" s="97">
        <f t="shared" ca="1" si="8"/>
        <v>8.4147640102410881E-2</v>
      </c>
      <c r="C188" s="98">
        <f t="shared" ca="1" si="10"/>
        <v>686.91292697312554</v>
      </c>
      <c r="D188" s="99">
        <f t="shared" ca="1" si="11"/>
        <v>2644.1507552108396</v>
      </c>
    </row>
    <row r="189" spans="1:4" hidden="1" x14ac:dyDescent="0.25">
      <c r="A189" s="62">
        <f t="shared" si="9"/>
        <v>188</v>
      </c>
      <c r="B189" s="97">
        <f t="shared" ca="1" si="8"/>
        <v>7.8224108353660768E-2</v>
      </c>
      <c r="C189" s="98">
        <f t="shared" ca="1" si="10"/>
        <v>1029.5698180903869</v>
      </c>
      <c r="D189" s="99">
        <f t="shared" ca="1" si="11"/>
        <v>1411.0469119569607</v>
      </c>
    </row>
    <row r="190" spans="1:4" hidden="1" x14ac:dyDescent="0.25">
      <c r="A190" s="62">
        <f t="shared" si="9"/>
        <v>189</v>
      </c>
      <c r="B190" s="97">
        <f t="shared" ca="1" si="8"/>
        <v>4.5197525049994261E-2</v>
      </c>
      <c r="C190" s="98">
        <f t="shared" ca="1" si="10"/>
        <v>608.09366482809355</v>
      </c>
      <c r="D190" s="99">
        <f t="shared" ca="1" si="11"/>
        <v>1569.3601395144749</v>
      </c>
    </row>
    <row r="191" spans="1:4" hidden="1" x14ac:dyDescent="0.25">
      <c r="A191" s="62">
        <f t="shared" si="9"/>
        <v>190</v>
      </c>
      <c r="B191" s="97">
        <f t="shared" ca="1" si="8"/>
        <v>5.2349240350262428E-2</v>
      </c>
      <c r="C191" s="98">
        <f t="shared" ca="1" si="10"/>
        <v>214.05951213144647</v>
      </c>
      <c r="D191" s="99">
        <f t="shared" ca="1" si="11"/>
        <v>-604.08624447745274</v>
      </c>
    </row>
    <row r="192" spans="1:4" hidden="1" x14ac:dyDescent="0.25">
      <c r="A192" s="62">
        <f t="shared" si="9"/>
        <v>191</v>
      </c>
      <c r="B192" s="97">
        <f t="shared" ca="1" si="8"/>
        <v>9.7788799247269659E-2</v>
      </c>
      <c r="C192" s="98">
        <f t="shared" ca="1" si="10"/>
        <v>-159.94739253062949</v>
      </c>
      <c r="D192" s="99">
        <f t="shared" ca="1" si="11"/>
        <v>1852.1325752943935</v>
      </c>
    </row>
    <row r="193" spans="1:4" hidden="1" x14ac:dyDescent="0.25">
      <c r="A193" s="62">
        <f t="shared" si="9"/>
        <v>192</v>
      </c>
      <c r="B193" s="97">
        <f t="shared" ca="1" si="8"/>
        <v>-1.6442177221498849E-2</v>
      </c>
      <c r="C193" s="98">
        <f t="shared" ca="1" si="10"/>
        <v>842.13034021015812</v>
      </c>
      <c r="D193" s="99">
        <f t="shared" ca="1" si="11"/>
        <v>2851.9396713958367</v>
      </c>
    </row>
    <row r="194" spans="1:4" hidden="1" x14ac:dyDescent="0.25">
      <c r="A194" s="62">
        <f t="shared" si="9"/>
        <v>193</v>
      </c>
      <c r="B194" s="97">
        <f t="shared" ref="B194:B257" ca="1" si="12">$B$1*(_xlfn.NORM.INV(RAND(),$G$1,$I$1))</f>
        <v>2.384186523517037E-2</v>
      </c>
      <c r="C194" s="98">
        <f t="shared" ca="1" si="10"/>
        <v>72.89050182623464</v>
      </c>
      <c r="D194" s="99">
        <f t="shared" ca="1" si="11"/>
        <v>470.38529537088164</v>
      </c>
    </row>
    <row r="195" spans="1:4" hidden="1" x14ac:dyDescent="0.25">
      <c r="A195" s="62">
        <f t="shared" ref="A195:A258" si="13">1+A194</f>
        <v>194</v>
      </c>
      <c r="B195" s="97">
        <f t="shared" ca="1" si="12"/>
        <v>6.7103566815125831E-2</v>
      </c>
      <c r="C195" s="98">
        <f t="shared" ca="1" si="10"/>
        <v>309.09818895379971</v>
      </c>
      <c r="D195" s="99">
        <f t="shared" ca="1" si="11"/>
        <v>491.09515017532544</v>
      </c>
    </row>
    <row r="196" spans="1:4" hidden="1" x14ac:dyDescent="0.25">
      <c r="A196" s="62">
        <f t="shared" si="13"/>
        <v>195</v>
      </c>
      <c r="B196" s="97">
        <f t="shared" ca="1" si="12"/>
        <v>-1.5334373869028806E-2</v>
      </c>
      <c r="C196" s="98">
        <f t="shared" ref="C196:C259" ca="1" si="14">(_xlfn.NORM.INV(RAND(),$G$1*C$1,$I$1*C$1))</f>
        <v>99.379850878773084</v>
      </c>
      <c r="D196" s="99">
        <f t="shared" ref="D196:D259" ca="1" si="15">(_xlfn.NORM.INV(RAND(),$G$1*D$1,$I$1*D$1))</f>
        <v>-355.40642046045605</v>
      </c>
    </row>
    <row r="197" spans="1:4" hidden="1" x14ac:dyDescent="0.25">
      <c r="A197" s="62">
        <f t="shared" si="13"/>
        <v>196</v>
      </c>
      <c r="B197" s="97">
        <f t="shared" ca="1" si="12"/>
        <v>-5.3944154345513043E-3</v>
      </c>
      <c r="C197" s="98">
        <f t="shared" ca="1" si="14"/>
        <v>684.97515936471973</v>
      </c>
      <c r="D197" s="99">
        <f t="shared" ca="1" si="15"/>
        <v>-1163.3616026131958</v>
      </c>
    </row>
    <row r="198" spans="1:4" hidden="1" x14ac:dyDescent="0.25">
      <c r="A198" s="62">
        <f t="shared" si="13"/>
        <v>197</v>
      </c>
      <c r="B198" s="97">
        <f t="shared" ca="1" si="12"/>
        <v>3.9807273202856236E-2</v>
      </c>
      <c r="C198" s="98">
        <f t="shared" ca="1" si="14"/>
        <v>224.38142968112908</v>
      </c>
      <c r="D198" s="99">
        <f t="shared" ca="1" si="15"/>
        <v>1989.0050005826315</v>
      </c>
    </row>
    <row r="199" spans="1:4" hidden="1" x14ac:dyDescent="0.25">
      <c r="A199" s="62">
        <f t="shared" si="13"/>
        <v>198</v>
      </c>
      <c r="B199" s="97">
        <f t="shared" ca="1" si="12"/>
        <v>6.8207381071312551E-2</v>
      </c>
      <c r="C199" s="98">
        <f t="shared" ca="1" si="14"/>
        <v>983.25662480732706</v>
      </c>
      <c r="D199" s="99">
        <f t="shared" ca="1" si="15"/>
        <v>1043.9403903025177</v>
      </c>
    </row>
    <row r="200" spans="1:4" hidden="1" x14ac:dyDescent="0.25">
      <c r="A200" s="62">
        <f t="shared" si="13"/>
        <v>199</v>
      </c>
      <c r="B200" s="97">
        <f t="shared" ca="1" si="12"/>
        <v>0.10677959803227827</v>
      </c>
      <c r="C200" s="98">
        <f t="shared" ca="1" si="14"/>
        <v>589.73255747702626</v>
      </c>
      <c r="D200" s="99">
        <f t="shared" ca="1" si="15"/>
        <v>1449.4329408444478</v>
      </c>
    </row>
    <row r="201" spans="1:4" hidden="1" x14ac:dyDescent="0.25">
      <c r="A201" s="62">
        <f t="shared" si="13"/>
        <v>200</v>
      </c>
      <c r="B201" s="97">
        <f t="shared" ca="1" si="12"/>
        <v>0.15378716966014053</v>
      </c>
      <c r="C201" s="98">
        <f t="shared" ca="1" si="14"/>
        <v>541.27065576611892</v>
      </c>
      <c r="D201" s="99">
        <f t="shared" ca="1" si="15"/>
        <v>92.529489696834048</v>
      </c>
    </row>
    <row r="202" spans="1:4" hidden="1" x14ac:dyDescent="0.25">
      <c r="A202" s="62">
        <f t="shared" si="13"/>
        <v>201</v>
      </c>
      <c r="B202" s="97">
        <f t="shared" ca="1" si="12"/>
        <v>5.9048246306379878E-2</v>
      </c>
      <c r="C202" s="98">
        <f t="shared" ca="1" si="14"/>
        <v>153.49932810473456</v>
      </c>
      <c r="D202" s="99">
        <f t="shared" ca="1" si="15"/>
        <v>-186.38342864934862</v>
      </c>
    </row>
    <row r="203" spans="1:4" hidden="1" x14ac:dyDescent="0.25">
      <c r="A203" s="62">
        <f t="shared" si="13"/>
        <v>202</v>
      </c>
      <c r="B203" s="97">
        <f t="shared" ca="1" si="12"/>
        <v>0.10572846737989827</v>
      </c>
      <c r="C203" s="98">
        <f t="shared" ca="1" si="14"/>
        <v>797.7197316692949</v>
      </c>
      <c r="D203" s="99">
        <f t="shared" ca="1" si="15"/>
        <v>2366.5431899805408</v>
      </c>
    </row>
    <row r="204" spans="1:4" hidden="1" x14ac:dyDescent="0.25">
      <c r="A204" s="62">
        <f t="shared" si="13"/>
        <v>203</v>
      </c>
      <c r="B204" s="97">
        <f t="shared" ca="1" si="12"/>
        <v>5.1996978062791521E-2</v>
      </c>
      <c r="C204" s="98">
        <f t="shared" ca="1" si="14"/>
        <v>158.97594939833846</v>
      </c>
      <c r="D204" s="99">
        <f t="shared" ca="1" si="15"/>
        <v>1573.7647732794708</v>
      </c>
    </row>
    <row r="205" spans="1:4" hidden="1" x14ac:dyDescent="0.25">
      <c r="A205" s="62">
        <f t="shared" si="13"/>
        <v>204</v>
      </c>
      <c r="B205" s="97">
        <f t="shared" ca="1" si="12"/>
        <v>-1.0902755544831208E-3</v>
      </c>
      <c r="C205" s="98">
        <f t="shared" ca="1" si="14"/>
        <v>1144.3702046596432</v>
      </c>
      <c r="D205" s="99">
        <f t="shared" ca="1" si="15"/>
        <v>392.47184928015724</v>
      </c>
    </row>
    <row r="206" spans="1:4" hidden="1" x14ac:dyDescent="0.25">
      <c r="A206" s="62">
        <f t="shared" si="13"/>
        <v>205</v>
      </c>
      <c r="B206" s="97">
        <f t="shared" ca="1" si="12"/>
        <v>2.7542698020059334E-2</v>
      </c>
      <c r="C206" s="98">
        <f t="shared" ca="1" si="14"/>
        <v>-188.17327376757794</v>
      </c>
      <c r="D206" s="99">
        <f t="shared" ca="1" si="15"/>
        <v>-269.15639557920281</v>
      </c>
    </row>
    <row r="207" spans="1:4" hidden="1" x14ac:dyDescent="0.25">
      <c r="A207" s="62">
        <f t="shared" si="13"/>
        <v>206</v>
      </c>
      <c r="B207" s="97">
        <f t="shared" ca="1" si="12"/>
        <v>3.7155189386654103E-2</v>
      </c>
      <c r="C207" s="98">
        <f t="shared" ca="1" si="14"/>
        <v>418.98096780245316</v>
      </c>
      <c r="D207" s="99">
        <f t="shared" ca="1" si="15"/>
        <v>1463.1842172933416</v>
      </c>
    </row>
    <row r="208" spans="1:4" hidden="1" x14ac:dyDescent="0.25">
      <c r="A208" s="62">
        <f t="shared" si="13"/>
        <v>207</v>
      </c>
      <c r="B208" s="97">
        <f t="shared" ca="1" si="12"/>
        <v>3.165391286222613E-2</v>
      </c>
      <c r="C208" s="98">
        <f t="shared" ca="1" si="14"/>
        <v>-693.25343149806736</v>
      </c>
      <c r="D208" s="99">
        <f t="shared" ca="1" si="15"/>
        <v>333.47209046347257</v>
      </c>
    </row>
    <row r="209" spans="1:4" hidden="1" x14ac:dyDescent="0.25">
      <c r="A209" s="62">
        <f t="shared" si="13"/>
        <v>208</v>
      </c>
      <c r="B209" s="97">
        <f t="shared" ca="1" si="12"/>
        <v>2.7369512317666531E-2</v>
      </c>
      <c r="C209" s="98">
        <f t="shared" ca="1" si="14"/>
        <v>616.93851121128409</v>
      </c>
      <c r="D209" s="99">
        <f t="shared" ca="1" si="15"/>
        <v>-248.61291936104135</v>
      </c>
    </row>
    <row r="210" spans="1:4" hidden="1" x14ac:dyDescent="0.25">
      <c r="A210" s="62">
        <f t="shared" si="13"/>
        <v>209</v>
      </c>
      <c r="B210" s="97">
        <f t="shared" ca="1" si="12"/>
        <v>0.13091511999130034</v>
      </c>
      <c r="C210" s="98">
        <f t="shared" ca="1" si="14"/>
        <v>662.09387147083953</v>
      </c>
      <c r="D210" s="99">
        <f t="shared" ca="1" si="15"/>
        <v>2603.8501714084314</v>
      </c>
    </row>
    <row r="211" spans="1:4" hidden="1" x14ac:dyDescent="0.25">
      <c r="A211" s="62">
        <f t="shared" si="13"/>
        <v>210</v>
      </c>
      <c r="B211" s="97">
        <f t="shared" ca="1" si="12"/>
        <v>-1.184218753411416E-2</v>
      </c>
      <c r="C211" s="98">
        <f t="shared" ca="1" si="14"/>
        <v>201.12947522619947</v>
      </c>
      <c r="D211" s="99">
        <f t="shared" ca="1" si="15"/>
        <v>402.50141639834783</v>
      </c>
    </row>
    <row r="212" spans="1:4" hidden="1" x14ac:dyDescent="0.25">
      <c r="A212" s="62">
        <f t="shared" si="13"/>
        <v>211</v>
      </c>
      <c r="B212" s="97">
        <f t="shared" ca="1" si="12"/>
        <v>0.14204337184299712</v>
      </c>
      <c r="C212" s="98">
        <f t="shared" ca="1" si="14"/>
        <v>84.997301573562765</v>
      </c>
      <c r="D212" s="99">
        <f t="shared" ca="1" si="15"/>
        <v>583.84695400912312</v>
      </c>
    </row>
    <row r="213" spans="1:4" hidden="1" x14ac:dyDescent="0.25">
      <c r="A213" s="62">
        <f t="shared" si="13"/>
        <v>212</v>
      </c>
      <c r="B213" s="97">
        <f t="shared" ca="1" si="12"/>
        <v>2.6890121942974125E-2</v>
      </c>
      <c r="C213" s="98">
        <f t="shared" ca="1" si="14"/>
        <v>760.98183727976334</v>
      </c>
      <c r="D213" s="99">
        <f t="shared" ca="1" si="15"/>
        <v>2228.9952205827276</v>
      </c>
    </row>
    <row r="214" spans="1:4" hidden="1" x14ac:dyDescent="0.25">
      <c r="A214" s="62">
        <f t="shared" si="13"/>
        <v>213</v>
      </c>
      <c r="B214" s="97">
        <f t="shared" ca="1" si="12"/>
        <v>8.4625992778964543E-2</v>
      </c>
      <c r="C214" s="98">
        <f t="shared" ca="1" si="14"/>
        <v>243.62040647669272</v>
      </c>
      <c r="D214" s="99">
        <f t="shared" ca="1" si="15"/>
        <v>420.6379376036133</v>
      </c>
    </row>
    <row r="215" spans="1:4" hidden="1" x14ac:dyDescent="0.25">
      <c r="A215" s="62">
        <f t="shared" si="13"/>
        <v>214</v>
      </c>
      <c r="B215" s="97">
        <f t="shared" ca="1" si="12"/>
        <v>9.4908502953271884E-2</v>
      </c>
      <c r="C215" s="98">
        <f t="shared" ca="1" si="14"/>
        <v>-537.50114209876006</v>
      </c>
      <c r="D215" s="99">
        <f t="shared" ca="1" si="15"/>
        <v>776.53216704891111</v>
      </c>
    </row>
    <row r="216" spans="1:4" hidden="1" x14ac:dyDescent="0.25">
      <c r="A216" s="62">
        <f t="shared" si="13"/>
        <v>215</v>
      </c>
      <c r="B216" s="97">
        <f t="shared" ca="1" si="12"/>
        <v>7.975256918649247E-2</v>
      </c>
      <c r="C216" s="98">
        <f t="shared" ca="1" si="14"/>
        <v>645.75549057395426</v>
      </c>
      <c r="D216" s="99">
        <f t="shared" ca="1" si="15"/>
        <v>105.1188236919063</v>
      </c>
    </row>
    <row r="217" spans="1:4" hidden="1" x14ac:dyDescent="0.25">
      <c r="A217" s="62">
        <f t="shared" si="13"/>
        <v>216</v>
      </c>
      <c r="B217" s="97">
        <f t="shared" ca="1" si="12"/>
        <v>0.12152132713121024</v>
      </c>
      <c r="C217" s="98">
        <f t="shared" ca="1" si="14"/>
        <v>955.97768488416148</v>
      </c>
      <c r="D217" s="99">
        <f t="shared" ca="1" si="15"/>
        <v>-298.5979794986788</v>
      </c>
    </row>
    <row r="218" spans="1:4" hidden="1" x14ac:dyDescent="0.25">
      <c r="A218" s="62">
        <f t="shared" si="13"/>
        <v>217</v>
      </c>
      <c r="B218" s="97">
        <f t="shared" ca="1" si="12"/>
        <v>9.8785491839147629E-2</v>
      </c>
      <c r="C218" s="98">
        <f t="shared" ca="1" si="14"/>
        <v>555.15051741260629</v>
      </c>
      <c r="D218" s="99">
        <f t="shared" ca="1" si="15"/>
        <v>-21.936067815756701</v>
      </c>
    </row>
    <row r="219" spans="1:4" hidden="1" x14ac:dyDescent="0.25">
      <c r="A219" s="62">
        <f t="shared" si="13"/>
        <v>218</v>
      </c>
      <c r="B219" s="97">
        <f t="shared" ca="1" si="12"/>
        <v>6.2961899756243583E-2</v>
      </c>
      <c r="C219" s="98">
        <f t="shared" ca="1" si="14"/>
        <v>597.17584325018368</v>
      </c>
      <c r="D219" s="99">
        <f t="shared" ca="1" si="15"/>
        <v>-1403.6966162856579</v>
      </c>
    </row>
    <row r="220" spans="1:4" hidden="1" x14ac:dyDescent="0.25">
      <c r="A220" s="62">
        <f t="shared" si="13"/>
        <v>219</v>
      </c>
      <c r="B220" s="97">
        <f t="shared" ca="1" si="12"/>
        <v>8.1475065933495988E-2</v>
      </c>
      <c r="C220" s="98">
        <f t="shared" ca="1" si="14"/>
        <v>741.85980158357745</v>
      </c>
      <c r="D220" s="99">
        <f t="shared" ca="1" si="15"/>
        <v>2444.990641013278</v>
      </c>
    </row>
    <row r="221" spans="1:4" hidden="1" x14ac:dyDescent="0.25">
      <c r="A221" s="62">
        <f t="shared" si="13"/>
        <v>220</v>
      </c>
      <c r="B221" s="97">
        <f t="shared" ca="1" si="12"/>
        <v>4.6499214556190556E-2</v>
      </c>
      <c r="C221" s="98">
        <f t="shared" ca="1" si="14"/>
        <v>565.8515333217415</v>
      </c>
      <c r="D221" s="99">
        <f t="shared" ca="1" si="15"/>
        <v>264.01040117026764</v>
      </c>
    </row>
    <row r="222" spans="1:4" hidden="1" x14ac:dyDescent="0.25">
      <c r="A222" s="62">
        <f t="shared" si="13"/>
        <v>221</v>
      </c>
      <c r="B222" s="97">
        <f t="shared" ca="1" si="12"/>
        <v>3.7684432839896385E-2</v>
      </c>
      <c r="C222" s="98">
        <f t="shared" ca="1" si="14"/>
        <v>1041.5272367124307</v>
      </c>
      <c r="D222" s="99">
        <f t="shared" ca="1" si="15"/>
        <v>1482.7829525512047</v>
      </c>
    </row>
    <row r="223" spans="1:4" hidden="1" x14ac:dyDescent="0.25">
      <c r="A223" s="62">
        <f t="shared" si="13"/>
        <v>222</v>
      </c>
      <c r="B223" s="97">
        <f t="shared" ca="1" si="12"/>
        <v>6.2514295939929798E-2</v>
      </c>
      <c r="C223" s="98">
        <f t="shared" ca="1" si="14"/>
        <v>981.96183734026135</v>
      </c>
      <c r="D223" s="99">
        <f t="shared" ca="1" si="15"/>
        <v>365.37993360707856</v>
      </c>
    </row>
    <row r="224" spans="1:4" hidden="1" x14ac:dyDescent="0.25">
      <c r="A224" s="62">
        <f t="shared" si="13"/>
        <v>223</v>
      </c>
      <c r="B224" s="97">
        <f t="shared" ca="1" si="12"/>
        <v>0.11491834817103941</v>
      </c>
      <c r="C224" s="98">
        <f t="shared" ca="1" si="14"/>
        <v>385.91160941761547</v>
      </c>
      <c r="D224" s="99">
        <f t="shared" ca="1" si="15"/>
        <v>1082.2296673419216</v>
      </c>
    </row>
    <row r="225" spans="1:4" hidden="1" x14ac:dyDescent="0.25">
      <c r="A225" s="62">
        <f t="shared" si="13"/>
        <v>224</v>
      </c>
      <c r="B225" s="97">
        <f t="shared" ca="1" si="12"/>
        <v>5.3830890095065975E-3</v>
      </c>
      <c r="C225" s="98">
        <f t="shared" ca="1" si="14"/>
        <v>512.1601512785835</v>
      </c>
      <c r="D225" s="99">
        <f t="shared" ca="1" si="15"/>
        <v>1146.644519455758</v>
      </c>
    </row>
    <row r="226" spans="1:4" hidden="1" x14ac:dyDescent="0.25">
      <c r="A226" s="62">
        <f t="shared" si="13"/>
        <v>225</v>
      </c>
      <c r="B226" s="97">
        <f t="shared" ca="1" si="12"/>
        <v>9.6306117922230414E-3</v>
      </c>
      <c r="C226" s="98">
        <f t="shared" ca="1" si="14"/>
        <v>1179.9384714810994</v>
      </c>
      <c r="D226" s="99">
        <f t="shared" ca="1" si="15"/>
        <v>108.64798390922113</v>
      </c>
    </row>
    <row r="227" spans="1:4" hidden="1" x14ac:dyDescent="0.25">
      <c r="A227" s="62">
        <f t="shared" si="13"/>
        <v>226</v>
      </c>
      <c r="B227" s="97">
        <f t="shared" ca="1" si="12"/>
        <v>6.9272984095036017E-2</v>
      </c>
      <c r="C227" s="98">
        <f t="shared" ca="1" si="14"/>
        <v>1125.5798755844289</v>
      </c>
      <c r="D227" s="99">
        <f t="shared" ca="1" si="15"/>
        <v>852.28996065281581</v>
      </c>
    </row>
    <row r="228" spans="1:4" hidden="1" x14ac:dyDescent="0.25">
      <c r="A228" s="62">
        <f t="shared" si="13"/>
        <v>227</v>
      </c>
      <c r="B228" s="97">
        <f t="shared" ca="1" si="12"/>
        <v>-5.368708255952262E-2</v>
      </c>
      <c r="C228" s="98">
        <f t="shared" ca="1" si="14"/>
        <v>644.48793994875746</v>
      </c>
      <c r="D228" s="99">
        <f t="shared" ca="1" si="15"/>
        <v>824.05778677644571</v>
      </c>
    </row>
    <row r="229" spans="1:4" hidden="1" x14ac:dyDescent="0.25">
      <c r="A229" s="62">
        <f t="shared" si="13"/>
        <v>228</v>
      </c>
      <c r="B229" s="97">
        <f t="shared" ca="1" si="12"/>
        <v>9.3180952699594463E-2</v>
      </c>
      <c r="C229" s="98">
        <f t="shared" ca="1" si="14"/>
        <v>291.18873014195151</v>
      </c>
      <c r="D229" s="99">
        <f t="shared" ca="1" si="15"/>
        <v>-35.77390181597184</v>
      </c>
    </row>
    <row r="230" spans="1:4" hidden="1" x14ac:dyDescent="0.25">
      <c r="A230" s="62">
        <f t="shared" si="13"/>
        <v>229</v>
      </c>
      <c r="B230" s="97">
        <f t="shared" ca="1" si="12"/>
        <v>8.2377688639812624E-2</v>
      </c>
      <c r="C230" s="98">
        <f t="shared" ca="1" si="14"/>
        <v>690.57438064953953</v>
      </c>
      <c r="D230" s="99">
        <f t="shared" ca="1" si="15"/>
        <v>1398.2341371491725</v>
      </c>
    </row>
    <row r="231" spans="1:4" hidden="1" x14ac:dyDescent="0.25">
      <c r="A231" s="62">
        <f t="shared" si="13"/>
        <v>230</v>
      </c>
      <c r="B231" s="97">
        <f t="shared" ca="1" si="12"/>
        <v>9.1455286179907114E-2</v>
      </c>
      <c r="C231" s="98">
        <f t="shared" ca="1" si="14"/>
        <v>954.29923150415993</v>
      </c>
      <c r="D231" s="99">
        <f t="shared" ca="1" si="15"/>
        <v>2171.9276032268544</v>
      </c>
    </row>
    <row r="232" spans="1:4" hidden="1" x14ac:dyDescent="0.25">
      <c r="A232" s="62">
        <f t="shared" si="13"/>
        <v>231</v>
      </c>
      <c r="B232" s="97">
        <f t="shared" ca="1" si="12"/>
        <v>0.10348723633492185</v>
      </c>
      <c r="C232" s="98">
        <f t="shared" ca="1" si="14"/>
        <v>-59.315639546831562</v>
      </c>
      <c r="D232" s="99">
        <f t="shared" ca="1" si="15"/>
        <v>1004.0462786505492</v>
      </c>
    </row>
    <row r="233" spans="1:4" hidden="1" x14ac:dyDescent="0.25">
      <c r="A233" s="62">
        <f t="shared" si="13"/>
        <v>232</v>
      </c>
      <c r="B233" s="97">
        <f t="shared" ca="1" si="12"/>
        <v>6.1539152469475437E-2</v>
      </c>
      <c r="C233" s="98">
        <f t="shared" ca="1" si="14"/>
        <v>-126.0908399730655</v>
      </c>
      <c r="D233" s="99">
        <f t="shared" ca="1" si="15"/>
        <v>1670.9727467788493</v>
      </c>
    </row>
    <row r="234" spans="1:4" hidden="1" x14ac:dyDescent="0.25">
      <c r="A234" s="62">
        <f t="shared" si="13"/>
        <v>233</v>
      </c>
      <c r="B234" s="97">
        <f t="shared" ca="1" si="12"/>
        <v>-2.1278143949248485E-2</v>
      </c>
      <c r="C234" s="98">
        <f t="shared" ca="1" si="14"/>
        <v>1361.1927811804885</v>
      </c>
      <c r="D234" s="99">
        <f t="shared" ca="1" si="15"/>
        <v>1826.1410688683472</v>
      </c>
    </row>
    <row r="235" spans="1:4" hidden="1" x14ac:dyDescent="0.25">
      <c r="A235" s="62">
        <f t="shared" si="13"/>
        <v>234</v>
      </c>
      <c r="B235" s="97">
        <f t="shared" ca="1" si="12"/>
        <v>2.394869871228128E-2</v>
      </c>
      <c r="C235" s="98">
        <f t="shared" ca="1" si="14"/>
        <v>731.28730819311613</v>
      </c>
      <c r="D235" s="99">
        <f t="shared" ca="1" si="15"/>
        <v>769.02303749610201</v>
      </c>
    </row>
    <row r="236" spans="1:4" hidden="1" x14ac:dyDescent="0.25">
      <c r="A236" s="62">
        <f t="shared" si="13"/>
        <v>235</v>
      </c>
      <c r="B236" s="97">
        <f t="shared" ca="1" si="12"/>
        <v>8.5743326850311247E-2</v>
      </c>
      <c r="C236" s="98">
        <f t="shared" ca="1" si="14"/>
        <v>327.63900327128363</v>
      </c>
      <c r="D236" s="99">
        <f t="shared" ca="1" si="15"/>
        <v>1315.669114194252</v>
      </c>
    </row>
    <row r="237" spans="1:4" hidden="1" x14ac:dyDescent="0.25">
      <c r="A237" s="62">
        <f t="shared" si="13"/>
        <v>236</v>
      </c>
      <c r="B237" s="97">
        <f t="shared" ca="1" si="12"/>
        <v>8.5819266764617846E-2</v>
      </c>
      <c r="C237" s="98">
        <f t="shared" ca="1" si="14"/>
        <v>315.61912026920476</v>
      </c>
      <c r="D237" s="99">
        <f t="shared" ca="1" si="15"/>
        <v>881.05770437973149</v>
      </c>
    </row>
    <row r="238" spans="1:4" hidden="1" x14ac:dyDescent="0.25">
      <c r="A238" s="62">
        <f t="shared" si="13"/>
        <v>237</v>
      </c>
      <c r="B238" s="97">
        <f t="shared" ca="1" si="12"/>
        <v>0.13141737292245076</v>
      </c>
      <c r="C238" s="98">
        <f t="shared" ca="1" si="14"/>
        <v>814.77420765645195</v>
      </c>
      <c r="D238" s="99">
        <f t="shared" ca="1" si="15"/>
        <v>1471.6485423314305</v>
      </c>
    </row>
    <row r="239" spans="1:4" hidden="1" x14ac:dyDescent="0.25">
      <c r="A239" s="62">
        <f t="shared" si="13"/>
        <v>238</v>
      </c>
      <c r="B239" s="97">
        <f t="shared" ca="1" si="12"/>
        <v>4.1938496547838183E-2</v>
      </c>
      <c r="C239" s="98">
        <f t="shared" ca="1" si="14"/>
        <v>270.93079277172353</v>
      </c>
      <c r="D239" s="99">
        <f t="shared" ca="1" si="15"/>
        <v>-707.53483867870727</v>
      </c>
    </row>
    <row r="240" spans="1:4" hidden="1" x14ac:dyDescent="0.25">
      <c r="A240" s="62">
        <f t="shared" si="13"/>
        <v>239</v>
      </c>
      <c r="B240" s="97">
        <f t="shared" ca="1" si="12"/>
        <v>-2.1448328896108093E-2</v>
      </c>
      <c r="C240" s="98">
        <f t="shared" ca="1" si="14"/>
        <v>56.600837095597797</v>
      </c>
      <c r="D240" s="99">
        <f t="shared" ca="1" si="15"/>
        <v>1255.5563632677242</v>
      </c>
    </row>
    <row r="241" spans="1:4" hidden="1" x14ac:dyDescent="0.25">
      <c r="A241" s="62">
        <f t="shared" si="13"/>
        <v>240</v>
      </c>
      <c r="B241" s="97">
        <f t="shared" ca="1" si="12"/>
        <v>4.3957366142597556E-2</v>
      </c>
      <c r="C241" s="98">
        <f t="shared" ca="1" si="14"/>
        <v>-334.88702917533692</v>
      </c>
      <c r="D241" s="99">
        <f t="shared" ca="1" si="15"/>
        <v>1257.8311497627565</v>
      </c>
    </row>
    <row r="242" spans="1:4" hidden="1" x14ac:dyDescent="0.25">
      <c r="A242" s="62">
        <f t="shared" si="13"/>
        <v>241</v>
      </c>
      <c r="B242" s="97">
        <f t="shared" ca="1" si="12"/>
        <v>4.3474803924985123E-2</v>
      </c>
      <c r="C242" s="98">
        <f t="shared" ca="1" si="14"/>
        <v>350.74299118197325</v>
      </c>
      <c r="D242" s="99">
        <f t="shared" ca="1" si="15"/>
        <v>-868.22772526708377</v>
      </c>
    </row>
    <row r="243" spans="1:4" hidden="1" x14ac:dyDescent="0.25">
      <c r="A243" s="62">
        <f t="shared" si="13"/>
        <v>242</v>
      </c>
      <c r="B243" s="97">
        <f t="shared" ca="1" si="12"/>
        <v>0.12511716475309406</v>
      </c>
      <c r="C243" s="98">
        <f t="shared" ca="1" si="14"/>
        <v>1264.3060158011358</v>
      </c>
      <c r="D243" s="99">
        <f t="shared" ca="1" si="15"/>
        <v>1493.0651794232679</v>
      </c>
    </row>
    <row r="244" spans="1:4" hidden="1" x14ac:dyDescent="0.25">
      <c r="A244" s="62">
        <f t="shared" si="13"/>
        <v>243</v>
      </c>
      <c r="B244" s="97">
        <f t="shared" ca="1" si="12"/>
        <v>1.2694758430306506E-2</v>
      </c>
      <c r="C244" s="98">
        <f t="shared" ca="1" si="14"/>
        <v>290.37338211416795</v>
      </c>
      <c r="D244" s="99">
        <f t="shared" ca="1" si="15"/>
        <v>407.53796459547823</v>
      </c>
    </row>
    <row r="245" spans="1:4" hidden="1" x14ac:dyDescent="0.25">
      <c r="A245" s="62">
        <f t="shared" si="13"/>
        <v>244</v>
      </c>
      <c r="B245" s="97">
        <f t="shared" ca="1" si="12"/>
        <v>4.5034901214066544E-2</v>
      </c>
      <c r="C245" s="98">
        <f t="shared" ca="1" si="14"/>
        <v>1288.7887345188506</v>
      </c>
      <c r="D245" s="99">
        <f t="shared" ca="1" si="15"/>
        <v>305.1249540523944</v>
      </c>
    </row>
    <row r="246" spans="1:4" hidden="1" x14ac:dyDescent="0.25">
      <c r="A246" s="62">
        <f t="shared" si="13"/>
        <v>245</v>
      </c>
      <c r="B246" s="97">
        <f t="shared" ca="1" si="12"/>
        <v>0.1432399857442152</v>
      </c>
      <c r="C246" s="98">
        <f t="shared" ca="1" si="14"/>
        <v>181.58623477254764</v>
      </c>
      <c r="D246" s="99">
        <f t="shared" ca="1" si="15"/>
        <v>2605.1718584382857</v>
      </c>
    </row>
    <row r="247" spans="1:4" hidden="1" x14ac:dyDescent="0.25">
      <c r="A247" s="62">
        <f t="shared" si="13"/>
        <v>246</v>
      </c>
      <c r="B247" s="97">
        <f t="shared" ca="1" si="12"/>
        <v>1.0538073952460113E-2</v>
      </c>
      <c r="C247" s="98">
        <f t="shared" ca="1" si="14"/>
        <v>687.49632616352847</v>
      </c>
      <c r="D247" s="99">
        <f t="shared" ca="1" si="15"/>
        <v>1175.0149114643002</v>
      </c>
    </row>
    <row r="248" spans="1:4" hidden="1" x14ac:dyDescent="0.25">
      <c r="A248" s="62">
        <f t="shared" si="13"/>
        <v>247</v>
      </c>
      <c r="B248" s="97">
        <f t="shared" ca="1" si="12"/>
        <v>5.1814941291648833E-2</v>
      </c>
      <c r="C248" s="98">
        <f t="shared" ca="1" si="14"/>
        <v>329.39701786368295</v>
      </c>
      <c r="D248" s="99">
        <f t="shared" ca="1" si="15"/>
        <v>757.81968835535508</v>
      </c>
    </row>
    <row r="249" spans="1:4" hidden="1" x14ac:dyDescent="0.25">
      <c r="A249" s="62">
        <f t="shared" si="13"/>
        <v>248</v>
      </c>
      <c r="B249" s="97">
        <f t="shared" ca="1" si="12"/>
        <v>1.2136755506698571E-2</v>
      </c>
      <c r="C249" s="98">
        <f t="shared" ca="1" si="14"/>
        <v>206.69291107051657</v>
      </c>
      <c r="D249" s="99">
        <f t="shared" ca="1" si="15"/>
        <v>-1227.0485642724238</v>
      </c>
    </row>
    <row r="250" spans="1:4" hidden="1" x14ac:dyDescent="0.25">
      <c r="A250" s="62">
        <f t="shared" si="13"/>
        <v>249</v>
      </c>
      <c r="B250" s="97">
        <f t="shared" ca="1" si="12"/>
        <v>1.5642477162213585E-2</v>
      </c>
      <c r="C250" s="98">
        <f t="shared" ca="1" si="14"/>
        <v>413.51638867256429</v>
      </c>
      <c r="D250" s="99">
        <f t="shared" ca="1" si="15"/>
        <v>-37.636656259858455</v>
      </c>
    </row>
    <row r="251" spans="1:4" hidden="1" x14ac:dyDescent="0.25">
      <c r="A251" s="62">
        <f t="shared" si="13"/>
        <v>250</v>
      </c>
      <c r="B251" s="97">
        <f t="shared" ca="1" si="12"/>
        <v>1.502416228805166E-2</v>
      </c>
      <c r="C251" s="98">
        <f t="shared" ca="1" si="14"/>
        <v>569.94433174347489</v>
      </c>
      <c r="D251" s="99">
        <f t="shared" ca="1" si="15"/>
        <v>3313.449424342813</v>
      </c>
    </row>
    <row r="252" spans="1:4" hidden="1" x14ac:dyDescent="0.25">
      <c r="A252" s="62">
        <f t="shared" si="13"/>
        <v>251</v>
      </c>
      <c r="B252" s="97">
        <f t="shared" ca="1" si="12"/>
        <v>3.1573134084251137E-2</v>
      </c>
      <c r="C252" s="98">
        <f t="shared" ca="1" si="14"/>
        <v>387.47933227740771</v>
      </c>
      <c r="D252" s="99">
        <f t="shared" ca="1" si="15"/>
        <v>1626.4645346328407</v>
      </c>
    </row>
    <row r="253" spans="1:4" hidden="1" x14ac:dyDescent="0.25">
      <c r="A253" s="62">
        <f t="shared" si="13"/>
        <v>252</v>
      </c>
      <c r="B253" s="97">
        <f t="shared" ca="1" si="12"/>
        <v>1.3577628293840453E-2</v>
      </c>
      <c r="C253" s="98">
        <f t="shared" ca="1" si="14"/>
        <v>303.49474279459503</v>
      </c>
      <c r="D253" s="99">
        <f t="shared" ca="1" si="15"/>
        <v>1719.6996108423423</v>
      </c>
    </row>
    <row r="254" spans="1:4" hidden="1" x14ac:dyDescent="0.25">
      <c r="A254" s="62">
        <f t="shared" si="13"/>
        <v>253</v>
      </c>
      <c r="B254" s="97">
        <f t="shared" ca="1" si="12"/>
        <v>4.2738339883624812E-2</v>
      </c>
      <c r="C254" s="98">
        <f t="shared" ca="1" si="14"/>
        <v>316.48221053664838</v>
      </c>
      <c r="D254" s="99">
        <f t="shared" ca="1" si="15"/>
        <v>1518.1594902721386</v>
      </c>
    </row>
    <row r="255" spans="1:4" hidden="1" x14ac:dyDescent="0.25">
      <c r="A255" s="62">
        <f t="shared" si="13"/>
        <v>254</v>
      </c>
      <c r="B255" s="97">
        <f t="shared" ca="1" si="12"/>
        <v>7.4389240231792914E-2</v>
      </c>
      <c r="C255" s="98">
        <f t="shared" ca="1" si="14"/>
        <v>516.68952887980879</v>
      </c>
      <c r="D255" s="99">
        <f t="shared" ca="1" si="15"/>
        <v>457.62704282821267</v>
      </c>
    </row>
    <row r="256" spans="1:4" hidden="1" x14ac:dyDescent="0.25">
      <c r="A256" s="62">
        <f t="shared" si="13"/>
        <v>255</v>
      </c>
      <c r="B256" s="97">
        <f t="shared" ca="1" si="12"/>
        <v>-1.4759209290478845E-2</v>
      </c>
      <c r="C256" s="98">
        <f t="shared" ca="1" si="14"/>
        <v>510.95164330967344</v>
      </c>
      <c r="D256" s="99">
        <f t="shared" ca="1" si="15"/>
        <v>-2128.8624959039748</v>
      </c>
    </row>
    <row r="257" spans="1:4" hidden="1" x14ac:dyDescent="0.25">
      <c r="A257" s="62">
        <f t="shared" si="13"/>
        <v>256</v>
      </c>
      <c r="B257" s="97">
        <f t="shared" ca="1" si="12"/>
        <v>1.3864983843038185E-2</v>
      </c>
      <c r="C257" s="98">
        <f t="shared" ca="1" si="14"/>
        <v>-22.267176299151174</v>
      </c>
      <c r="D257" s="99">
        <f t="shared" ca="1" si="15"/>
        <v>2371.0089523427946</v>
      </c>
    </row>
    <row r="258" spans="1:4" hidden="1" x14ac:dyDescent="0.25">
      <c r="A258" s="62">
        <f t="shared" si="13"/>
        <v>257</v>
      </c>
      <c r="B258" s="97">
        <f t="shared" ref="B258:B321" ca="1" si="16">$B$1*(_xlfn.NORM.INV(RAND(),$G$1,$I$1))</f>
        <v>2.8591302611025233E-2</v>
      </c>
      <c r="C258" s="98">
        <f t="shared" ca="1" si="14"/>
        <v>138.87927716029031</v>
      </c>
      <c r="D258" s="99">
        <f t="shared" ca="1" si="15"/>
        <v>1297.6627948521864</v>
      </c>
    </row>
    <row r="259" spans="1:4" hidden="1" x14ac:dyDescent="0.25">
      <c r="A259" s="62">
        <f t="shared" ref="A259:A322" si="17">1+A258</f>
        <v>258</v>
      </c>
      <c r="B259" s="97">
        <f t="shared" ca="1" si="16"/>
        <v>8.3957499686180659E-2</v>
      </c>
      <c r="C259" s="98">
        <f t="shared" ca="1" si="14"/>
        <v>1073.4922259437881</v>
      </c>
      <c r="D259" s="99">
        <f t="shared" ca="1" si="15"/>
        <v>-1169.5815201595924</v>
      </c>
    </row>
    <row r="260" spans="1:4" hidden="1" x14ac:dyDescent="0.25">
      <c r="A260" s="62">
        <f t="shared" si="17"/>
        <v>259</v>
      </c>
      <c r="B260" s="97">
        <f t="shared" ca="1" si="16"/>
        <v>5.8845538140826568E-2</v>
      </c>
      <c r="C260" s="98">
        <f t="shared" ref="C260:C323" ca="1" si="18">(_xlfn.NORM.INV(RAND(),$G$1*C$1,$I$1*C$1))</f>
        <v>807.75675902757325</v>
      </c>
      <c r="D260" s="99">
        <f t="shared" ref="D260:D323" ca="1" si="19">(_xlfn.NORM.INV(RAND(),$G$1*D$1,$I$1*D$1))</f>
        <v>-587.8798968340086</v>
      </c>
    </row>
    <row r="261" spans="1:4" hidden="1" x14ac:dyDescent="0.25">
      <c r="A261" s="62">
        <f t="shared" si="17"/>
        <v>260</v>
      </c>
      <c r="B261" s="97">
        <f t="shared" ca="1" si="16"/>
        <v>0.12871475420982614</v>
      </c>
      <c r="C261" s="98">
        <f t="shared" ca="1" si="18"/>
        <v>424.23675926506019</v>
      </c>
      <c r="D261" s="99">
        <f t="shared" ca="1" si="19"/>
        <v>404.14367134364397</v>
      </c>
    </row>
    <row r="262" spans="1:4" hidden="1" x14ac:dyDescent="0.25">
      <c r="A262" s="62">
        <f t="shared" si="17"/>
        <v>261</v>
      </c>
      <c r="B262" s="97">
        <f t="shared" ca="1" si="16"/>
        <v>0.10758806155349881</v>
      </c>
      <c r="C262" s="98">
        <f t="shared" ca="1" si="18"/>
        <v>-163.48630912843919</v>
      </c>
      <c r="D262" s="99">
        <f t="shared" ca="1" si="19"/>
        <v>1646.6079786677301</v>
      </c>
    </row>
    <row r="263" spans="1:4" hidden="1" x14ac:dyDescent="0.25">
      <c r="A263" s="62">
        <f t="shared" si="17"/>
        <v>262</v>
      </c>
      <c r="B263" s="97">
        <f t="shared" ca="1" si="16"/>
        <v>9.0408237984514375E-2</v>
      </c>
      <c r="C263" s="98">
        <f t="shared" ca="1" si="18"/>
        <v>-624.15261196379856</v>
      </c>
      <c r="D263" s="99">
        <f t="shared" ca="1" si="19"/>
        <v>1142.0748890283896</v>
      </c>
    </row>
    <row r="264" spans="1:4" hidden="1" x14ac:dyDescent="0.25">
      <c r="A264" s="62">
        <f t="shared" si="17"/>
        <v>263</v>
      </c>
      <c r="B264" s="97">
        <f t="shared" ca="1" si="16"/>
        <v>3.9404278892444737E-2</v>
      </c>
      <c r="C264" s="98">
        <f t="shared" ca="1" si="18"/>
        <v>230.40502137840514</v>
      </c>
      <c r="D264" s="99">
        <f t="shared" ca="1" si="19"/>
        <v>874.43641965180507</v>
      </c>
    </row>
    <row r="265" spans="1:4" hidden="1" x14ac:dyDescent="0.25">
      <c r="A265" s="62">
        <f t="shared" si="17"/>
        <v>264</v>
      </c>
      <c r="B265" s="97">
        <f t="shared" ca="1" si="16"/>
        <v>2.9174250841562704E-2</v>
      </c>
      <c r="C265" s="98">
        <f t="shared" ca="1" si="18"/>
        <v>236.90767563455825</v>
      </c>
      <c r="D265" s="99">
        <f t="shared" ca="1" si="19"/>
        <v>1326.902784347074</v>
      </c>
    </row>
    <row r="266" spans="1:4" hidden="1" x14ac:dyDescent="0.25">
      <c r="A266" s="62">
        <f t="shared" si="17"/>
        <v>265</v>
      </c>
      <c r="B266" s="97">
        <f t="shared" ca="1" si="16"/>
        <v>2.0599880421340297E-2</v>
      </c>
      <c r="C266" s="98">
        <f t="shared" ca="1" si="18"/>
        <v>-193.77405653740095</v>
      </c>
      <c r="D266" s="99">
        <f t="shared" ca="1" si="19"/>
        <v>728.81194745180233</v>
      </c>
    </row>
    <row r="267" spans="1:4" hidden="1" x14ac:dyDescent="0.25">
      <c r="A267" s="62">
        <f t="shared" si="17"/>
        <v>266</v>
      </c>
      <c r="B267" s="97">
        <f t="shared" ca="1" si="16"/>
        <v>4.7931845790229265E-2</v>
      </c>
      <c r="C267" s="98">
        <f t="shared" ca="1" si="18"/>
        <v>590.54139675166766</v>
      </c>
      <c r="D267" s="99">
        <f t="shared" ca="1" si="19"/>
        <v>333.32897541653153</v>
      </c>
    </row>
    <row r="268" spans="1:4" hidden="1" x14ac:dyDescent="0.25">
      <c r="A268" s="62">
        <f t="shared" si="17"/>
        <v>267</v>
      </c>
      <c r="B268" s="97">
        <f t="shared" ca="1" si="16"/>
        <v>9.8523513843264063E-2</v>
      </c>
      <c r="C268" s="98">
        <f t="shared" ca="1" si="18"/>
        <v>466.77359254172637</v>
      </c>
      <c r="D268" s="99">
        <f t="shared" ca="1" si="19"/>
        <v>1817.5999128718338</v>
      </c>
    </row>
    <row r="269" spans="1:4" hidden="1" x14ac:dyDescent="0.25">
      <c r="A269" s="62">
        <f t="shared" si="17"/>
        <v>268</v>
      </c>
      <c r="B269" s="97">
        <f t="shared" ca="1" si="16"/>
        <v>-1.9191287061873868E-2</v>
      </c>
      <c r="C269" s="98">
        <f t="shared" ca="1" si="18"/>
        <v>486.64876420572443</v>
      </c>
      <c r="D269" s="99">
        <f t="shared" ca="1" si="19"/>
        <v>775.21460724336521</v>
      </c>
    </row>
    <row r="270" spans="1:4" hidden="1" x14ac:dyDescent="0.25">
      <c r="A270" s="62">
        <f t="shared" si="17"/>
        <v>269</v>
      </c>
      <c r="B270" s="97">
        <f t="shared" ca="1" si="16"/>
        <v>6.535802820052565E-2</v>
      </c>
      <c r="C270" s="98">
        <f t="shared" ca="1" si="18"/>
        <v>563.40114179782086</v>
      </c>
      <c r="D270" s="99">
        <f t="shared" ca="1" si="19"/>
        <v>1830.4834774478968</v>
      </c>
    </row>
    <row r="271" spans="1:4" hidden="1" x14ac:dyDescent="0.25">
      <c r="A271" s="62">
        <f t="shared" si="17"/>
        <v>270</v>
      </c>
      <c r="B271" s="97">
        <f t="shared" ca="1" si="16"/>
        <v>4.3319024510899536E-2</v>
      </c>
      <c r="C271" s="98">
        <f t="shared" ca="1" si="18"/>
        <v>805.08388337342399</v>
      </c>
      <c r="D271" s="99">
        <f t="shared" ca="1" si="19"/>
        <v>135.63563928726353</v>
      </c>
    </row>
    <row r="272" spans="1:4" hidden="1" x14ac:dyDescent="0.25">
      <c r="A272" s="62">
        <f t="shared" si="17"/>
        <v>271</v>
      </c>
      <c r="B272" s="97">
        <f t="shared" ca="1" si="16"/>
        <v>-1.7991163214918379E-2</v>
      </c>
      <c r="C272" s="98">
        <f t="shared" ca="1" si="18"/>
        <v>907.4765659356483</v>
      </c>
      <c r="D272" s="99">
        <f t="shared" ca="1" si="19"/>
        <v>799.55502141386091</v>
      </c>
    </row>
    <row r="273" spans="1:4" hidden="1" x14ac:dyDescent="0.25">
      <c r="A273" s="62">
        <f t="shared" si="17"/>
        <v>272</v>
      </c>
      <c r="B273" s="97">
        <f t="shared" ca="1" si="16"/>
        <v>2.1018712443899752E-2</v>
      </c>
      <c r="C273" s="98">
        <f t="shared" ca="1" si="18"/>
        <v>467.83069467360968</v>
      </c>
      <c r="D273" s="99">
        <f t="shared" ca="1" si="19"/>
        <v>421.80077707626674</v>
      </c>
    </row>
    <row r="274" spans="1:4" hidden="1" x14ac:dyDescent="0.25">
      <c r="A274" s="62">
        <f t="shared" si="17"/>
        <v>273</v>
      </c>
      <c r="B274" s="97">
        <f t="shared" ca="1" si="16"/>
        <v>5.8895260911303697E-2</v>
      </c>
      <c r="C274" s="98">
        <f t="shared" ca="1" si="18"/>
        <v>551.93863857491328</v>
      </c>
      <c r="D274" s="99">
        <f t="shared" ca="1" si="19"/>
        <v>789.30261515089205</v>
      </c>
    </row>
    <row r="275" spans="1:4" hidden="1" x14ac:dyDescent="0.25">
      <c r="A275" s="62">
        <f t="shared" si="17"/>
        <v>274</v>
      </c>
      <c r="B275" s="97">
        <f t="shared" ca="1" si="16"/>
        <v>4.4526277693001055E-2</v>
      </c>
      <c r="C275" s="98">
        <f t="shared" ca="1" si="18"/>
        <v>226.69405951599083</v>
      </c>
      <c r="D275" s="99">
        <f t="shared" ca="1" si="19"/>
        <v>1917.00707527334</v>
      </c>
    </row>
    <row r="276" spans="1:4" hidden="1" x14ac:dyDescent="0.25">
      <c r="A276" s="62">
        <f t="shared" si="17"/>
        <v>275</v>
      </c>
      <c r="B276" s="97">
        <f t="shared" ca="1" si="16"/>
        <v>6.2502456902319842E-3</v>
      </c>
      <c r="C276" s="98">
        <f t="shared" ca="1" si="18"/>
        <v>1022.1181043195875</v>
      </c>
      <c r="D276" s="99">
        <f t="shared" ca="1" si="19"/>
        <v>1205.4040743185956</v>
      </c>
    </row>
    <row r="277" spans="1:4" hidden="1" x14ac:dyDescent="0.25">
      <c r="A277" s="62">
        <f t="shared" si="17"/>
        <v>276</v>
      </c>
      <c r="B277" s="97">
        <f t="shared" ca="1" si="16"/>
        <v>-1.6827751802503482E-2</v>
      </c>
      <c r="C277" s="98">
        <f t="shared" ca="1" si="18"/>
        <v>815.8865005544717</v>
      </c>
      <c r="D277" s="99">
        <f t="shared" ca="1" si="19"/>
        <v>1672.3437106123513</v>
      </c>
    </row>
    <row r="278" spans="1:4" hidden="1" x14ac:dyDescent="0.25">
      <c r="A278" s="62">
        <f t="shared" si="17"/>
        <v>277</v>
      </c>
      <c r="B278" s="97">
        <f t="shared" ca="1" si="16"/>
        <v>-1.0180443892454788E-3</v>
      </c>
      <c r="C278" s="98">
        <f t="shared" ca="1" si="18"/>
        <v>441.91485876650574</v>
      </c>
      <c r="D278" s="99">
        <f t="shared" ca="1" si="19"/>
        <v>661.13629686904028</v>
      </c>
    </row>
    <row r="279" spans="1:4" hidden="1" x14ac:dyDescent="0.25">
      <c r="A279" s="62">
        <f t="shared" si="17"/>
        <v>278</v>
      </c>
      <c r="B279" s="97">
        <f t="shared" ca="1" si="16"/>
        <v>0.11071295312658641</v>
      </c>
      <c r="C279" s="98">
        <f t="shared" ca="1" si="18"/>
        <v>1469.7076048595509</v>
      </c>
      <c r="D279" s="99">
        <f t="shared" ca="1" si="19"/>
        <v>794.97023720917673</v>
      </c>
    </row>
    <row r="280" spans="1:4" hidden="1" x14ac:dyDescent="0.25">
      <c r="A280" s="62">
        <f t="shared" si="17"/>
        <v>279</v>
      </c>
      <c r="B280" s="97">
        <f t="shared" ca="1" si="16"/>
        <v>8.5131769633928572E-2</v>
      </c>
      <c r="C280" s="98">
        <f t="shared" ca="1" si="18"/>
        <v>421.14571409126052</v>
      </c>
      <c r="D280" s="99">
        <f t="shared" ca="1" si="19"/>
        <v>-822.9674249179659</v>
      </c>
    </row>
    <row r="281" spans="1:4" hidden="1" x14ac:dyDescent="0.25">
      <c r="A281" s="62">
        <f t="shared" si="17"/>
        <v>280</v>
      </c>
      <c r="B281" s="97">
        <f t="shared" ca="1" si="16"/>
        <v>0.13384730506075238</v>
      </c>
      <c r="C281" s="98">
        <f t="shared" ca="1" si="18"/>
        <v>756.39145327104279</v>
      </c>
      <c r="D281" s="99">
        <f t="shared" ca="1" si="19"/>
        <v>1854.7287116302341</v>
      </c>
    </row>
    <row r="282" spans="1:4" hidden="1" x14ac:dyDescent="0.25">
      <c r="A282" s="62">
        <f t="shared" si="17"/>
        <v>281</v>
      </c>
      <c r="B282" s="97">
        <f t="shared" ca="1" si="16"/>
        <v>-1.2293173550278445E-2</v>
      </c>
      <c r="C282" s="98">
        <f t="shared" ca="1" si="18"/>
        <v>106.42227755266958</v>
      </c>
      <c r="D282" s="99">
        <f t="shared" ca="1" si="19"/>
        <v>1199.3019578134149</v>
      </c>
    </row>
    <row r="283" spans="1:4" hidden="1" x14ac:dyDescent="0.25">
      <c r="A283" s="62">
        <f t="shared" si="17"/>
        <v>282</v>
      </c>
      <c r="B283" s="97">
        <f t="shared" ca="1" si="16"/>
        <v>-3.5933253651352623E-2</v>
      </c>
      <c r="C283" s="98">
        <f t="shared" ca="1" si="18"/>
        <v>1049.8041411425452</v>
      </c>
      <c r="D283" s="99">
        <f t="shared" ca="1" si="19"/>
        <v>143.46180840381999</v>
      </c>
    </row>
    <row r="284" spans="1:4" hidden="1" x14ac:dyDescent="0.25">
      <c r="A284" s="62">
        <f t="shared" si="17"/>
        <v>283</v>
      </c>
      <c r="B284" s="97">
        <f t="shared" ca="1" si="16"/>
        <v>3.1475256999358853E-2</v>
      </c>
      <c r="C284" s="98">
        <f t="shared" ca="1" si="18"/>
        <v>664.23098255626178</v>
      </c>
      <c r="D284" s="99">
        <f t="shared" ca="1" si="19"/>
        <v>2709.3403092383019</v>
      </c>
    </row>
    <row r="285" spans="1:4" hidden="1" x14ac:dyDescent="0.25">
      <c r="A285" s="62">
        <f t="shared" si="17"/>
        <v>284</v>
      </c>
      <c r="B285" s="97">
        <f t="shared" ca="1" si="16"/>
        <v>0.1192508000444172</v>
      </c>
      <c r="C285" s="98">
        <f t="shared" ca="1" si="18"/>
        <v>-290.14303141181779</v>
      </c>
      <c r="D285" s="99">
        <f t="shared" ca="1" si="19"/>
        <v>705.19271725151339</v>
      </c>
    </row>
    <row r="286" spans="1:4" hidden="1" x14ac:dyDescent="0.25">
      <c r="A286" s="62">
        <f t="shared" si="17"/>
        <v>285</v>
      </c>
      <c r="B286" s="97">
        <f t="shared" ca="1" si="16"/>
        <v>2.7595450529213375E-2</v>
      </c>
      <c r="C286" s="98">
        <f t="shared" ca="1" si="18"/>
        <v>1080.3077426698421</v>
      </c>
      <c r="D286" s="99">
        <f t="shared" ca="1" si="19"/>
        <v>137.46012349014438</v>
      </c>
    </row>
    <row r="287" spans="1:4" hidden="1" x14ac:dyDescent="0.25">
      <c r="A287" s="62">
        <f t="shared" si="17"/>
        <v>286</v>
      </c>
      <c r="B287" s="97">
        <f t="shared" ca="1" si="16"/>
        <v>-3.9915809990876058E-2</v>
      </c>
      <c r="C287" s="98">
        <f t="shared" ca="1" si="18"/>
        <v>1457.5586103627825</v>
      </c>
      <c r="D287" s="99">
        <f t="shared" ca="1" si="19"/>
        <v>3510.6200779242058</v>
      </c>
    </row>
    <row r="288" spans="1:4" hidden="1" x14ac:dyDescent="0.25">
      <c r="A288" s="62">
        <f t="shared" si="17"/>
        <v>287</v>
      </c>
      <c r="B288" s="97">
        <f t="shared" ca="1" si="16"/>
        <v>8.8546581849869632E-2</v>
      </c>
      <c r="C288" s="98">
        <f t="shared" ca="1" si="18"/>
        <v>542.13596334861199</v>
      </c>
      <c r="D288" s="99">
        <f t="shared" ca="1" si="19"/>
        <v>-391.77580782115274</v>
      </c>
    </row>
    <row r="289" spans="1:4" hidden="1" x14ac:dyDescent="0.25">
      <c r="A289" s="62">
        <f t="shared" si="17"/>
        <v>288</v>
      </c>
      <c r="B289" s="97">
        <f t="shared" ca="1" si="16"/>
        <v>2.5030674383997406E-2</v>
      </c>
      <c r="C289" s="98">
        <f t="shared" ca="1" si="18"/>
        <v>598.6994552901017</v>
      </c>
      <c r="D289" s="99">
        <f t="shared" ca="1" si="19"/>
        <v>-571.49514667361359</v>
      </c>
    </row>
    <row r="290" spans="1:4" hidden="1" x14ac:dyDescent="0.25">
      <c r="A290" s="62">
        <f t="shared" si="17"/>
        <v>289</v>
      </c>
      <c r="B290" s="97">
        <f t="shared" ca="1" si="16"/>
        <v>3.5081682913073058E-2</v>
      </c>
      <c r="C290" s="98">
        <f t="shared" ca="1" si="18"/>
        <v>905.93150123706755</v>
      </c>
      <c r="D290" s="99">
        <f t="shared" ca="1" si="19"/>
        <v>987.14315076595835</v>
      </c>
    </row>
    <row r="291" spans="1:4" hidden="1" x14ac:dyDescent="0.25">
      <c r="A291" s="62">
        <f t="shared" si="17"/>
        <v>290</v>
      </c>
      <c r="B291" s="97">
        <f t="shared" ca="1" si="16"/>
        <v>4.7542790272706692E-2</v>
      </c>
      <c r="C291" s="98">
        <f t="shared" ca="1" si="18"/>
        <v>-330.78947231028201</v>
      </c>
      <c r="D291" s="99">
        <f t="shared" ca="1" si="19"/>
        <v>2724.9888562990827</v>
      </c>
    </row>
    <row r="292" spans="1:4" hidden="1" x14ac:dyDescent="0.25">
      <c r="A292" s="62">
        <f t="shared" si="17"/>
        <v>291</v>
      </c>
      <c r="B292" s="97">
        <f t="shared" ca="1" si="16"/>
        <v>-6.6304887493603373E-2</v>
      </c>
      <c r="C292" s="98">
        <f t="shared" ca="1" si="18"/>
        <v>879.17077482320519</v>
      </c>
      <c r="D292" s="99">
        <f t="shared" ca="1" si="19"/>
        <v>1991.652606499121</v>
      </c>
    </row>
    <row r="293" spans="1:4" hidden="1" x14ac:dyDescent="0.25">
      <c r="A293" s="62">
        <f t="shared" si="17"/>
        <v>292</v>
      </c>
      <c r="B293" s="97">
        <f t="shared" ca="1" si="16"/>
        <v>9.4389803085233176E-3</v>
      </c>
      <c r="C293" s="98">
        <f t="shared" ca="1" si="18"/>
        <v>59.231551361519564</v>
      </c>
      <c r="D293" s="99">
        <f t="shared" ca="1" si="19"/>
        <v>957.86160102937549</v>
      </c>
    </row>
    <row r="294" spans="1:4" hidden="1" x14ac:dyDescent="0.25">
      <c r="A294" s="62">
        <f t="shared" si="17"/>
        <v>293</v>
      </c>
      <c r="B294" s="97">
        <f t="shared" ca="1" si="16"/>
        <v>9.4552462141397481E-3</v>
      </c>
      <c r="C294" s="98">
        <f t="shared" ca="1" si="18"/>
        <v>62.035307947008278</v>
      </c>
      <c r="D294" s="99">
        <f t="shared" ca="1" si="19"/>
        <v>1403.129104854949</v>
      </c>
    </row>
    <row r="295" spans="1:4" hidden="1" x14ac:dyDescent="0.25">
      <c r="A295" s="62">
        <f t="shared" si="17"/>
        <v>294</v>
      </c>
      <c r="B295" s="97">
        <f t="shared" ca="1" si="16"/>
        <v>6.1196907325227909E-2</v>
      </c>
      <c r="C295" s="98">
        <f t="shared" ca="1" si="18"/>
        <v>-302.46759071631539</v>
      </c>
      <c r="D295" s="99">
        <f t="shared" ca="1" si="19"/>
        <v>1700.2069502155107</v>
      </c>
    </row>
    <row r="296" spans="1:4" hidden="1" x14ac:dyDescent="0.25">
      <c r="A296" s="62">
        <f t="shared" si="17"/>
        <v>295</v>
      </c>
      <c r="B296" s="97">
        <f t="shared" ca="1" si="16"/>
        <v>2.8795776877577076E-2</v>
      </c>
      <c r="C296" s="98">
        <f t="shared" ca="1" si="18"/>
        <v>457.47943064725609</v>
      </c>
      <c r="D296" s="99">
        <f t="shared" ca="1" si="19"/>
        <v>958.80906359151152</v>
      </c>
    </row>
    <row r="297" spans="1:4" hidden="1" x14ac:dyDescent="0.25">
      <c r="A297" s="62">
        <f t="shared" si="17"/>
        <v>296</v>
      </c>
      <c r="B297" s="97">
        <f t="shared" ca="1" si="16"/>
        <v>0.14312210807282588</v>
      </c>
      <c r="C297" s="98">
        <f t="shared" ca="1" si="18"/>
        <v>1157.8226006766577</v>
      </c>
      <c r="D297" s="99">
        <f t="shared" ca="1" si="19"/>
        <v>2196.2417682264959</v>
      </c>
    </row>
    <row r="298" spans="1:4" hidden="1" x14ac:dyDescent="0.25">
      <c r="A298" s="62">
        <f t="shared" si="17"/>
        <v>297</v>
      </c>
      <c r="B298" s="97">
        <f t="shared" ca="1" si="16"/>
        <v>0.15471397396611863</v>
      </c>
      <c r="C298" s="98">
        <f t="shared" ca="1" si="18"/>
        <v>1052.638533520676</v>
      </c>
      <c r="D298" s="99">
        <f t="shared" ca="1" si="19"/>
        <v>-1301.2434146495048</v>
      </c>
    </row>
    <row r="299" spans="1:4" hidden="1" x14ac:dyDescent="0.25">
      <c r="A299" s="62">
        <f t="shared" si="17"/>
        <v>298</v>
      </c>
      <c r="B299" s="97">
        <f t="shared" ca="1" si="16"/>
        <v>5.9739622318803254E-2</v>
      </c>
      <c r="C299" s="98">
        <f t="shared" ca="1" si="18"/>
        <v>1131.0121641239227</v>
      </c>
      <c r="D299" s="99">
        <f t="shared" ca="1" si="19"/>
        <v>1263.5491189895795</v>
      </c>
    </row>
    <row r="300" spans="1:4" hidden="1" x14ac:dyDescent="0.25">
      <c r="A300" s="62">
        <f t="shared" si="17"/>
        <v>299</v>
      </c>
      <c r="B300" s="97">
        <f t="shared" ca="1" si="16"/>
        <v>4.5320454300953723E-2</v>
      </c>
      <c r="C300" s="98">
        <f t="shared" ca="1" si="18"/>
        <v>449.92671676653754</v>
      </c>
      <c r="D300" s="99">
        <f t="shared" ca="1" si="19"/>
        <v>2008.8026479944124</v>
      </c>
    </row>
    <row r="301" spans="1:4" hidden="1" x14ac:dyDescent="0.25">
      <c r="A301" s="62">
        <f t="shared" si="17"/>
        <v>300</v>
      </c>
      <c r="B301" s="97">
        <f t="shared" ca="1" si="16"/>
        <v>7.2883544322481647E-2</v>
      </c>
      <c r="C301" s="98">
        <f t="shared" ca="1" si="18"/>
        <v>520.83483131457319</v>
      </c>
      <c r="D301" s="99">
        <f t="shared" ca="1" si="19"/>
        <v>1638.2728178818679</v>
      </c>
    </row>
    <row r="302" spans="1:4" hidden="1" x14ac:dyDescent="0.25">
      <c r="A302" s="62">
        <f t="shared" si="17"/>
        <v>301</v>
      </c>
      <c r="B302" s="97">
        <f t="shared" ca="1" si="16"/>
        <v>0.10037026853833331</v>
      </c>
      <c r="C302" s="98">
        <f t="shared" ca="1" si="18"/>
        <v>889.81265950684258</v>
      </c>
      <c r="D302" s="99">
        <f t="shared" ca="1" si="19"/>
        <v>825.23164130970088</v>
      </c>
    </row>
    <row r="303" spans="1:4" hidden="1" x14ac:dyDescent="0.25">
      <c r="A303" s="62">
        <f t="shared" si="17"/>
        <v>302</v>
      </c>
      <c r="B303" s="97">
        <f t="shared" ca="1" si="16"/>
        <v>5.6016274754989361E-2</v>
      </c>
      <c r="C303" s="98">
        <f t="shared" ca="1" si="18"/>
        <v>689.96129885247126</v>
      </c>
      <c r="D303" s="99">
        <f t="shared" ca="1" si="19"/>
        <v>2129.2338800536636</v>
      </c>
    </row>
    <row r="304" spans="1:4" hidden="1" x14ac:dyDescent="0.25">
      <c r="A304" s="62">
        <f t="shared" si="17"/>
        <v>303</v>
      </c>
      <c r="B304" s="97">
        <f t="shared" ca="1" si="16"/>
        <v>2.4807873787187351E-4</v>
      </c>
      <c r="C304" s="98">
        <f t="shared" ca="1" si="18"/>
        <v>90.531812913907402</v>
      </c>
      <c r="D304" s="99">
        <f t="shared" ca="1" si="19"/>
        <v>-99.521659213071189</v>
      </c>
    </row>
    <row r="305" spans="1:4" hidden="1" x14ac:dyDescent="0.25">
      <c r="A305" s="62">
        <f t="shared" si="17"/>
        <v>304</v>
      </c>
      <c r="B305" s="97">
        <f t="shared" ca="1" si="16"/>
        <v>7.7542616287282567E-2</v>
      </c>
      <c r="C305" s="98">
        <f t="shared" ca="1" si="18"/>
        <v>130.97505055676277</v>
      </c>
      <c r="D305" s="99">
        <f t="shared" ca="1" si="19"/>
        <v>370.35398372479767</v>
      </c>
    </row>
    <row r="306" spans="1:4" hidden="1" x14ac:dyDescent="0.25">
      <c r="A306" s="62">
        <f t="shared" si="17"/>
        <v>305</v>
      </c>
      <c r="B306" s="97">
        <f t="shared" ca="1" si="16"/>
        <v>7.4167926787467892E-2</v>
      </c>
      <c r="C306" s="98">
        <f t="shared" ca="1" si="18"/>
        <v>169.68433211279557</v>
      </c>
      <c r="D306" s="99">
        <f t="shared" ca="1" si="19"/>
        <v>-89.855278087025681</v>
      </c>
    </row>
    <row r="307" spans="1:4" hidden="1" x14ac:dyDescent="0.25">
      <c r="A307" s="62">
        <f t="shared" si="17"/>
        <v>306</v>
      </c>
      <c r="B307" s="97">
        <f t="shared" ca="1" si="16"/>
        <v>2.2448152331831606E-2</v>
      </c>
      <c r="C307" s="98">
        <f t="shared" ca="1" si="18"/>
        <v>570.55478380099305</v>
      </c>
      <c r="D307" s="99">
        <f t="shared" ca="1" si="19"/>
        <v>-534.40558972414783</v>
      </c>
    </row>
    <row r="308" spans="1:4" hidden="1" x14ac:dyDescent="0.25">
      <c r="A308" s="62">
        <f t="shared" si="17"/>
        <v>307</v>
      </c>
      <c r="B308" s="97">
        <f t="shared" ca="1" si="16"/>
        <v>9.6865033478499243E-2</v>
      </c>
      <c r="C308" s="98">
        <f t="shared" ca="1" si="18"/>
        <v>256.32029843698297</v>
      </c>
      <c r="D308" s="99">
        <f t="shared" ca="1" si="19"/>
        <v>62.389111288692675</v>
      </c>
    </row>
    <row r="309" spans="1:4" hidden="1" x14ac:dyDescent="0.25">
      <c r="A309" s="62">
        <f t="shared" si="17"/>
        <v>308</v>
      </c>
      <c r="B309" s="97">
        <f t="shared" ca="1" si="16"/>
        <v>5.4544529054514027E-2</v>
      </c>
      <c r="C309" s="98">
        <f t="shared" ca="1" si="18"/>
        <v>1140.5927755868161</v>
      </c>
      <c r="D309" s="99">
        <f t="shared" ca="1" si="19"/>
        <v>180.94821871558429</v>
      </c>
    </row>
    <row r="310" spans="1:4" hidden="1" x14ac:dyDescent="0.25">
      <c r="A310" s="62">
        <f t="shared" si="17"/>
        <v>309</v>
      </c>
      <c r="B310" s="97">
        <f t="shared" ca="1" si="16"/>
        <v>9.8875183442795805E-2</v>
      </c>
      <c r="C310" s="98">
        <f t="shared" ca="1" si="18"/>
        <v>-294.97883247719597</v>
      </c>
      <c r="D310" s="99">
        <f t="shared" ca="1" si="19"/>
        <v>2281.350646938416</v>
      </c>
    </row>
    <row r="311" spans="1:4" hidden="1" x14ac:dyDescent="0.25">
      <c r="A311" s="62">
        <f t="shared" si="17"/>
        <v>310</v>
      </c>
      <c r="B311" s="97">
        <f t="shared" ca="1" si="16"/>
        <v>6.5443207786766058E-2</v>
      </c>
      <c r="C311" s="98">
        <f t="shared" ca="1" si="18"/>
        <v>534.87874995858238</v>
      </c>
      <c r="D311" s="99">
        <f t="shared" ca="1" si="19"/>
        <v>783.44477904416522</v>
      </c>
    </row>
    <row r="312" spans="1:4" hidden="1" x14ac:dyDescent="0.25">
      <c r="A312" s="62">
        <f t="shared" si="17"/>
        <v>311</v>
      </c>
      <c r="B312" s="97">
        <f t="shared" ca="1" si="16"/>
        <v>2.4487792353630057E-2</v>
      </c>
      <c r="C312" s="98">
        <f t="shared" ca="1" si="18"/>
        <v>281.61068414466592</v>
      </c>
      <c r="D312" s="99">
        <f t="shared" ca="1" si="19"/>
        <v>1663.0155788050929</v>
      </c>
    </row>
    <row r="313" spans="1:4" hidden="1" x14ac:dyDescent="0.25">
      <c r="A313" s="62">
        <f t="shared" si="17"/>
        <v>312</v>
      </c>
      <c r="B313" s="97">
        <f t="shared" ca="1" si="16"/>
        <v>0.1192505082452537</v>
      </c>
      <c r="C313" s="98">
        <f t="shared" ca="1" si="18"/>
        <v>888.65900964777461</v>
      </c>
      <c r="D313" s="99">
        <f t="shared" ca="1" si="19"/>
        <v>1804.3706115279806</v>
      </c>
    </row>
    <row r="314" spans="1:4" hidden="1" x14ac:dyDescent="0.25">
      <c r="A314" s="62">
        <f t="shared" si="17"/>
        <v>313</v>
      </c>
      <c r="B314" s="97">
        <f t="shared" ca="1" si="16"/>
        <v>1.1857759490401104E-2</v>
      </c>
      <c r="C314" s="98">
        <f t="shared" ca="1" si="18"/>
        <v>1122.6220783607853</v>
      </c>
      <c r="D314" s="99">
        <f t="shared" ca="1" si="19"/>
        <v>38.342581077057844</v>
      </c>
    </row>
    <row r="315" spans="1:4" hidden="1" x14ac:dyDescent="0.25">
      <c r="A315" s="62">
        <f t="shared" si="17"/>
        <v>314</v>
      </c>
      <c r="B315" s="97">
        <f t="shared" ca="1" si="16"/>
        <v>0.11135592953285504</v>
      </c>
      <c r="C315" s="98">
        <f t="shared" ca="1" si="18"/>
        <v>107.70461300712981</v>
      </c>
      <c r="D315" s="99">
        <f t="shared" ca="1" si="19"/>
        <v>737.73824306740107</v>
      </c>
    </row>
    <row r="316" spans="1:4" hidden="1" x14ac:dyDescent="0.25">
      <c r="A316" s="62">
        <f t="shared" si="17"/>
        <v>315</v>
      </c>
      <c r="B316" s="97">
        <f t="shared" ca="1" si="16"/>
        <v>0.12711030739077386</v>
      </c>
      <c r="C316" s="98">
        <f t="shared" ca="1" si="18"/>
        <v>429.28275190109912</v>
      </c>
      <c r="D316" s="99">
        <f t="shared" ca="1" si="19"/>
        <v>2014.7228317756383</v>
      </c>
    </row>
    <row r="317" spans="1:4" hidden="1" x14ac:dyDescent="0.25">
      <c r="A317" s="62">
        <f t="shared" si="17"/>
        <v>316</v>
      </c>
      <c r="B317" s="97">
        <f t="shared" ca="1" si="16"/>
        <v>7.0667745062343967E-2</v>
      </c>
      <c r="C317" s="98">
        <f t="shared" ca="1" si="18"/>
        <v>206.96384126559849</v>
      </c>
      <c r="D317" s="99">
        <f t="shared" ca="1" si="19"/>
        <v>-653.78882300616419</v>
      </c>
    </row>
    <row r="318" spans="1:4" hidden="1" x14ac:dyDescent="0.25">
      <c r="A318" s="62">
        <f t="shared" si="17"/>
        <v>317</v>
      </c>
      <c r="B318" s="97">
        <f t="shared" ca="1" si="16"/>
        <v>7.291458636020727E-2</v>
      </c>
      <c r="C318" s="98">
        <f t="shared" ca="1" si="18"/>
        <v>-596.19953760411886</v>
      </c>
      <c r="D318" s="99">
        <f t="shared" ca="1" si="19"/>
        <v>952.24163591884314</v>
      </c>
    </row>
    <row r="319" spans="1:4" hidden="1" x14ac:dyDescent="0.25">
      <c r="A319" s="62">
        <f t="shared" si="17"/>
        <v>318</v>
      </c>
      <c r="B319" s="97">
        <f t="shared" ca="1" si="16"/>
        <v>7.4766631779437001E-2</v>
      </c>
      <c r="C319" s="98">
        <f t="shared" ca="1" si="18"/>
        <v>741.97184487929826</v>
      </c>
      <c r="D319" s="99">
        <f t="shared" ca="1" si="19"/>
        <v>1224.5657708285853</v>
      </c>
    </row>
    <row r="320" spans="1:4" hidden="1" x14ac:dyDescent="0.25">
      <c r="A320" s="62">
        <f t="shared" si="17"/>
        <v>319</v>
      </c>
      <c r="B320" s="97">
        <f t="shared" ca="1" si="16"/>
        <v>-9.0881756494643057E-3</v>
      </c>
      <c r="C320" s="98">
        <f t="shared" ca="1" si="18"/>
        <v>560.11218251144896</v>
      </c>
      <c r="D320" s="99">
        <f t="shared" ca="1" si="19"/>
        <v>524.25509406620449</v>
      </c>
    </row>
    <row r="321" spans="1:4" hidden="1" x14ac:dyDescent="0.25">
      <c r="A321" s="62">
        <f t="shared" si="17"/>
        <v>320</v>
      </c>
      <c r="B321" s="97">
        <f t="shared" ca="1" si="16"/>
        <v>5.7297622646544324E-2</v>
      </c>
      <c r="C321" s="98">
        <f t="shared" ca="1" si="18"/>
        <v>959.80409878252681</v>
      </c>
      <c r="D321" s="99">
        <f t="shared" ca="1" si="19"/>
        <v>522.24898033046861</v>
      </c>
    </row>
    <row r="322" spans="1:4" hidden="1" x14ac:dyDescent="0.25">
      <c r="A322" s="62">
        <f t="shared" si="17"/>
        <v>321</v>
      </c>
      <c r="B322" s="97">
        <f t="shared" ref="B322:B385" ca="1" si="20">$B$1*(_xlfn.NORM.INV(RAND(),$G$1,$I$1))</f>
        <v>8.8384600756847551E-2</v>
      </c>
      <c r="C322" s="98">
        <f t="shared" ca="1" si="18"/>
        <v>668.52156986694945</v>
      </c>
      <c r="D322" s="99">
        <f t="shared" ca="1" si="19"/>
        <v>-180.82522851924045</v>
      </c>
    </row>
    <row r="323" spans="1:4" hidden="1" x14ac:dyDescent="0.25">
      <c r="A323" s="62">
        <f t="shared" ref="A323:A386" si="21">1+A322</f>
        <v>322</v>
      </c>
      <c r="B323" s="97">
        <f t="shared" ca="1" si="20"/>
        <v>5.1155986402270967E-2</v>
      </c>
      <c r="C323" s="98">
        <f t="shared" ca="1" si="18"/>
        <v>432.65630903284074</v>
      </c>
      <c r="D323" s="99">
        <f t="shared" ca="1" si="19"/>
        <v>-617.87454182524698</v>
      </c>
    </row>
    <row r="324" spans="1:4" hidden="1" x14ac:dyDescent="0.25">
      <c r="A324" s="62">
        <f t="shared" si="21"/>
        <v>323</v>
      </c>
      <c r="B324" s="97">
        <f t="shared" ca="1" si="20"/>
        <v>1.9668055054550045E-2</v>
      </c>
      <c r="C324" s="98">
        <f t="shared" ref="C324:C387" ca="1" si="22">(_xlfn.NORM.INV(RAND(),$G$1*C$1,$I$1*C$1))</f>
        <v>37.372958627688888</v>
      </c>
      <c r="D324" s="99">
        <f t="shared" ref="D324:D387" ca="1" si="23">(_xlfn.NORM.INV(RAND(),$G$1*D$1,$I$1*D$1))</f>
        <v>2411.9390813193913</v>
      </c>
    </row>
    <row r="325" spans="1:4" hidden="1" x14ac:dyDescent="0.25">
      <c r="A325" s="62">
        <f t="shared" si="21"/>
        <v>324</v>
      </c>
      <c r="B325" s="97">
        <f t="shared" ca="1" si="20"/>
        <v>-4.5528328252416594E-3</v>
      </c>
      <c r="C325" s="98">
        <f t="shared" ca="1" si="22"/>
        <v>924.89798407241483</v>
      </c>
      <c r="D325" s="99">
        <f t="shared" ca="1" si="23"/>
        <v>645.21913002801352</v>
      </c>
    </row>
    <row r="326" spans="1:4" hidden="1" x14ac:dyDescent="0.25">
      <c r="A326" s="62">
        <f t="shared" si="21"/>
        <v>325</v>
      </c>
      <c r="B326" s="97">
        <f t="shared" ca="1" si="20"/>
        <v>0.12065097615617523</v>
      </c>
      <c r="C326" s="98">
        <f t="shared" ca="1" si="22"/>
        <v>517.01810214636464</v>
      </c>
      <c r="D326" s="99">
        <f t="shared" ca="1" si="23"/>
        <v>1543.1730231812887</v>
      </c>
    </row>
    <row r="327" spans="1:4" hidden="1" x14ac:dyDescent="0.25">
      <c r="A327" s="62">
        <f t="shared" si="21"/>
        <v>326</v>
      </c>
      <c r="B327" s="97">
        <f t="shared" ca="1" si="20"/>
        <v>-2.8582725434192102E-2</v>
      </c>
      <c r="C327" s="98">
        <f t="shared" ca="1" si="22"/>
        <v>245.28230587128473</v>
      </c>
      <c r="D327" s="99">
        <f t="shared" ca="1" si="23"/>
        <v>-122.39259739393287</v>
      </c>
    </row>
    <row r="328" spans="1:4" hidden="1" x14ac:dyDescent="0.25">
      <c r="A328" s="62">
        <f t="shared" si="21"/>
        <v>327</v>
      </c>
      <c r="B328" s="97">
        <f t="shared" ca="1" si="20"/>
        <v>0.15336225378195079</v>
      </c>
      <c r="C328" s="98">
        <f t="shared" ca="1" si="22"/>
        <v>1058.7882895963132</v>
      </c>
      <c r="D328" s="99">
        <f t="shared" ca="1" si="23"/>
        <v>1465.6949972107675</v>
      </c>
    </row>
    <row r="329" spans="1:4" hidden="1" x14ac:dyDescent="0.25">
      <c r="A329" s="62">
        <f t="shared" si="21"/>
        <v>328</v>
      </c>
      <c r="B329" s="97">
        <f t="shared" ca="1" si="20"/>
        <v>2.5636867785558539E-2</v>
      </c>
      <c r="C329" s="98">
        <f t="shared" ca="1" si="22"/>
        <v>642.96625422632633</v>
      </c>
      <c r="D329" s="99">
        <f t="shared" ca="1" si="23"/>
        <v>1549.7981634655748</v>
      </c>
    </row>
    <row r="330" spans="1:4" hidden="1" x14ac:dyDescent="0.25">
      <c r="A330" s="62">
        <f t="shared" si="21"/>
        <v>329</v>
      </c>
      <c r="B330" s="97">
        <f t="shared" ca="1" si="20"/>
        <v>-1.1773022877907303E-2</v>
      </c>
      <c r="C330" s="98">
        <f t="shared" ca="1" si="22"/>
        <v>591.87631397327323</v>
      </c>
      <c r="D330" s="99">
        <f t="shared" ca="1" si="23"/>
        <v>2567.3573524898129</v>
      </c>
    </row>
    <row r="331" spans="1:4" hidden="1" x14ac:dyDescent="0.25">
      <c r="A331" s="62">
        <f t="shared" si="21"/>
        <v>330</v>
      </c>
      <c r="B331" s="97">
        <f t="shared" ca="1" si="20"/>
        <v>-3.6966990106355943E-2</v>
      </c>
      <c r="C331" s="98">
        <f t="shared" ca="1" si="22"/>
        <v>358.40393043316999</v>
      </c>
      <c r="D331" s="99">
        <f t="shared" ca="1" si="23"/>
        <v>574.30617689404994</v>
      </c>
    </row>
    <row r="332" spans="1:4" hidden="1" x14ac:dyDescent="0.25">
      <c r="A332" s="62">
        <f t="shared" si="21"/>
        <v>331</v>
      </c>
      <c r="B332" s="97">
        <f t="shared" ca="1" si="20"/>
        <v>1.7295765509942794E-2</v>
      </c>
      <c r="C332" s="98">
        <f t="shared" ca="1" si="22"/>
        <v>653.96955739318253</v>
      </c>
      <c r="D332" s="99">
        <f t="shared" ca="1" si="23"/>
        <v>320.03558411355766</v>
      </c>
    </row>
    <row r="333" spans="1:4" hidden="1" x14ac:dyDescent="0.25">
      <c r="A333" s="62">
        <f t="shared" si="21"/>
        <v>332</v>
      </c>
      <c r="B333" s="97">
        <f t="shared" ca="1" si="20"/>
        <v>3.0885254356751851E-2</v>
      </c>
      <c r="C333" s="98">
        <f t="shared" ca="1" si="22"/>
        <v>129.05795151526041</v>
      </c>
      <c r="D333" s="99">
        <f t="shared" ca="1" si="23"/>
        <v>314.14885947517746</v>
      </c>
    </row>
    <row r="334" spans="1:4" hidden="1" x14ac:dyDescent="0.25">
      <c r="A334" s="62">
        <f t="shared" si="21"/>
        <v>333</v>
      </c>
      <c r="B334" s="97">
        <f t="shared" ca="1" si="20"/>
        <v>0.12302162535035578</v>
      </c>
      <c r="C334" s="98">
        <f t="shared" ca="1" si="22"/>
        <v>40.11150613594333</v>
      </c>
      <c r="D334" s="99">
        <f t="shared" ca="1" si="23"/>
        <v>812.70463696922013</v>
      </c>
    </row>
    <row r="335" spans="1:4" hidden="1" x14ac:dyDescent="0.25">
      <c r="A335" s="62">
        <f t="shared" si="21"/>
        <v>334</v>
      </c>
      <c r="B335" s="97">
        <f t="shared" ca="1" si="20"/>
        <v>8.495816247642371E-2</v>
      </c>
      <c r="C335" s="98">
        <f t="shared" ca="1" si="22"/>
        <v>108.84319694900398</v>
      </c>
      <c r="D335" s="99">
        <f t="shared" ca="1" si="23"/>
        <v>2617.2134371888469</v>
      </c>
    </row>
    <row r="336" spans="1:4" hidden="1" x14ac:dyDescent="0.25">
      <c r="A336" s="62">
        <f t="shared" si="21"/>
        <v>335</v>
      </c>
      <c r="B336" s="97">
        <f t="shared" ca="1" si="20"/>
        <v>0.16618583587316388</v>
      </c>
      <c r="C336" s="98">
        <f t="shared" ca="1" si="22"/>
        <v>935.07731177348444</v>
      </c>
      <c r="D336" s="99">
        <f t="shared" ca="1" si="23"/>
        <v>1061.9692110513909</v>
      </c>
    </row>
    <row r="337" spans="1:4" hidden="1" x14ac:dyDescent="0.25">
      <c r="A337" s="62">
        <f t="shared" si="21"/>
        <v>336</v>
      </c>
      <c r="B337" s="97">
        <f t="shared" ca="1" si="20"/>
        <v>8.9393290766527855E-2</v>
      </c>
      <c r="C337" s="98">
        <f t="shared" ca="1" si="22"/>
        <v>304.24459489841217</v>
      </c>
      <c r="D337" s="99">
        <f t="shared" ca="1" si="23"/>
        <v>2087.6942995943637</v>
      </c>
    </row>
    <row r="338" spans="1:4" hidden="1" x14ac:dyDescent="0.25">
      <c r="A338" s="62">
        <f t="shared" si="21"/>
        <v>337</v>
      </c>
      <c r="B338" s="97">
        <f t="shared" ca="1" si="20"/>
        <v>-3.1719923035032613E-2</v>
      </c>
      <c r="C338" s="98">
        <f t="shared" ca="1" si="22"/>
        <v>858.20989358179918</v>
      </c>
      <c r="D338" s="99">
        <f t="shared" ca="1" si="23"/>
        <v>1817.3671563778598</v>
      </c>
    </row>
    <row r="339" spans="1:4" hidden="1" x14ac:dyDescent="0.25">
      <c r="A339" s="62">
        <f t="shared" si="21"/>
        <v>338</v>
      </c>
      <c r="B339" s="97">
        <f t="shared" ca="1" si="20"/>
        <v>-4.0836198849037053E-2</v>
      </c>
      <c r="C339" s="98">
        <f t="shared" ca="1" si="22"/>
        <v>6.6955901749303735</v>
      </c>
      <c r="D339" s="99">
        <f t="shared" ca="1" si="23"/>
        <v>-474.79451755098034</v>
      </c>
    </row>
    <row r="340" spans="1:4" hidden="1" x14ac:dyDescent="0.25">
      <c r="A340" s="62">
        <f t="shared" si="21"/>
        <v>339</v>
      </c>
      <c r="B340" s="97">
        <f t="shared" ca="1" si="20"/>
        <v>5.4598183385362577E-2</v>
      </c>
      <c r="C340" s="98">
        <f t="shared" ca="1" si="22"/>
        <v>-114.50897944570545</v>
      </c>
      <c r="D340" s="99">
        <f t="shared" ca="1" si="23"/>
        <v>851.36870926010249</v>
      </c>
    </row>
    <row r="341" spans="1:4" hidden="1" x14ac:dyDescent="0.25">
      <c r="A341" s="62">
        <f t="shared" si="21"/>
        <v>340</v>
      </c>
      <c r="B341" s="97">
        <f t="shared" ca="1" si="20"/>
        <v>2.3924390299121523E-2</v>
      </c>
      <c r="C341" s="98">
        <f t="shared" ca="1" si="22"/>
        <v>-423.6317532195327</v>
      </c>
      <c r="D341" s="99">
        <f t="shared" ca="1" si="23"/>
        <v>1666.5712412449368</v>
      </c>
    </row>
    <row r="342" spans="1:4" hidden="1" x14ac:dyDescent="0.25">
      <c r="A342" s="62">
        <f t="shared" si="21"/>
        <v>341</v>
      </c>
      <c r="B342" s="97">
        <f t="shared" ca="1" si="20"/>
        <v>-2.4045175597131208E-2</v>
      </c>
      <c r="C342" s="98">
        <f t="shared" ca="1" si="22"/>
        <v>332.16437025011567</v>
      </c>
      <c r="D342" s="99">
        <f t="shared" ca="1" si="23"/>
        <v>1958.208914322101</v>
      </c>
    </row>
    <row r="343" spans="1:4" hidden="1" x14ac:dyDescent="0.25">
      <c r="A343" s="62">
        <f t="shared" si="21"/>
        <v>342</v>
      </c>
      <c r="B343" s="97">
        <f t="shared" ca="1" si="20"/>
        <v>8.3753122817214948E-2</v>
      </c>
      <c r="C343" s="98">
        <f t="shared" ca="1" si="22"/>
        <v>1265.3489634245225</v>
      </c>
      <c r="D343" s="99">
        <f t="shared" ca="1" si="23"/>
        <v>1762.5337712574587</v>
      </c>
    </row>
    <row r="344" spans="1:4" hidden="1" x14ac:dyDescent="0.25">
      <c r="A344" s="62">
        <f t="shared" si="21"/>
        <v>343</v>
      </c>
      <c r="B344" s="97">
        <f t="shared" ca="1" si="20"/>
        <v>7.8881558680606048E-2</v>
      </c>
      <c r="C344" s="98">
        <f t="shared" ca="1" si="22"/>
        <v>-311.31354451573964</v>
      </c>
      <c r="D344" s="99">
        <f t="shared" ca="1" si="23"/>
        <v>1474.1328581920029</v>
      </c>
    </row>
    <row r="345" spans="1:4" hidden="1" x14ac:dyDescent="0.25">
      <c r="A345" s="62">
        <f t="shared" si="21"/>
        <v>344</v>
      </c>
      <c r="B345" s="97">
        <f t="shared" ca="1" si="20"/>
        <v>4.508918845497642E-2</v>
      </c>
      <c r="C345" s="98">
        <f t="shared" ca="1" si="22"/>
        <v>-156.16302444944972</v>
      </c>
      <c r="D345" s="99">
        <f t="shared" ca="1" si="23"/>
        <v>724.72628328328312</v>
      </c>
    </row>
    <row r="346" spans="1:4" hidden="1" x14ac:dyDescent="0.25">
      <c r="A346" s="62">
        <f t="shared" si="21"/>
        <v>345</v>
      </c>
      <c r="B346" s="97">
        <f t="shared" ca="1" si="20"/>
        <v>2.6169650392788086E-2</v>
      </c>
      <c r="C346" s="98">
        <f t="shared" ca="1" si="22"/>
        <v>458.35550752336854</v>
      </c>
      <c r="D346" s="99">
        <f t="shared" ca="1" si="23"/>
        <v>1350.7732978156341</v>
      </c>
    </row>
    <row r="347" spans="1:4" hidden="1" x14ac:dyDescent="0.25">
      <c r="A347" s="62">
        <f t="shared" si="21"/>
        <v>346</v>
      </c>
      <c r="B347" s="97">
        <f t="shared" ca="1" si="20"/>
        <v>8.8010499448569784E-2</v>
      </c>
      <c r="C347" s="98">
        <f t="shared" ca="1" si="22"/>
        <v>46.643450215374116</v>
      </c>
      <c r="D347" s="99">
        <f t="shared" ca="1" si="23"/>
        <v>1281.9769503131583</v>
      </c>
    </row>
    <row r="348" spans="1:4" hidden="1" x14ac:dyDescent="0.25">
      <c r="A348" s="62">
        <f t="shared" si="21"/>
        <v>347</v>
      </c>
      <c r="B348" s="97">
        <f t="shared" ca="1" si="20"/>
        <v>9.8060552298159256E-2</v>
      </c>
      <c r="C348" s="98">
        <f t="shared" ca="1" si="22"/>
        <v>34.346288398407125</v>
      </c>
      <c r="D348" s="99">
        <f t="shared" ca="1" si="23"/>
        <v>1001.3909571901559</v>
      </c>
    </row>
    <row r="349" spans="1:4" hidden="1" x14ac:dyDescent="0.25">
      <c r="A349" s="62">
        <f t="shared" si="21"/>
        <v>348</v>
      </c>
      <c r="B349" s="97">
        <f t="shared" ca="1" si="20"/>
        <v>3.6688608599406501E-2</v>
      </c>
      <c r="C349" s="98">
        <f t="shared" ca="1" si="22"/>
        <v>251.74106233058004</v>
      </c>
      <c r="D349" s="99">
        <f t="shared" ca="1" si="23"/>
        <v>2056.2815028174864</v>
      </c>
    </row>
    <row r="350" spans="1:4" hidden="1" x14ac:dyDescent="0.25">
      <c r="A350" s="62">
        <f t="shared" si="21"/>
        <v>349</v>
      </c>
      <c r="B350" s="97">
        <f t="shared" ca="1" si="20"/>
        <v>0.12572444947648426</v>
      </c>
      <c r="C350" s="98">
        <f t="shared" ca="1" si="22"/>
        <v>-302.350199591158</v>
      </c>
      <c r="D350" s="99">
        <f t="shared" ca="1" si="23"/>
        <v>1065.9371053577242</v>
      </c>
    </row>
    <row r="351" spans="1:4" hidden="1" x14ac:dyDescent="0.25">
      <c r="A351" s="62">
        <f t="shared" si="21"/>
        <v>350</v>
      </c>
      <c r="B351" s="97">
        <f t="shared" ca="1" si="20"/>
        <v>-3.5126846254504893E-2</v>
      </c>
      <c r="C351" s="98">
        <f t="shared" ca="1" si="22"/>
        <v>110.00259222450399</v>
      </c>
      <c r="D351" s="99">
        <f t="shared" ca="1" si="23"/>
        <v>1710.2327427751932</v>
      </c>
    </row>
    <row r="352" spans="1:4" hidden="1" x14ac:dyDescent="0.25">
      <c r="A352" s="62">
        <f t="shared" si="21"/>
        <v>351</v>
      </c>
      <c r="B352" s="97">
        <f t="shared" ca="1" si="20"/>
        <v>9.0906500517183284E-2</v>
      </c>
      <c r="C352" s="98">
        <f t="shared" ca="1" si="22"/>
        <v>-495.05377538990035</v>
      </c>
      <c r="D352" s="99">
        <f t="shared" ca="1" si="23"/>
        <v>431.80784973364428</v>
      </c>
    </row>
    <row r="353" spans="1:4" hidden="1" x14ac:dyDescent="0.25">
      <c r="A353" s="62">
        <f t="shared" si="21"/>
        <v>352</v>
      </c>
      <c r="B353" s="97">
        <f t="shared" ca="1" si="20"/>
        <v>3.50020684624818E-2</v>
      </c>
      <c r="C353" s="98">
        <f t="shared" ca="1" si="22"/>
        <v>1061.0549331187678</v>
      </c>
      <c r="D353" s="99">
        <f t="shared" ca="1" si="23"/>
        <v>-297.82813993714421</v>
      </c>
    </row>
    <row r="354" spans="1:4" hidden="1" x14ac:dyDescent="0.25">
      <c r="A354" s="62">
        <f t="shared" si="21"/>
        <v>353</v>
      </c>
      <c r="B354" s="97">
        <f t="shared" ca="1" si="20"/>
        <v>-3.1530391895648185E-3</v>
      </c>
      <c r="C354" s="98">
        <f t="shared" ca="1" si="22"/>
        <v>419.41913429968292</v>
      </c>
      <c r="D354" s="99">
        <f t="shared" ca="1" si="23"/>
        <v>-132.24474649099852</v>
      </c>
    </row>
    <row r="355" spans="1:4" hidden="1" x14ac:dyDescent="0.25">
      <c r="A355" s="62">
        <f t="shared" si="21"/>
        <v>354</v>
      </c>
      <c r="B355" s="97">
        <f t="shared" ca="1" si="20"/>
        <v>0.10000454199960966</v>
      </c>
      <c r="C355" s="98">
        <f t="shared" ca="1" si="22"/>
        <v>1662.1568308687104</v>
      </c>
      <c r="D355" s="99">
        <f t="shared" ca="1" si="23"/>
        <v>666.47213399387363</v>
      </c>
    </row>
    <row r="356" spans="1:4" hidden="1" x14ac:dyDescent="0.25">
      <c r="A356" s="62">
        <f t="shared" si="21"/>
        <v>355</v>
      </c>
      <c r="B356" s="97">
        <f t="shared" ca="1" si="20"/>
        <v>6.2996350586373678E-2</v>
      </c>
      <c r="C356" s="98">
        <f t="shared" ca="1" si="22"/>
        <v>482.35485345357523</v>
      </c>
      <c r="D356" s="99">
        <f t="shared" ca="1" si="23"/>
        <v>3491.1446147309939</v>
      </c>
    </row>
    <row r="357" spans="1:4" hidden="1" x14ac:dyDescent="0.25">
      <c r="A357" s="62">
        <f t="shared" si="21"/>
        <v>356</v>
      </c>
      <c r="B357" s="97">
        <f t="shared" ca="1" si="20"/>
        <v>3.4082964873091821E-2</v>
      </c>
      <c r="C357" s="98">
        <f t="shared" ca="1" si="22"/>
        <v>122.6020448059873</v>
      </c>
      <c r="D357" s="99">
        <f t="shared" ca="1" si="23"/>
        <v>441.33533127493831</v>
      </c>
    </row>
    <row r="358" spans="1:4" hidden="1" x14ac:dyDescent="0.25">
      <c r="A358" s="62">
        <f t="shared" si="21"/>
        <v>357</v>
      </c>
      <c r="B358" s="97">
        <f t="shared" ca="1" si="20"/>
        <v>0.13444889291392786</v>
      </c>
      <c r="C358" s="98">
        <f t="shared" ca="1" si="22"/>
        <v>481.13889289973667</v>
      </c>
      <c r="D358" s="99">
        <f t="shared" ca="1" si="23"/>
        <v>373.01620182442218</v>
      </c>
    </row>
    <row r="359" spans="1:4" hidden="1" x14ac:dyDescent="0.25">
      <c r="A359" s="62">
        <f t="shared" si="21"/>
        <v>358</v>
      </c>
      <c r="B359" s="97">
        <f t="shared" ca="1" si="20"/>
        <v>4.4364351178656301E-2</v>
      </c>
      <c r="C359" s="98">
        <f t="shared" ca="1" si="22"/>
        <v>200.04937502607368</v>
      </c>
      <c r="D359" s="99">
        <f t="shared" ca="1" si="23"/>
        <v>1289.4888983520964</v>
      </c>
    </row>
    <row r="360" spans="1:4" hidden="1" x14ac:dyDescent="0.25">
      <c r="A360" s="62">
        <f t="shared" si="21"/>
        <v>359</v>
      </c>
      <c r="B360" s="97">
        <f t="shared" ca="1" si="20"/>
        <v>8.9205003474797318E-2</v>
      </c>
      <c r="C360" s="98">
        <f t="shared" ca="1" si="22"/>
        <v>1319.1253563128525</v>
      </c>
      <c r="D360" s="99">
        <f t="shared" ca="1" si="23"/>
        <v>7.0249006764181559</v>
      </c>
    </row>
    <row r="361" spans="1:4" hidden="1" x14ac:dyDescent="0.25">
      <c r="A361" s="62">
        <f t="shared" si="21"/>
        <v>360</v>
      </c>
      <c r="B361" s="97">
        <f t="shared" ca="1" si="20"/>
        <v>8.9094060234025163E-2</v>
      </c>
      <c r="C361" s="98">
        <f t="shared" ca="1" si="22"/>
        <v>601.81528647583116</v>
      </c>
      <c r="D361" s="99">
        <f t="shared" ca="1" si="23"/>
        <v>1091.2311278332943</v>
      </c>
    </row>
    <row r="362" spans="1:4" hidden="1" x14ac:dyDescent="0.25">
      <c r="A362" s="62">
        <f t="shared" si="21"/>
        <v>361</v>
      </c>
      <c r="B362" s="97">
        <f t="shared" ca="1" si="20"/>
        <v>7.3252183277433852E-2</v>
      </c>
      <c r="C362" s="98">
        <f t="shared" ca="1" si="22"/>
        <v>164.21097288290031</v>
      </c>
      <c r="D362" s="99">
        <f t="shared" ca="1" si="23"/>
        <v>-57.374145744974157</v>
      </c>
    </row>
    <row r="363" spans="1:4" hidden="1" x14ac:dyDescent="0.25">
      <c r="A363" s="62">
        <f t="shared" si="21"/>
        <v>362</v>
      </c>
      <c r="B363" s="97">
        <f t="shared" ca="1" si="20"/>
        <v>0.14757488113647946</v>
      </c>
      <c r="C363" s="98">
        <f t="shared" ca="1" si="22"/>
        <v>40.375183124268062</v>
      </c>
      <c r="D363" s="99">
        <f t="shared" ca="1" si="23"/>
        <v>1248.655504585412</v>
      </c>
    </row>
    <row r="364" spans="1:4" hidden="1" x14ac:dyDescent="0.25">
      <c r="A364" s="62">
        <f t="shared" si="21"/>
        <v>363</v>
      </c>
      <c r="B364" s="97">
        <f t="shared" ca="1" si="20"/>
        <v>3.9313250924778727E-2</v>
      </c>
      <c r="C364" s="98">
        <f t="shared" ca="1" si="22"/>
        <v>417.17253502463052</v>
      </c>
      <c r="D364" s="99">
        <f t="shared" ca="1" si="23"/>
        <v>920.88144521304673</v>
      </c>
    </row>
    <row r="365" spans="1:4" hidden="1" x14ac:dyDescent="0.25">
      <c r="A365" s="62">
        <f t="shared" si="21"/>
        <v>364</v>
      </c>
      <c r="B365" s="97">
        <f t="shared" ca="1" si="20"/>
        <v>-1.4023777170822579E-2</v>
      </c>
      <c r="C365" s="98">
        <f t="shared" ca="1" si="22"/>
        <v>146.51086518737657</v>
      </c>
      <c r="D365" s="99">
        <f t="shared" ca="1" si="23"/>
        <v>-194.42101009415114</v>
      </c>
    </row>
    <row r="366" spans="1:4" hidden="1" x14ac:dyDescent="0.25">
      <c r="A366" s="62">
        <f t="shared" si="21"/>
        <v>365</v>
      </c>
      <c r="B366" s="97">
        <f t="shared" ca="1" si="20"/>
        <v>2.2754071753463036E-2</v>
      </c>
      <c r="C366" s="98">
        <f t="shared" ca="1" si="22"/>
        <v>-230.76301172577428</v>
      </c>
      <c r="D366" s="99">
        <f t="shared" ca="1" si="23"/>
        <v>2816.6779997357521</v>
      </c>
    </row>
    <row r="367" spans="1:4" hidden="1" x14ac:dyDescent="0.25">
      <c r="A367" s="62">
        <f t="shared" si="21"/>
        <v>366</v>
      </c>
      <c r="B367" s="97">
        <f t="shared" ca="1" si="20"/>
        <v>8.2498335693806824E-2</v>
      </c>
      <c r="C367" s="98">
        <f t="shared" ca="1" si="22"/>
        <v>46.552787412999237</v>
      </c>
      <c r="D367" s="99">
        <f t="shared" ca="1" si="23"/>
        <v>2237.7206582496983</v>
      </c>
    </row>
    <row r="368" spans="1:4" hidden="1" x14ac:dyDescent="0.25">
      <c r="A368" s="62">
        <f t="shared" si="21"/>
        <v>367</v>
      </c>
      <c r="B368" s="97">
        <f t="shared" ca="1" si="20"/>
        <v>7.5325392514531769E-2</v>
      </c>
      <c r="C368" s="98">
        <f t="shared" ca="1" si="22"/>
        <v>1230.8480941928433</v>
      </c>
      <c r="D368" s="99">
        <f t="shared" ca="1" si="23"/>
        <v>620.47061786768472</v>
      </c>
    </row>
    <row r="369" spans="1:4" hidden="1" x14ac:dyDescent="0.25">
      <c r="A369" s="62">
        <f t="shared" si="21"/>
        <v>368</v>
      </c>
      <c r="B369" s="97">
        <f t="shared" ca="1" si="20"/>
        <v>-4.6713233814186975E-2</v>
      </c>
      <c r="C369" s="98">
        <f t="shared" ca="1" si="22"/>
        <v>1075.381001252021</v>
      </c>
      <c r="D369" s="99">
        <f t="shared" ca="1" si="23"/>
        <v>-937.92601494688279</v>
      </c>
    </row>
    <row r="370" spans="1:4" hidden="1" x14ac:dyDescent="0.25">
      <c r="A370" s="62">
        <f t="shared" si="21"/>
        <v>369</v>
      </c>
      <c r="B370" s="97">
        <f t="shared" ca="1" si="20"/>
        <v>6.4758983781055893E-2</v>
      </c>
      <c r="C370" s="98">
        <f t="shared" ca="1" si="22"/>
        <v>813.47643351517422</v>
      </c>
      <c r="D370" s="99">
        <f t="shared" ca="1" si="23"/>
        <v>1106.0259859795308</v>
      </c>
    </row>
    <row r="371" spans="1:4" hidden="1" x14ac:dyDescent="0.25">
      <c r="A371" s="62">
        <f t="shared" si="21"/>
        <v>370</v>
      </c>
      <c r="B371" s="97">
        <f t="shared" ca="1" si="20"/>
        <v>6.039514474837876E-2</v>
      </c>
      <c r="C371" s="98">
        <f t="shared" ca="1" si="22"/>
        <v>824.29753646503741</v>
      </c>
      <c r="D371" s="99">
        <f t="shared" ca="1" si="23"/>
        <v>1147.8445969355278</v>
      </c>
    </row>
    <row r="372" spans="1:4" hidden="1" x14ac:dyDescent="0.25">
      <c r="A372" s="62">
        <f t="shared" si="21"/>
        <v>371</v>
      </c>
      <c r="B372" s="97">
        <f t="shared" ca="1" si="20"/>
        <v>4.0563886868330221E-2</v>
      </c>
      <c r="C372" s="98">
        <f t="shared" ca="1" si="22"/>
        <v>293.80223974424609</v>
      </c>
      <c r="D372" s="99">
        <f t="shared" ca="1" si="23"/>
        <v>983.05336187516389</v>
      </c>
    </row>
    <row r="373" spans="1:4" hidden="1" x14ac:dyDescent="0.25">
      <c r="A373" s="62">
        <f t="shared" si="21"/>
        <v>372</v>
      </c>
      <c r="B373" s="97">
        <f t="shared" ca="1" si="20"/>
        <v>9.6517658108748475E-2</v>
      </c>
      <c r="C373" s="98">
        <f t="shared" ca="1" si="22"/>
        <v>502.31688337010002</v>
      </c>
      <c r="D373" s="99">
        <f t="shared" ca="1" si="23"/>
        <v>-331.62656749683674</v>
      </c>
    </row>
    <row r="374" spans="1:4" hidden="1" x14ac:dyDescent="0.25">
      <c r="A374" s="62">
        <f t="shared" si="21"/>
        <v>373</v>
      </c>
      <c r="B374" s="97">
        <f t="shared" ca="1" si="20"/>
        <v>-1.0185943367596283E-2</v>
      </c>
      <c r="C374" s="98">
        <f t="shared" ca="1" si="22"/>
        <v>904.61701530944379</v>
      </c>
      <c r="D374" s="99">
        <f t="shared" ca="1" si="23"/>
        <v>908.17430065249471</v>
      </c>
    </row>
    <row r="375" spans="1:4" hidden="1" x14ac:dyDescent="0.25">
      <c r="A375" s="62">
        <f t="shared" si="21"/>
        <v>374</v>
      </c>
      <c r="B375" s="97">
        <f t="shared" ca="1" si="20"/>
        <v>2.3463123726549656E-3</v>
      </c>
      <c r="C375" s="98">
        <f t="shared" ca="1" si="22"/>
        <v>266.78075215966464</v>
      </c>
      <c r="D375" s="99">
        <f t="shared" ca="1" si="23"/>
        <v>561.6739049082089</v>
      </c>
    </row>
    <row r="376" spans="1:4" hidden="1" x14ac:dyDescent="0.25">
      <c r="A376" s="62">
        <f t="shared" si="21"/>
        <v>375</v>
      </c>
      <c r="B376" s="97">
        <f t="shared" ca="1" si="20"/>
        <v>8.8850256883929585E-2</v>
      </c>
      <c r="C376" s="98">
        <f t="shared" ca="1" si="22"/>
        <v>452.0702803157904</v>
      </c>
      <c r="D376" s="99">
        <f t="shared" ca="1" si="23"/>
        <v>122.89627494791353</v>
      </c>
    </row>
    <row r="377" spans="1:4" hidden="1" x14ac:dyDescent="0.25">
      <c r="A377" s="62">
        <f t="shared" si="21"/>
        <v>376</v>
      </c>
      <c r="B377" s="97">
        <f t="shared" ca="1" si="20"/>
        <v>0.18191960012958547</v>
      </c>
      <c r="C377" s="98">
        <f t="shared" ca="1" si="22"/>
        <v>-577.71612759917844</v>
      </c>
      <c r="D377" s="99">
        <f t="shared" ca="1" si="23"/>
        <v>1445.4524071189612</v>
      </c>
    </row>
    <row r="378" spans="1:4" hidden="1" x14ac:dyDescent="0.25">
      <c r="A378" s="62">
        <f t="shared" si="21"/>
        <v>377</v>
      </c>
      <c r="B378" s="97">
        <f t="shared" ca="1" si="20"/>
        <v>1.5243939058479386E-2</v>
      </c>
      <c r="C378" s="98">
        <f t="shared" ca="1" si="22"/>
        <v>183.82405894735251</v>
      </c>
      <c r="D378" s="99">
        <f t="shared" ca="1" si="23"/>
        <v>1044.9720366916417</v>
      </c>
    </row>
    <row r="379" spans="1:4" hidden="1" x14ac:dyDescent="0.25">
      <c r="A379" s="62">
        <f t="shared" si="21"/>
        <v>378</v>
      </c>
      <c r="B379" s="97">
        <f t="shared" ca="1" si="20"/>
        <v>3.3401557165589145E-2</v>
      </c>
      <c r="C379" s="98">
        <f t="shared" ca="1" si="22"/>
        <v>432.98019785803575</v>
      </c>
      <c r="D379" s="99">
        <f t="shared" ca="1" si="23"/>
        <v>-193.62329747199078</v>
      </c>
    </row>
    <row r="380" spans="1:4" hidden="1" x14ac:dyDescent="0.25">
      <c r="A380" s="62">
        <f t="shared" si="21"/>
        <v>379</v>
      </c>
      <c r="B380" s="97">
        <f t="shared" ca="1" si="20"/>
        <v>1.5646626870197584E-2</v>
      </c>
      <c r="C380" s="98">
        <f t="shared" ca="1" si="22"/>
        <v>-490.25857694476633</v>
      </c>
      <c r="D380" s="99">
        <f t="shared" ca="1" si="23"/>
        <v>1760.4550929531943</v>
      </c>
    </row>
    <row r="381" spans="1:4" hidden="1" x14ac:dyDescent="0.25">
      <c r="A381" s="62">
        <f t="shared" si="21"/>
        <v>380</v>
      </c>
      <c r="B381" s="97">
        <f t="shared" ca="1" si="20"/>
        <v>8.1924739626989845E-2</v>
      </c>
      <c r="C381" s="98">
        <f t="shared" ca="1" si="22"/>
        <v>99.48542353622895</v>
      </c>
      <c r="D381" s="99">
        <f t="shared" ca="1" si="23"/>
        <v>273.30339719793574</v>
      </c>
    </row>
    <row r="382" spans="1:4" hidden="1" x14ac:dyDescent="0.25">
      <c r="A382" s="62">
        <f t="shared" si="21"/>
        <v>381</v>
      </c>
      <c r="B382" s="97">
        <f t="shared" ca="1" si="20"/>
        <v>9.7331989871869223E-2</v>
      </c>
      <c r="C382" s="98">
        <f t="shared" ca="1" si="22"/>
        <v>1233.6842597826176</v>
      </c>
      <c r="D382" s="99">
        <f t="shared" ca="1" si="23"/>
        <v>1396.1277507168195</v>
      </c>
    </row>
    <row r="383" spans="1:4" hidden="1" x14ac:dyDescent="0.25">
      <c r="A383" s="62">
        <f t="shared" si="21"/>
        <v>382</v>
      </c>
      <c r="B383" s="97">
        <f t="shared" ca="1" si="20"/>
        <v>8.3389487670488621E-2</v>
      </c>
      <c r="C383" s="98">
        <f t="shared" ca="1" si="22"/>
        <v>699.88928963850867</v>
      </c>
      <c r="D383" s="99">
        <f t="shared" ca="1" si="23"/>
        <v>-553.21503786298422</v>
      </c>
    </row>
    <row r="384" spans="1:4" hidden="1" x14ac:dyDescent="0.25">
      <c r="A384" s="62">
        <f t="shared" si="21"/>
        <v>383</v>
      </c>
      <c r="B384" s="97">
        <f t="shared" ca="1" si="20"/>
        <v>1.0602883028407159E-2</v>
      </c>
      <c r="C384" s="98">
        <f t="shared" ca="1" si="22"/>
        <v>905.15337314029841</v>
      </c>
      <c r="D384" s="99">
        <f t="shared" ca="1" si="23"/>
        <v>1334.0954367664901</v>
      </c>
    </row>
    <row r="385" spans="1:4" hidden="1" x14ac:dyDescent="0.25">
      <c r="A385" s="62">
        <f t="shared" si="21"/>
        <v>384</v>
      </c>
      <c r="B385" s="97">
        <f t="shared" ca="1" si="20"/>
        <v>0.13632091576111793</v>
      </c>
      <c r="C385" s="98">
        <f t="shared" ca="1" si="22"/>
        <v>1081.0531199917887</v>
      </c>
      <c r="D385" s="99">
        <f t="shared" ca="1" si="23"/>
        <v>2478.2035482082674</v>
      </c>
    </row>
    <row r="386" spans="1:4" hidden="1" x14ac:dyDescent="0.25">
      <c r="A386" s="62">
        <f t="shared" si="21"/>
        <v>385</v>
      </c>
      <c r="B386" s="97">
        <f t="shared" ref="B386:B449" ca="1" si="24">$B$1*(_xlfn.NORM.INV(RAND(),$G$1,$I$1))</f>
        <v>4.013217091118243E-2</v>
      </c>
      <c r="C386" s="98">
        <f t="shared" ca="1" si="22"/>
        <v>492.05218666348685</v>
      </c>
      <c r="D386" s="99">
        <f t="shared" ca="1" si="23"/>
        <v>251.5058736521047</v>
      </c>
    </row>
    <row r="387" spans="1:4" hidden="1" x14ac:dyDescent="0.25">
      <c r="A387" s="62">
        <f t="shared" ref="A387:A450" si="25">1+A386</f>
        <v>386</v>
      </c>
      <c r="B387" s="97">
        <f t="shared" ca="1" si="24"/>
        <v>9.5516418234841277E-2</v>
      </c>
      <c r="C387" s="98">
        <f t="shared" ca="1" si="22"/>
        <v>574.7116551124434</v>
      </c>
      <c r="D387" s="99">
        <f t="shared" ca="1" si="23"/>
        <v>1180.7518187162686</v>
      </c>
    </row>
    <row r="388" spans="1:4" hidden="1" x14ac:dyDescent="0.25">
      <c r="A388" s="62">
        <f t="shared" si="25"/>
        <v>387</v>
      </c>
      <c r="B388" s="97">
        <f t="shared" ca="1" si="24"/>
        <v>2.3797110704710245E-2</v>
      </c>
      <c r="C388" s="98">
        <f t="shared" ref="C388:C451" ca="1" si="26">(_xlfn.NORM.INV(RAND(),$G$1*C$1,$I$1*C$1))</f>
        <v>540.8151699861711</v>
      </c>
      <c r="D388" s="99">
        <f t="shared" ref="D388:D451" ca="1" si="27">(_xlfn.NORM.INV(RAND(),$G$1*D$1,$I$1*D$1))</f>
        <v>1550.8893053551947</v>
      </c>
    </row>
    <row r="389" spans="1:4" hidden="1" x14ac:dyDescent="0.25">
      <c r="A389" s="62">
        <f t="shared" si="25"/>
        <v>388</v>
      </c>
      <c r="B389" s="97">
        <f t="shared" ca="1" si="24"/>
        <v>1.2309993222706511E-3</v>
      </c>
      <c r="C389" s="98">
        <f t="shared" ca="1" si="26"/>
        <v>42.187582005998934</v>
      </c>
      <c r="D389" s="99">
        <f t="shared" ca="1" si="27"/>
        <v>953.68206771661266</v>
      </c>
    </row>
    <row r="390" spans="1:4" hidden="1" x14ac:dyDescent="0.25">
      <c r="A390" s="62">
        <f t="shared" si="25"/>
        <v>389</v>
      </c>
      <c r="B390" s="97">
        <f t="shared" ca="1" si="24"/>
        <v>5.7944241236970076E-2</v>
      </c>
      <c r="C390" s="98">
        <f t="shared" ca="1" si="26"/>
        <v>-36.713857373356291</v>
      </c>
      <c r="D390" s="99">
        <f t="shared" ca="1" si="27"/>
        <v>1454.9502298002194</v>
      </c>
    </row>
    <row r="391" spans="1:4" hidden="1" x14ac:dyDescent="0.25">
      <c r="A391" s="62">
        <f t="shared" si="25"/>
        <v>390</v>
      </c>
      <c r="B391" s="97">
        <f t="shared" ca="1" si="24"/>
        <v>6.2584173344857136E-2</v>
      </c>
      <c r="C391" s="98">
        <f t="shared" ca="1" si="26"/>
        <v>960.44758273907814</v>
      </c>
      <c r="D391" s="99">
        <f t="shared" ca="1" si="27"/>
        <v>-95.030043226854332</v>
      </c>
    </row>
    <row r="392" spans="1:4" hidden="1" x14ac:dyDescent="0.25">
      <c r="A392" s="62">
        <f t="shared" si="25"/>
        <v>391</v>
      </c>
      <c r="B392" s="97">
        <f t="shared" ca="1" si="24"/>
        <v>-2.2501261129967892E-2</v>
      </c>
      <c r="C392" s="98">
        <f t="shared" ca="1" si="26"/>
        <v>99.78734203910966</v>
      </c>
      <c r="D392" s="99">
        <f t="shared" ca="1" si="27"/>
        <v>1304.0605257846905</v>
      </c>
    </row>
    <row r="393" spans="1:4" hidden="1" x14ac:dyDescent="0.25">
      <c r="A393" s="62">
        <f t="shared" si="25"/>
        <v>392</v>
      </c>
      <c r="B393" s="97">
        <f t="shared" ca="1" si="24"/>
        <v>0.1265911140463658</v>
      </c>
      <c r="C393" s="98">
        <f t="shared" ca="1" si="26"/>
        <v>877.1530069729472</v>
      </c>
      <c r="D393" s="99">
        <f t="shared" ca="1" si="27"/>
        <v>-5.532762761657068</v>
      </c>
    </row>
    <row r="394" spans="1:4" hidden="1" x14ac:dyDescent="0.25">
      <c r="A394" s="62">
        <f t="shared" si="25"/>
        <v>393</v>
      </c>
      <c r="B394" s="97">
        <f t="shared" ca="1" si="24"/>
        <v>4.0103340393866441E-2</v>
      </c>
      <c r="C394" s="98">
        <f t="shared" ca="1" si="26"/>
        <v>348.65604735870238</v>
      </c>
      <c r="D394" s="99">
        <f t="shared" ca="1" si="27"/>
        <v>2195.805884021057</v>
      </c>
    </row>
    <row r="395" spans="1:4" hidden="1" x14ac:dyDescent="0.25">
      <c r="A395" s="62">
        <f t="shared" si="25"/>
        <v>394</v>
      </c>
      <c r="B395" s="97">
        <f t="shared" ca="1" si="24"/>
        <v>7.6499065318495277E-2</v>
      </c>
      <c r="C395" s="98">
        <f t="shared" ca="1" si="26"/>
        <v>516.97725242063564</v>
      </c>
      <c r="D395" s="99">
        <f t="shared" ca="1" si="27"/>
        <v>1889.5154221826945</v>
      </c>
    </row>
    <row r="396" spans="1:4" hidden="1" x14ac:dyDescent="0.25">
      <c r="A396" s="62">
        <f t="shared" si="25"/>
        <v>395</v>
      </c>
      <c r="B396" s="97">
        <f t="shared" ca="1" si="24"/>
        <v>3.3351513171270206E-3</v>
      </c>
      <c r="C396" s="98">
        <f t="shared" ca="1" si="26"/>
        <v>569.52972464394907</v>
      </c>
      <c r="D396" s="99">
        <f t="shared" ca="1" si="27"/>
        <v>1692.1045846962506</v>
      </c>
    </row>
    <row r="397" spans="1:4" hidden="1" x14ac:dyDescent="0.25">
      <c r="A397" s="62">
        <f t="shared" si="25"/>
        <v>396</v>
      </c>
      <c r="B397" s="97">
        <f t="shared" ca="1" si="24"/>
        <v>7.974214621960786E-2</v>
      </c>
      <c r="C397" s="98">
        <f t="shared" ca="1" si="26"/>
        <v>371.92028874676646</v>
      </c>
      <c r="D397" s="99">
        <f t="shared" ca="1" si="27"/>
        <v>1383.4536293303377</v>
      </c>
    </row>
    <row r="398" spans="1:4" hidden="1" x14ac:dyDescent="0.25">
      <c r="A398" s="62">
        <f t="shared" si="25"/>
        <v>397</v>
      </c>
      <c r="B398" s="97">
        <f t="shared" ca="1" si="24"/>
        <v>-5.4981175954313538E-3</v>
      </c>
      <c r="C398" s="98">
        <f t="shared" ca="1" si="26"/>
        <v>37.733631393741462</v>
      </c>
      <c r="D398" s="99">
        <f t="shared" ca="1" si="27"/>
        <v>1362.849843782061</v>
      </c>
    </row>
    <row r="399" spans="1:4" hidden="1" x14ac:dyDescent="0.25">
      <c r="A399" s="62">
        <f t="shared" si="25"/>
        <v>398</v>
      </c>
      <c r="B399" s="97">
        <f t="shared" ca="1" si="24"/>
        <v>-1.4622181156747793E-2</v>
      </c>
      <c r="C399" s="98">
        <f t="shared" ca="1" si="26"/>
        <v>1329.1795838627845</v>
      </c>
      <c r="D399" s="99">
        <f t="shared" ca="1" si="27"/>
        <v>-211.8032736734076</v>
      </c>
    </row>
    <row r="400" spans="1:4" hidden="1" x14ac:dyDescent="0.25">
      <c r="A400" s="62">
        <f t="shared" si="25"/>
        <v>399</v>
      </c>
      <c r="B400" s="97">
        <f t="shared" ca="1" si="24"/>
        <v>-3.6847680642118005E-2</v>
      </c>
      <c r="C400" s="98">
        <f t="shared" ca="1" si="26"/>
        <v>1060.7850970153272</v>
      </c>
      <c r="D400" s="99">
        <f t="shared" ca="1" si="27"/>
        <v>974.34881814663652</v>
      </c>
    </row>
    <row r="401" spans="1:4" hidden="1" x14ac:dyDescent="0.25">
      <c r="A401" s="62">
        <f t="shared" si="25"/>
        <v>400</v>
      </c>
      <c r="B401" s="97">
        <f t="shared" ca="1" si="24"/>
        <v>6.1189603566345001E-2</v>
      </c>
      <c r="C401" s="98">
        <f t="shared" ca="1" si="26"/>
        <v>1019.1080548998769</v>
      </c>
      <c r="D401" s="99">
        <f t="shared" ca="1" si="27"/>
        <v>1827.5248650745384</v>
      </c>
    </row>
    <row r="402" spans="1:4" hidden="1" x14ac:dyDescent="0.25">
      <c r="A402" s="62">
        <f t="shared" si="25"/>
        <v>401</v>
      </c>
      <c r="B402" s="97">
        <f t="shared" ca="1" si="24"/>
        <v>-6.7846475098166659E-3</v>
      </c>
      <c r="C402" s="98">
        <f t="shared" ca="1" si="26"/>
        <v>491.50904765187994</v>
      </c>
      <c r="D402" s="99">
        <f t="shared" ca="1" si="27"/>
        <v>985.97603000164111</v>
      </c>
    </row>
    <row r="403" spans="1:4" hidden="1" x14ac:dyDescent="0.25">
      <c r="A403" s="62">
        <f t="shared" si="25"/>
        <v>402</v>
      </c>
      <c r="B403" s="97">
        <f t="shared" ca="1" si="24"/>
        <v>1.6446678217384533E-2</v>
      </c>
      <c r="C403" s="98">
        <f t="shared" ca="1" si="26"/>
        <v>-526.69887085284427</v>
      </c>
      <c r="D403" s="99">
        <f t="shared" ca="1" si="27"/>
        <v>734.9474609894321</v>
      </c>
    </row>
    <row r="404" spans="1:4" hidden="1" x14ac:dyDescent="0.25">
      <c r="A404" s="62">
        <f t="shared" si="25"/>
        <v>403</v>
      </c>
      <c r="B404" s="97">
        <f t="shared" ca="1" si="24"/>
        <v>5.7688503592478069E-2</v>
      </c>
      <c r="C404" s="98">
        <f t="shared" ca="1" si="26"/>
        <v>369.74804054877313</v>
      </c>
      <c r="D404" s="99">
        <f t="shared" ca="1" si="27"/>
        <v>354.04638353161556</v>
      </c>
    </row>
    <row r="405" spans="1:4" hidden="1" x14ac:dyDescent="0.25">
      <c r="A405" s="62">
        <f t="shared" si="25"/>
        <v>404</v>
      </c>
      <c r="B405" s="97">
        <f t="shared" ca="1" si="24"/>
        <v>6.5226364834001169E-2</v>
      </c>
      <c r="C405" s="98">
        <f t="shared" ca="1" si="26"/>
        <v>1426.4946975923056</v>
      </c>
      <c r="D405" s="99">
        <f t="shared" ca="1" si="27"/>
        <v>119.84759007513105</v>
      </c>
    </row>
    <row r="406" spans="1:4" hidden="1" x14ac:dyDescent="0.25">
      <c r="A406" s="62">
        <f t="shared" si="25"/>
        <v>405</v>
      </c>
      <c r="B406" s="97">
        <f t="shared" ca="1" si="24"/>
        <v>0.14231215240599032</v>
      </c>
      <c r="C406" s="98">
        <f t="shared" ca="1" si="26"/>
        <v>110.34486709769243</v>
      </c>
      <c r="D406" s="99">
        <f t="shared" ca="1" si="27"/>
        <v>571.39995786627526</v>
      </c>
    </row>
    <row r="407" spans="1:4" hidden="1" x14ac:dyDescent="0.25">
      <c r="A407" s="62">
        <f t="shared" si="25"/>
        <v>406</v>
      </c>
      <c r="B407" s="97">
        <f t="shared" ca="1" si="24"/>
        <v>0.14568820477597766</v>
      </c>
      <c r="C407" s="98">
        <f t="shared" ca="1" si="26"/>
        <v>153.32238601607656</v>
      </c>
      <c r="D407" s="99">
        <f t="shared" ca="1" si="27"/>
        <v>1050.0423930476682</v>
      </c>
    </row>
    <row r="408" spans="1:4" hidden="1" x14ac:dyDescent="0.25">
      <c r="A408" s="62">
        <f t="shared" si="25"/>
        <v>407</v>
      </c>
      <c r="B408" s="97">
        <f t="shared" ca="1" si="24"/>
        <v>0.14610571259338864</v>
      </c>
      <c r="C408" s="98">
        <f t="shared" ca="1" si="26"/>
        <v>-522.00968729928923</v>
      </c>
      <c r="D408" s="99">
        <f t="shared" ca="1" si="27"/>
        <v>866.84564238804899</v>
      </c>
    </row>
    <row r="409" spans="1:4" hidden="1" x14ac:dyDescent="0.25">
      <c r="A409" s="62">
        <f t="shared" si="25"/>
        <v>408</v>
      </c>
      <c r="B409" s="97">
        <f t="shared" ca="1" si="24"/>
        <v>4.8878186113116694E-2</v>
      </c>
      <c r="C409" s="98">
        <f t="shared" ca="1" si="26"/>
        <v>738.22524952437902</v>
      </c>
      <c r="D409" s="99">
        <f t="shared" ca="1" si="27"/>
        <v>1949.1657913414788</v>
      </c>
    </row>
    <row r="410" spans="1:4" hidden="1" x14ac:dyDescent="0.25">
      <c r="A410" s="62">
        <f t="shared" si="25"/>
        <v>409</v>
      </c>
      <c r="B410" s="97">
        <f t="shared" ca="1" si="24"/>
        <v>2.161705380351361E-2</v>
      </c>
      <c r="C410" s="98">
        <f t="shared" ca="1" si="26"/>
        <v>-11.521850411551725</v>
      </c>
      <c r="D410" s="99">
        <f t="shared" ca="1" si="27"/>
        <v>1695.7249994936426</v>
      </c>
    </row>
    <row r="411" spans="1:4" hidden="1" x14ac:dyDescent="0.25">
      <c r="A411" s="62">
        <f t="shared" si="25"/>
        <v>410</v>
      </c>
      <c r="B411" s="97">
        <f t="shared" ca="1" si="24"/>
        <v>6.9851354524319384E-2</v>
      </c>
      <c r="C411" s="98">
        <f t="shared" ca="1" si="26"/>
        <v>1449.3584362828751</v>
      </c>
      <c r="D411" s="99">
        <f t="shared" ca="1" si="27"/>
        <v>-183.94956318007121</v>
      </c>
    </row>
    <row r="412" spans="1:4" hidden="1" x14ac:dyDescent="0.25">
      <c r="A412" s="62">
        <f t="shared" si="25"/>
        <v>411</v>
      </c>
      <c r="B412" s="97">
        <f t="shared" ca="1" si="24"/>
        <v>9.2444247945973418E-2</v>
      </c>
      <c r="C412" s="98">
        <f t="shared" ca="1" si="26"/>
        <v>1466.5904826931851</v>
      </c>
      <c r="D412" s="99">
        <f t="shared" ca="1" si="27"/>
        <v>-1855.2597434553863</v>
      </c>
    </row>
    <row r="413" spans="1:4" hidden="1" x14ac:dyDescent="0.25">
      <c r="A413" s="62">
        <f t="shared" si="25"/>
        <v>412</v>
      </c>
      <c r="B413" s="97">
        <f t="shared" ca="1" si="24"/>
        <v>5.2369273237828473E-2</v>
      </c>
      <c r="C413" s="98">
        <f t="shared" ca="1" si="26"/>
        <v>211.07782819654028</v>
      </c>
      <c r="D413" s="99">
        <f t="shared" ca="1" si="27"/>
        <v>1493.9145275360115</v>
      </c>
    </row>
    <row r="414" spans="1:4" hidden="1" x14ac:dyDescent="0.25">
      <c r="A414" s="62">
        <f t="shared" si="25"/>
        <v>413</v>
      </c>
      <c r="B414" s="97">
        <f t="shared" ca="1" si="24"/>
        <v>0.11693813298311845</v>
      </c>
      <c r="C414" s="98">
        <f t="shared" ca="1" si="26"/>
        <v>791.56922182281278</v>
      </c>
      <c r="D414" s="99">
        <f t="shared" ca="1" si="27"/>
        <v>-279.09599276915924</v>
      </c>
    </row>
    <row r="415" spans="1:4" hidden="1" x14ac:dyDescent="0.25">
      <c r="A415" s="62">
        <f t="shared" si="25"/>
        <v>414</v>
      </c>
      <c r="B415" s="97">
        <f t="shared" ca="1" si="24"/>
        <v>-1.6386694326120568E-2</v>
      </c>
      <c r="C415" s="98">
        <f t="shared" ca="1" si="26"/>
        <v>882.60165205909129</v>
      </c>
      <c r="D415" s="99">
        <f t="shared" ca="1" si="27"/>
        <v>887.09524713033602</v>
      </c>
    </row>
    <row r="416" spans="1:4" hidden="1" x14ac:dyDescent="0.25">
      <c r="A416" s="62">
        <f t="shared" si="25"/>
        <v>415</v>
      </c>
      <c r="B416" s="97">
        <f t="shared" ca="1" si="24"/>
        <v>0.12636955224532867</v>
      </c>
      <c r="C416" s="98">
        <f t="shared" ca="1" si="26"/>
        <v>2056.9950514803049</v>
      </c>
      <c r="D416" s="99">
        <f t="shared" ca="1" si="27"/>
        <v>2247.6332333739083</v>
      </c>
    </row>
    <row r="417" spans="1:4" hidden="1" x14ac:dyDescent="0.25">
      <c r="A417" s="62">
        <f t="shared" si="25"/>
        <v>416</v>
      </c>
      <c r="B417" s="97">
        <f t="shared" ca="1" si="24"/>
        <v>2.3658325544908862E-2</v>
      </c>
      <c r="C417" s="98">
        <f t="shared" ca="1" si="26"/>
        <v>-148.14299732162647</v>
      </c>
      <c r="D417" s="99">
        <f t="shared" ca="1" si="27"/>
        <v>-214.87246351158001</v>
      </c>
    </row>
    <row r="418" spans="1:4" hidden="1" x14ac:dyDescent="0.25">
      <c r="A418" s="62">
        <f t="shared" si="25"/>
        <v>417</v>
      </c>
      <c r="B418" s="97">
        <f t="shared" ca="1" si="24"/>
        <v>-5.2828211125389574E-3</v>
      </c>
      <c r="C418" s="98">
        <f t="shared" ca="1" si="26"/>
        <v>362.27886942815962</v>
      </c>
      <c r="D418" s="99">
        <f t="shared" ca="1" si="27"/>
        <v>656.9553925830412</v>
      </c>
    </row>
    <row r="419" spans="1:4" hidden="1" x14ac:dyDescent="0.25">
      <c r="A419" s="62">
        <f t="shared" si="25"/>
        <v>418</v>
      </c>
      <c r="B419" s="97">
        <f t="shared" ca="1" si="24"/>
        <v>2.5538678717289778E-2</v>
      </c>
      <c r="C419" s="98">
        <f t="shared" ca="1" si="26"/>
        <v>731.06917315626606</v>
      </c>
      <c r="D419" s="99">
        <f t="shared" ca="1" si="27"/>
        <v>1316.8266443154312</v>
      </c>
    </row>
    <row r="420" spans="1:4" hidden="1" x14ac:dyDescent="0.25">
      <c r="A420" s="62">
        <f t="shared" si="25"/>
        <v>419</v>
      </c>
      <c r="B420" s="97">
        <f t="shared" ca="1" si="24"/>
        <v>5.135681637472804E-2</v>
      </c>
      <c r="C420" s="98">
        <f t="shared" ca="1" si="26"/>
        <v>1679.5851611011801</v>
      </c>
      <c r="D420" s="99">
        <f t="shared" ca="1" si="27"/>
        <v>1034.9096332299073</v>
      </c>
    </row>
    <row r="421" spans="1:4" hidden="1" x14ac:dyDescent="0.25">
      <c r="A421" s="62">
        <f t="shared" si="25"/>
        <v>420</v>
      </c>
      <c r="B421" s="97">
        <f t="shared" ca="1" si="24"/>
        <v>-2.954492998938206E-3</v>
      </c>
      <c r="C421" s="98">
        <f t="shared" ca="1" si="26"/>
        <v>-241.75747902869477</v>
      </c>
      <c r="D421" s="99">
        <f t="shared" ca="1" si="27"/>
        <v>321.97829552437497</v>
      </c>
    </row>
    <row r="422" spans="1:4" hidden="1" x14ac:dyDescent="0.25">
      <c r="A422" s="62">
        <f t="shared" si="25"/>
        <v>421</v>
      </c>
      <c r="B422" s="97">
        <f t="shared" ca="1" si="24"/>
        <v>-4.1817930381103249E-2</v>
      </c>
      <c r="C422" s="98">
        <f t="shared" ca="1" si="26"/>
        <v>167.42715877809246</v>
      </c>
      <c r="D422" s="99">
        <f t="shared" ca="1" si="27"/>
        <v>539.94483652711301</v>
      </c>
    </row>
    <row r="423" spans="1:4" hidden="1" x14ac:dyDescent="0.25">
      <c r="A423" s="62">
        <f t="shared" si="25"/>
        <v>422</v>
      </c>
      <c r="B423" s="97">
        <f t="shared" ca="1" si="24"/>
        <v>7.8607328197177709E-2</v>
      </c>
      <c r="C423" s="98">
        <f t="shared" ca="1" si="26"/>
        <v>1146.7743873162444</v>
      </c>
      <c r="D423" s="99">
        <f t="shared" ca="1" si="27"/>
        <v>622.01767160740712</v>
      </c>
    </row>
    <row r="424" spans="1:4" hidden="1" x14ac:dyDescent="0.25">
      <c r="A424" s="62">
        <f t="shared" si="25"/>
        <v>423</v>
      </c>
      <c r="B424" s="97">
        <f t="shared" ca="1" si="24"/>
        <v>0.15183883955667321</v>
      </c>
      <c r="C424" s="98">
        <f t="shared" ca="1" si="26"/>
        <v>1343.5294631490174</v>
      </c>
      <c r="D424" s="99">
        <f t="shared" ca="1" si="27"/>
        <v>2164.6617205449511</v>
      </c>
    </row>
    <row r="425" spans="1:4" hidden="1" x14ac:dyDescent="0.25">
      <c r="A425" s="62">
        <f t="shared" si="25"/>
        <v>424</v>
      </c>
      <c r="B425" s="97">
        <f t="shared" ca="1" si="24"/>
        <v>-2.133261012611766E-2</v>
      </c>
      <c r="C425" s="98">
        <f t="shared" ca="1" si="26"/>
        <v>1346.5888242179922</v>
      </c>
      <c r="D425" s="99">
        <f t="shared" ca="1" si="27"/>
        <v>2692.6208411645252</v>
      </c>
    </row>
    <row r="426" spans="1:4" hidden="1" x14ac:dyDescent="0.25">
      <c r="A426" s="62">
        <f t="shared" si="25"/>
        <v>425</v>
      </c>
      <c r="B426" s="97">
        <f t="shared" ca="1" si="24"/>
        <v>7.133029580293701E-3</v>
      </c>
      <c r="C426" s="98">
        <f t="shared" ca="1" si="26"/>
        <v>696.42566463028379</v>
      </c>
      <c r="D426" s="99">
        <f t="shared" ca="1" si="27"/>
        <v>-767.01369885346276</v>
      </c>
    </row>
    <row r="427" spans="1:4" hidden="1" x14ac:dyDescent="0.25">
      <c r="A427" s="62">
        <f t="shared" si="25"/>
        <v>426</v>
      </c>
      <c r="B427" s="97">
        <f t="shared" ca="1" si="24"/>
        <v>9.1843914905671301E-2</v>
      </c>
      <c r="C427" s="98">
        <f t="shared" ca="1" si="26"/>
        <v>1270.2610738935623</v>
      </c>
      <c r="D427" s="99">
        <f t="shared" ca="1" si="27"/>
        <v>1108.2548316700672</v>
      </c>
    </row>
    <row r="428" spans="1:4" hidden="1" x14ac:dyDescent="0.25">
      <c r="A428" s="62">
        <f t="shared" si="25"/>
        <v>427</v>
      </c>
      <c r="B428" s="97">
        <f t="shared" ca="1" si="24"/>
        <v>2.8521794013747593E-2</v>
      </c>
      <c r="C428" s="98">
        <f t="shared" ca="1" si="26"/>
        <v>666.8897292760098</v>
      </c>
      <c r="D428" s="99">
        <f t="shared" ca="1" si="27"/>
        <v>1139.5734907144099</v>
      </c>
    </row>
    <row r="429" spans="1:4" hidden="1" x14ac:dyDescent="0.25">
      <c r="A429" s="62">
        <f t="shared" si="25"/>
        <v>428</v>
      </c>
      <c r="B429" s="97">
        <f t="shared" ca="1" si="24"/>
        <v>5.0768536175030674E-2</v>
      </c>
      <c r="C429" s="98">
        <f t="shared" ca="1" si="26"/>
        <v>763.71389139903829</v>
      </c>
      <c r="D429" s="99">
        <f t="shared" ca="1" si="27"/>
        <v>1485.581805422255</v>
      </c>
    </row>
    <row r="430" spans="1:4" hidden="1" x14ac:dyDescent="0.25">
      <c r="A430" s="62">
        <f t="shared" si="25"/>
        <v>429</v>
      </c>
      <c r="B430" s="97">
        <f t="shared" ca="1" si="24"/>
        <v>9.0774873033062947E-2</v>
      </c>
      <c r="C430" s="98">
        <f t="shared" ca="1" si="26"/>
        <v>595.31523763006885</v>
      </c>
      <c r="D430" s="99">
        <f t="shared" ca="1" si="27"/>
        <v>919.39692514561341</v>
      </c>
    </row>
    <row r="431" spans="1:4" hidden="1" x14ac:dyDescent="0.25">
      <c r="A431" s="62">
        <f t="shared" si="25"/>
        <v>430</v>
      </c>
      <c r="B431" s="97">
        <f t="shared" ca="1" si="24"/>
        <v>1.351803158999744E-2</v>
      </c>
      <c r="C431" s="98">
        <f t="shared" ca="1" si="26"/>
        <v>1106.5422394863456</v>
      </c>
      <c r="D431" s="99">
        <f t="shared" ca="1" si="27"/>
        <v>1154.0202910872349</v>
      </c>
    </row>
    <row r="432" spans="1:4" hidden="1" x14ac:dyDescent="0.25">
      <c r="A432" s="62">
        <f t="shared" si="25"/>
        <v>431</v>
      </c>
      <c r="B432" s="97">
        <f t="shared" ca="1" si="24"/>
        <v>5.826183385979776E-2</v>
      </c>
      <c r="C432" s="98">
        <f t="shared" ca="1" si="26"/>
        <v>-73.173166182477985</v>
      </c>
      <c r="D432" s="99">
        <f t="shared" ca="1" si="27"/>
        <v>1664.4433442848601</v>
      </c>
    </row>
    <row r="433" spans="1:4" hidden="1" x14ac:dyDescent="0.25">
      <c r="A433" s="62">
        <f t="shared" si="25"/>
        <v>432</v>
      </c>
      <c r="B433" s="97">
        <f t="shared" ca="1" si="24"/>
        <v>1.1574573536257154E-2</v>
      </c>
      <c r="C433" s="98">
        <f t="shared" ca="1" si="26"/>
        <v>259.42824722204364</v>
      </c>
      <c r="D433" s="99">
        <f t="shared" ca="1" si="27"/>
        <v>1937.892607620051</v>
      </c>
    </row>
    <row r="434" spans="1:4" hidden="1" x14ac:dyDescent="0.25">
      <c r="A434" s="62">
        <f t="shared" si="25"/>
        <v>433</v>
      </c>
      <c r="B434" s="97">
        <f t="shared" ca="1" si="24"/>
        <v>2.1340118964543499E-2</v>
      </c>
      <c r="C434" s="98">
        <f t="shared" ca="1" si="26"/>
        <v>573.20491262354642</v>
      </c>
      <c r="D434" s="99">
        <f t="shared" ca="1" si="27"/>
        <v>1072.1833975258639</v>
      </c>
    </row>
    <row r="435" spans="1:4" hidden="1" x14ac:dyDescent="0.25">
      <c r="A435" s="62">
        <f t="shared" si="25"/>
        <v>434</v>
      </c>
      <c r="B435" s="97">
        <f t="shared" ca="1" si="24"/>
        <v>-2.0811242100621435E-2</v>
      </c>
      <c r="C435" s="98">
        <f t="shared" ca="1" si="26"/>
        <v>879.03641242700951</v>
      </c>
      <c r="D435" s="99">
        <f t="shared" ca="1" si="27"/>
        <v>98.749526475486164</v>
      </c>
    </row>
    <row r="436" spans="1:4" hidden="1" x14ac:dyDescent="0.25">
      <c r="A436" s="62">
        <f t="shared" si="25"/>
        <v>435</v>
      </c>
      <c r="B436" s="97">
        <f t="shared" ca="1" si="24"/>
        <v>7.7637049283845891E-2</v>
      </c>
      <c r="C436" s="98">
        <f t="shared" ca="1" si="26"/>
        <v>-189.93977853777858</v>
      </c>
      <c r="D436" s="99">
        <f t="shared" ca="1" si="27"/>
        <v>-37.469894178857203</v>
      </c>
    </row>
    <row r="437" spans="1:4" hidden="1" x14ac:dyDescent="0.25">
      <c r="A437" s="62">
        <f t="shared" si="25"/>
        <v>436</v>
      </c>
      <c r="B437" s="97">
        <f t="shared" ca="1" si="24"/>
        <v>4.3878688977539021E-3</v>
      </c>
      <c r="C437" s="98">
        <f t="shared" ca="1" si="26"/>
        <v>1846.8619959191628</v>
      </c>
      <c r="D437" s="99">
        <f t="shared" ca="1" si="27"/>
        <v>1979.6403648385226</v>
      </c>
    </row>
    <row r="438" spans="1:4" hidden="1" x14ac:dyDescent="0.25">
      <c r="A438" s="62">
        <f t="shared" si="25"/>
        <v>437</v>
      </c>
      <c r="B438" s="97">
        <f t="shared" ca="1" si="24"/>
        <v>6.0754315650561233E-2</v>
      </c>
      <c r="C438" s="98">
        <f t="shared" ca="1" si="26"/>
        <v>559.98239566811731</v>
      </c>
      <c r="D438" s="99">
        <f t="shared" ca="1" si="27"/>
        <v>-1023.8767875609551</v>
      </c>
    </row>
    <row r="439" spans="1:4" hidden="1" x14ac:dyDescent="0.25">
      <c r="A439" s="62">
        <f t="shared" si="25"/>
        <v>438</v>
      </c>
      <c r="B439" s="97">
        <f t="shared" ca="1" si="24"/>
        <v>4.0685809821859084E-2</v>
      </c>
      <c r="C439" s="98">
        <f t="shared" ca="1" si="26"/>
        <v>192.78353700693293</v>
      </c>
      <c r="D439" s="99">
        <f t="shared" ca="1" si="27"/>
        <v>141.40229361947559</v>
      </c>
    </row>
    <row r="440" spans="1:4" hidden="1" x14ac:dyDescent="0.25">
      <c r="A440" s="62">
        <f t="shared" si="25"/>
        <v>439</v>
      </c>
      <c r="B440" s="97">
        <f t="shared" ca="1" si="24"/>
        <v>3.612668173615969E-2</v>
      </c>
      <c r="C440" s="98">
        <f t="shared" ca="1" si="26"/>
        <v>374.16185531959923</v>
      </c>
      <c r="D440" s="99">
        <f t="shared" ca="1" si="27"/>
        <v>-390.15892461397198</v>
      </c>
    </row>
    <row r="441" spans="1:4" hidden="1" x14ac:dyDescent="0.25">
      <c r="A441" s="62">
        <f t="shared" si="25"/>
        <v>440</v>
      </c>
      <c r="B441" s="97">
        <f t="shared" ca="1" si="24"/>
        <v>4.0982290072241793E-2</v>
      </c>
      <c r="C441" s="98">
        <f t="shared" ca="1" si="26"/>
        <v>-360.17128939919291</v>
      </c>
      <c r="D441" s="99">
        <f t="shared" ca="1" si="27"/>
        <v>-523.04820564172724</v>
      </c>
    </row>
    <row r="442" spans="1:4" hidden="1" x14ac:dyDescent="0.25">
      <c r="A442" s="62">
        <f t="shared" si="25"/>
        <v>441</v>
      </c>
      <c r="B442" s="97">
        <f t="shared" ca="1" si="24"/>
        <v>8.2447437927357231E-2</v>
      </c>
      <c r="C442" s="98">
        <f t="shared" ca="1" si="26"/>
        <v>1571.7897537595575</v>
      </c>
      <c r="D442" s="99">
        <f t="shared" ca="1" si="27"/>
        <v>307.31389347059667</v>
      </c>
    </row>
    <row r="443" spans="1:4" hidden="1" x14ac:dyDescent="0.25">
      <c r="A443" s="62">
        <f t="shared" si="25"/>
        <v>442</v>
      </c>
      <c r="B443" s="97">
        <f t="shared" ca="1" si="24"/>
        <v>6.7508230161768032E-2</v>
      </c>
      <c r="C443" s="98">
        <f t="shared" ca="1" si="26"/>
        <v>-292.26632292027398</v>
      </c>
      <c r="D443" s="99">
        <f t="shared" ca="1" si="27"/>
        <v>267.54911552704175</v>
      </c>
    </row>
    <row r="444" spans="1:4" hidden="1" x14ac:dyDescent="0.25">
      <c r="A444" s="62">
        <f t="shared" si="25"/>
        <v>443</v>
      </c>
      <c r="B444" s="97">
        <f t="shared" ca="1" si="24"/>
        <v>8.97973621244431E-2</v>
      </c>
      <c r="C444" s="98">
        <f t="shared" ca="1" si="26"/>
        <v>971.49859143507319</v>
      </c>
      <c r="D444" s="99">
        <f t="shared" ca="1" si="27"/>
        <v>2343.704642994132</v>
      </c>
    </row>
    <row r="445" spans="1:4" hidden="1" x14ac:dyDescent="0.25">
      <c r="A445" s="62">
        <f t="shared" si="25"/>
        <v>444</v>
      </c>
      <c r="B445" s="97">
        <f t="shared" ca="1" si="24"/>
        <v>7.0915016524117316E-2</v>
      </c>
      <c r="C445" s="98">
        <f t="shared" ca="1" si="26"/>
        <v>807.28670509565131</v>
      </c>
      <c r="D445" s="99">
        <f t="shared" ca="1" si="27"/>
        <v>1320.8882517140783</v>
      </c>
    </row>
    <row r="446" spans="1:4" hidden="1" x14ac:dyDescent="0.25">
      <c r="A446" s="62">
        <f t="shared" si="25"/>
        <v>445</v>
      </c>
      <c r="B446" s="97">
        <f t="shared" ca="1" si="24"/>
        <v>7.9526354123167636E-2</v>
      </c>
      <c r="C446" s="98">
        <f t="shared" ca="1" si="26"/>
        <v>94.828652612062399</v>
      </c>
      <c r="D446" s="99">
        <f t="shared" ca="1" si="27"/>
        <v>1345.3693213745191</v>
      </c>
    </row>
    <row r="447" spans="1:4" hidden="1" x14ac:dyDescent="0.25">
      <c r="A447" s="62">
        <f t="shared" si="25"/>
        <v>446</v>
      </c>
      <c r="B447" s="97">
        <f t="shared" ca="1" si="24"/>
        <v>8.9559803594860599E-2</v>
      </c>
      <c r="C447" s="98">
        <f t="shared" ca="1" si="26"/>
        <v>-153.78081746471219</v>
      </c>
      <c r="D447" s="99">
        <f t="shared" ca="1" si="27"/>
        <v>308.14679052894689</v>
      </c>
    </row>
    <row r="448" spans="1:4" hidden="1" x14ac:dyDescent="0.25">
      <c r="A448" s="62">
        <f t="shared" si="25"/>
        <v>447</v>
      </c>
      <c r="B448" s="97">
        <f t="shared" ca="1" si="24"/>
        <v>-6.3295870628934603E-2</v>
      </c>
      <c r="C448" s="98">
        <f t="shared" ca="1" si="26"/>
        <v>581.30801893375747</v>
      </c>
      <c r="D448" s="99">
        <f t="shared" ca="1" si="27"/>
        <v>1519.8773244096237</v>
      </c>
    </row>
    <row r="449" spans="1:4" hidden="1" x14ac:dyDescent="0.25">
      <c r="A449" s="62">
        <f t="shared" si="25"/>
        <v>448</v>
      </c>
      <c r="B449" s="97">
        <f t="shared" ca="1" si="24"/>
        <v>2.2354299556424168E-2</v>
      </c>
      <c r="C449" s="98">
        <f t="shared" ca="1" si="26"/>
        <v>76.30744330345226</v>
      </c>
      <c r="D449" s="99">
        <f t="shared" ca="1" si="27"/>
        <v>204.25875134323508</v>
      </c>
    </row>
    <row r="450" spans="1:4" hidden="1" x14ac:dyDescent="0.25">
      <c r="A450" s="62">
        <f t="shared" si="25"/>
        <v>449</v>
      </c>
      <c r="B450" s="97">
        <f t="shared" ref="B450:B513" ca="1" si="28">$B$1*(_xlfn.NORM.INV(RAND(),$G$1,$I$1))</f>
        <v>5.020765725025958E-2</v>
      </c>
      <c r="C450" s="98">
        <f t="shared" ca="1" si="26"/>
        <v>347.86638793564845</v>
      </c>
      <c r="D450" s="99">
        <f t="shared" ca="1" si="27"/>
        <v>1514.4072779861913</v>
      </c>
    </row>
    <row r="451" spans="1:4" hidden="1" x14ac:dyDescent="0.25">
      <c r="A451" s="62">
        <f t="shared" ref="A451:A514" si="29">1+A450</f>
        <v>450</v>
      </c>
      <c r="B451" s="97">
        <f t="shared" ca="1" si="28"/>
        <v>9.993375289144163E-2</v>
      </c>
      <c r="C451" s="98">
        <f t="shared" ca="1" si="26"/>
        <v>1254.9543950304644</v>
      </c>
      <c r="D451" s="99">
        <f t="shared" ca="1" si="27"/>
        <v>1087.2723644126536</v>
      </c>
    </row>
    <row r="452" spans="1:4" hidden="1" x14ac:dyDescent="0.25">
      <c r="A452" s="62">
        <f t="shared" si="29"/>
        <v>451</v>
      </c>
      <c r="B452" s="97">
        <f t="shared" ca="1" si="28"/>
        <v>7.7157571462955252E-2</v>
      </c>
      <c r="C452" s="98">
        <f t="shared" ref="C452:C515" ca="1" si="30">(_xlfn.NORM.INV(RAND(),$G$1*C$1,$I$1*C$1))</f>
        <v>849.84075627714378</v>
      </c>
      <c r="D452" s="99">
        <f t="shared" ref="D452:D515" ca="1" si="31">(_xlfn.NORM.INV(RAND(),$G$1*D$1,$I$1*D$1))</f>
        <v>905.05262576006805</v>
      </c>
    </row>
    <row r="453" spans="1:4" hidden="1" x14ac:dyDescent="0.25">
      <c r="A453" s="62">
        <f t="shared" si="29"/>
        <v>452</v>
      </c>
      <c r="B453" s="97">
        <f t="shared" ca="1" si="28"/>
        <v>-7.6078066548749004E-2</v>
      </c>
      <c r="C453" s="98">
        <f t="shared" ca="1" si="30"/>
        <v>259.76932684011899</v>
      </c>
      <c r="D453" s="99">
        <f t="shared" ca="1" si="31"/>
        <v>1191.9178493451502</v>
      </c>
    </row>
    <row r="454" spans="1:4" hidden="1" x14ac:dyDescent="0.25">
      <c r="A454" s="62">
        <f t="shared" si="29"/>
        <v>453</v>
      </c>
      <c r="B454" s="97">
        <f t="shared" ca="1" si="28"/>
        <v>-3.2679088038324894E-2</v>
      </c>
      <c r="C454" s="98">
        <f t="shared" ca="1" si="30"/>
        <v>720.31174919785985</v>
      </c>
      <c r="D454" s="99">
        <f t="shared" ca="1" si="31"/>
        <v>320.60942341718624</v>
      </c>
    </row>
    <row r="455" spans="1:4" hidden="1" x14ac:dyDescent="0.25">
      <c r="A455" s="62">
        <f t="shared" si="29"/>
        <v>454</v>
      </c>
      <c r="B455" s="97">
        <f t="shared" ca="1" si="28"/>
        <v>5.7896038636843089E-2</v>
      </c>
      <c r="C455" s="98">
        <f t="shared" ca="1" si="30"/>
        <v>273.72989791985481</v>
      </c>
      <c r="D455" s="99">
        <f t="shared" ca="1" si="31"/>
        <v>1195.6316787324242</v>
      </c>
    </row>
    <row r="456" spans="1:4" hidden="1" x14ac:dyDescent="0.25">
      <c r="A456" s="62">
        <f t="shared" si="29"/>
        <v>455</v>
      </c>
      <c r="B456" s="97">
        <f t="shared" ca="1" si="28"/>
        <v>1.8799901351718273E-2</v>
      </c>
      <c r="C456" s="98">
        <f t="shared" ca="1" si="30"/>
        <v>619.17955638143553</v>
      </c>
      <c r="D456" s="99">
        <f t="shared" ca="1" si="31"/>
        <v>2419.7591667856886</v>
      </c>
    </row>
    <row r="457" spans="1:4" hidden="1" x14ac:dyDescent="0.25">
      <c r="A457" s="62">
        <f t="shared" si="29"/>
        <v>456</v>
      </c>
      <c r="B457" s="97">
        <f t="shared" ca="1" si="28"/>
        <v>0.13279760475104718</v>
      </c>
      <c r="C457" s="98">
        <f t="shared" ca="1" si="30"/>
        <v>273.02899737005293</v>
      </c>
      <c r="D457" s="99">
        <f t="shared" ca="1" si="31"/>
        <v>1191.9704319181478</v>
      </c>
    </row>
    <row r="458" spans="1:4" hidden="1" x14ac:dyDescent="0.25">
      <c r="A458" s="62">
        <f t="shared" si="29"/>
        <v>457</v>
      </c>
      <c r="B458" s="97">
        <f t="shared" ca="1" si="28"/>
        <v>2.4365246514184809E-2</v>
      </c>
      <c r="C458" s="98">
        <f t="shared" ca="1" si="30"/>
        <v>43.935149276337768</v>
      </c>
      <c r="D458" s="99">
        <f t="shared" ca="1" si="31"/>
        <v>1508.6187889123521</v>
      </c>
    </row>
    <row r="459" spans="1:4" hidden="1" x14ac:dyDescent="0.25">
      <c r="A459" s="62">
        <f t="shared" si="29"/>
        <v>458</v>
      </c>
      <c r="B459" s="97">
        <f t="shared" ca="1" si="28"/>
        <v>1.5194151380116899E-2</v>
      </c>
      <c r="C459" s="98">
        <f t="shared" ca="1" si="30"/>
        <v>1147.7845143760851</v>
      </c>
      <c r="D459" s="99">
        <f t="shared" ca="1" si="31"/>
        <v>1568.5503221060853</v>
      </c>
    </row>
    <row r="460" spans="1:4" hidden="1" x14ac:dyDescent="0.25">
      <c r="A460" s="62">
        <f t="shared" si="29"/>
        <v>459</v>
      </c>
      <c r="B460" s="97">
        <f t="shared" ca="1" si="28"/>
        <v>-3.9920590987510413E-2</v>
      </c>
      <c r="C460" s="98">
        <f t="shared" ca="1" si="30"/>
        <v>454.15106608743088</v>
      </c>
      <c r="D460" s="99">
        <f t="shared" ca="1" si="31"/>
        <v>896.07330849554592</v>
      </c>
    </row>
    <row r="461" spans="1:4" hidden="1" x14ac:dyDescent="0.25">
      <c r="A461" s="62">
        <f t="shared" si="29"/>
        <v>460</v>
      </c>
      <c r="B461" s="97">
        <f t="shared" ca="1" si="28"/>
        <v>1.000261898799646E-2</v>
      </c>
      <c r="C461" s="98">
        <f t="shared" ca="1" si="30"/>
        <v>192.28733437967082</v>
      </c>
      <c r="D461" s="99">
        <f t="shared" ca="1" si="31"/>
        <v>692.59095588224204</v>
      </c>
    </row>
    <row r="462" spans="1:4" hidden="1" x14ac:dyDescent="0.25">
      <c r="A462" s="62">
        <f t="shared" si="29"/>
        <v>461</v>
      </c>
      <c r="B462" s="97">
        <f t="shared" ca="1" si="28"/>
        <v>0.10752003127268589</v>
      </c>
      <c r="C462" s="98">
        <f t="shared" ca="1" si="30"/>
        <v>-236.13686483586889</v>
      </c>
      <c r="D462" s="99">
        <f t="shared" ca="1" si="31"/>
        <v>2181.6347880445583</v>
      </c>
    </row>
    <row r="463" spans="1:4" hidden="1" x14ac:dyDescent="0.25">
      <c r="A463" s="62">
        <f t="shared" si="29"/>
        <v>462</v>
      </c>
      <c r="B463" s="97">
        <f t="shared" ca="1" si="28"/>
        <v>-1.1245576807179872E-2</v>
      </c>
      <c r="C463" s="98">
        <f t="shared" ca="1" si="30"/>
        <v>-192.11526234407506</v>
      </c>
      <c r="D463" s="99">
        <f t="shared" ca="1" si="31"/>
        <v>1995.5417485981466</v>
      </c>
    </row>
    <row r="464" spans="1:4" hidden="1" x14ac:dyDescent="0.25">
      <c r="A464" s="62">
        <f t="shared" si="29"/>
        <v>463</v>
      </c>
      <c r="B464" s="97">
        <f t="shared" ca="1" si="28"/>
        <v>4.2437986916123265E-2</v>
      </c>
      <c r="C464" s="98">
        <f t="shared" ca="1" si="30"/>
        <v>331.85467588281301</v>
      </c>
      <c r="D464" s="99">
        <f t="shared" ca="1" si="31"/>
        <v>4390.8050084598699</v>
      </c>
    </row>
    <row r="465" spans="1:4" hidden="1" x14ac:dyDescent="0.25">
      <c r="A465" s="62">
        <f t="shared" si="29"/>
        <v>464</v>
      </c>
      <c r="B465" s="97">
        <f t="shared" ca="1" si="28"/>
        <v>-4.802416164128985E-2</v>
      </c>
      <c r="C465" s="98">
        <f t="shared" ca="1" si="30"/>
        <v>878.84760321086753</v>
      </c>
      <c r="D465" s="99">
        <f t="shared" ca="1" si="31"/>
        <v>1483.4232810364429</v>
      </c>
    </row>
    <row r="466" spans="1:4" hidden="1" x14ac:dyDescent="0.25">
      <c r="A466" s="62">
        <f t="shared" si="29"/>
        <v>465</v>
      </c>
      <c r="B466" s="97">
        <f t="shared" ca="1" si="28"/>
        <v>2.982459513211945E-2</v>
      </c>
      <c r="C466" s="98">
        <f t="shared" ca="1" si="30"/>
        <v>439.40384088899003</v>
      </c>
      <c r="D466" s="99">
        <f t="shared" ca="1" si="31"/>
        <v>2090.0982444679935</v>
      </c>
    </row>
    <row r="467" spans="1:4" hidden="1" x14ac:dyDescent="0.25">
      <c r="A467" s="62">
        <f t="shared" si="29"/>
        <v>466</v>
      </c>
      <c r="B467" s="97">
        <f t="shared" ca="1" si="28"/>
        <v>-3.5924553736539785E-2</v>
      </c>
      <c r="C467" s="98">
        <f t="shared" ca="1" si="30"/>
        <v>185.70385994591743</v>
      </c>
      <c r="D467" s="99">
        <f t="shared" ca="1" si="31"/>
        <v>1005.6821510929268</v>
      </c>
    </row>
    <row r="468" spans="1:4" hidden="1" x14ac:dyDescent="0.25">
      <c r="A468" s="62">
        <f t="shared" si="29"/>
        <v>467</v>
      </c>
      <c r="B468" s="97">
        <f t="shared" ca="1" si="28"/>
        <v>8.372441687998039E-2</v>
      </c>
      <c r="C468" s="98">
        <f t="shared" ca="1" si="30"/>
        <v>-136.32396408179841</v>
      </c>
      <c r="D468" s="99">
        <f t="shared" ca="1" si="31"/>
        <v>152.08502126500161</v>
      </c>
    </row>
    <row r="469" spans="1:4" hidden="1" x14ac:dyDescent="0.25">
      <c r="A469" s="62">
        <f t="shared" si="29"/>
        <v>468</v>
      </c>
      <c r="B469" s="97">
        <f t="shared" ca="1" si="28"/>
        <v>9.9471624064042918E-2</v>
      </c>
      <c r="C469" s="98">
        <f t="shared" ca="1" si="30"/>
        <v>1080.4696713187304</v>
      </c>
      <c r="D469" s="99">
        <f t="shared" ca="1" si="31"/>
        <v>2698.0616545916937</v>
      </c>
    </row>
    <row r="470" spans="1:4" hidden="1" x14ac:dyDescent="0.25">
      <c r="A470" s="62">
        <f t="shared" si="29"/>
        <v>469</v>
      </c>
      <c r="B470" s="97">
        <f t="shared" ca="1" si="28"/>
        <v>6.7510764656670427E-2</v>
      </c>
      <c r="C470" s="98">
        <f t="shared" ca="1" si="30"/>
        <v>632.35751872378296</v>
      </c>
      <c r="D470" s="99">
        <f t="shared" ca="1" si="31"/>
        <v>2101.1570822777053</v>
      </c>
    </row>
    <row r="471" spans="1:4" hidden="1" x14ac:dyDescent="0.25">
      <c r="A471" s="62">
        <f t="shared" si="29"/>
        <v>470</v>
      </c>
      <c r="B471" s="97">
        <f t="shared" ca="1" si="28"/>
        <v>3.3554958276114169E-2</v>
      </c>
      <c r="C471" s="98">
        <f t="shared" ca="1" si="30"/>
        <v>809.10363987727942</v>
      </c>
      <c r="D471" s="99">
        <f t="shared" ca="1" si="31"/>
        <v>421.86050493345158</v>
      </c>
    </row>
    <row r="472" spans="1:4" hidden="1" x14ac:dyDescent="0.25">
      <c r="A472" s="62">
        <f t="shared" si="29"/>
        <v>471</v>
      </c>
      <c r="B472" s="97">
        <f t="shared" ca="1" si="28"/>
        <v>9.0638175130614784E-2</v>
      </c>
      <c r="C472" s="98">
        <f t="shared" ca="1" si="30"/>
        <v>-289.02241308353223</v>
      </c>
      <c r="D472" s="99">
        <f t="shared" ca="1" si="31"/>
        <v>1936.4185146692255</v>
      </c>
    </row>
    <row r="473" spans="1:4" hidden="1" x14ac:dyDescent="0.25">
      <c r="A473" s="62">
        <f t="shared" si="29"/>
        <v>472</v>
      </c>
      <c r="B473" s="97">
        <f t="shared" ca="1" si="28"/>
        <v>6.256999971525351E-2</v>
      </c>
      <c r="C473" s="98">
        <f t="shared" ca="1" si="30"/>
        <v>1238.3300280489721</v>
      </c>
      <c r="D473" s="99">
        <f t="shared" ca="1" si="31"/>
        <v>2312.119655941618</v>
      </c>
    </row>
    <row r="474" spans="1:4" hidden="1" x14ac:dyDescent="0.25">
      <c r="A474" s="62">
        <f t="shared" si="29"/>
        <v>473</v>
      </c>
      <c r="B474" s="97">
        <f t="shared" ca="1" si="28"/>
        <v>0.14626433801496388</v>
      </c>
      <c r="C474" s="98">
        <f t="shared" ca="1" si="30"/>
        <v>-203.55090236687249</v>
      </c>
      <c r="D474" s="99">
        <f t="shared" ca="1" si="31"/>
        <v>647.53441782132677</v>
      </c>
    </row>
    <row r="475" spans="1:4" hidden="1" x14ac:dyDescent="0.25">
      <c r="A475" s="62">
        <f t="shared" si="29"/>
        <v>474</v>
      </c>
      <c r="B475" s="97">
        <f t="shared" ca="1" si="28"/>
        <v>1.3347449622209732E-2</v>
      </c>
      <c r="C475" s="98">
        <f t="shared" ca="1" si="30"/>
        <v>726.99817079133516</v>
      </c>
      <c r="D475" s="99">
        <f t="shared" ca="1" si="31"/>
        <v>1704.1085408376509</v>
      </c>
    </row>
    <row r="476" spans="1:4" hidden="1" x14ac:dyDescent="0.25">
      <c r="A476" s="62">
        <f t="shared" si="29"/>
        <v>475</v>
      </c>
      <c r="B476" s="97">
        <f t="shared" ca="1" si="28"/>
        <v>4.861230298466504E-2</v>
      </c>
      <c r="C476" s="98">
        <f t="shared" ca="1" si="30"/>
        <v>1079.5283455470662</v>
      </c>
      <c r="D476" s="99">
        <f t="shared" ca="1" si="31"/>
        <v>1936.9585540766077</v>
      </c>
    </row>
    <row r="477" spans="1:4" hidden="1" x14ac:dyDescent="0.25">
      <c r="A477" s="62">
        <f t="shared" si="29"/>
        <v>476</v>
      </c>
      <c r="B477" s="97">
        <f t="shared" ca="1" si="28"/>
        <v>5.4776330144066201E-2</v>
      </c>
      <c r="C477" s="98">
        <f t="shared" ca="1" si="30"/>
        <v>1131.5067112463246</v>
      </c>
      <c r="D477" s="99">
        <f t="shared" ca="1" si="31"/>
        <v>345.61350256181004</v>
      </c>
    </row>
    <row r="478" spans="1:4" hidden="1" x14ac:dyDescent="0.25">
      <c r="A478" s="62">
        <f t="shared" si="29"/>
        <v>477</v>
      </c>
      <c r="B478" s="97">
        <f t="shared" ca="1" si="28"/>
        <v>4.2067942481197253E-2</v>
      </c>
      <c r="C478" s="98">
        <f t="shared" ca="1" si="30"/>
        <v>547.49572880724315</v>
      </c>
      <c r="D478" s="99">
        <f t="shared" ca="1" si="31"/>
        <v>855.62801347727248</v>
      </c>
    </row>
    <row r="479" spans="1:4" hidden="1" x14ac:dyDescent="0.25">
      <c r="A479" s="62">
        <f t="shared" si="29"/>
        <v>478</v>
      </c>
      <c r="B479" s="97">
        <f t="shared" ca="1" si="28"/>
        <v>0.12966100350055754</v>
      </c>
      <c r="C479" s="98">
        <f t="shared" ca="1" si="30"/>
        <v>1035.9284970971698</v>
      </c>
      <c r="D479" s="99">
        <f t="shared" ca="1" si="31"/>
        <v>226.69850711431013</v>
      </c>
    </row>
    <row r="480" spans="1:4" hidden="1" x14ac:dyDescent="0.25">
      <c r="A480" s="62">
        <f t="shared" si="29"/>
        <v>479</v>
      </c>
      <c r="B480" s="97">
        <f t="shared" ca="1" si="28"/>
        <v>-8.3556891737529407E-2</v>
      </c>
      <c r="C480" s="98">
        <f t="shared" ca="1" si="30"/>
        <v>296.64386801278556</v>
      </c>
      <c r="D480" s="99">
        <f t="shared" ca="1" si="31"/>
        <v>2420.1337615286434</v>
      </c>
    </row>
    <row r="481" spans="1:4" hidden="1" x14ac:dyDescent="0.25">
      <c r="A481" s="62">
        <f t="shared" si="29"/>
        <v>480</v>
      </c>
      <c r="B481" s="97">
        <f t="shared" ca="1" si="28"/>
        <v>7.3738010451150152E-2</v>
      </c>
      <c r="C481" s="98">
        <f t="shared" ca="1" si="30"/>
        <v>265.90956034252429</v>
      </c>
      <c r="D481" s="99">
        <f t="shared" ca="1" si="31"/>
        <v>1479.4940550652329</v>
      </c>
    </row>
    <row r="482" spans="1:4" hidden="1" x14ac:dyDescent="0.25">
      <c r="A482" s="62">
        <f t="shared" si="29"/>
        <v>481</v>
      </c>
      <c r="B482" s="97">
        <f t="shared" ca="1" si="28"/>
        <v>5.9811713486045762E-3</v>
      </c>
      <c r="C482" s="98">
        <f t="shared" ca="1" si="30"/>
        <v>560.85773998606055</v>
      </c>
      <c r="D482" s="99">
        <f t="shared" ca="1" si="31"/>
        <v>2163.1718862304197</v>
      </c>
    </row>
    <row r="483" spans="1:4" hidden="1" x14ac:dyDescent="0.25">
      <c r="A483" s="62">
        <f t="shared" si="29"/>
        <v>482</v>
      </c>
      <c r="B483" s="97">
        <f t="shared" ca="1" si="28"/>
        <v>6.4419500142537417E-2</v>
      </c>
      <c r="C483" s="98">
        <f t="shared" ca="1" si="30"/>
        <v>68.082627886593627</v>
      </c>
      <c r="D483" s="99">
        <f t="shared" ca="1" si="31"/>
        <v>1122.7554153208807</v>
      </c>
    </row>
    <row r="484" spans="1:4" hidden="1" x14ac:dyDescent="0.25">
      <c r="A484" s="62">
        <f t="shared" si="29"/>
        <v>483</v>
      </c>
      <c r="B484" s="97">
        <f t="shared" ca="1" si="28"/>
        <v>0.11010369603538471</v>
      </c>
      <c r="C484" s="98">
        <f t="shared" ca="1" si="30"/>
        <v>374.38476737584637</v>
      </c>
      <c r="D484" s="99">
        <f t="shared" ca="1" si="31"/>
        <v>-381.11551135209083</v>
      </c>
    </row>
    <row r="485" spans="1:4" hidden="1" x14ac:dyDescent="0.25">
      <c r="A485" s="62">
        <f t="shared" si="29"/>
        <v>484</v>
      </c>
      <c r="B485" s="97">
        <f t="shared" ca="1" si="28"/>
        <v>-1.6096542355188079E-3</v>
      </c>
      <c r="C485" s="98">
        <f t="shared" ca="1" si="30"/>
        <v>970.83863933246175</v>
      </c>
      <c r="D485" s="99">
        <f t="shared" ca="1" si="31"/>
        <v>1235.2329394180667</v>
      </c>
    </row>
    <row r="486" spans="1:4" hidden="1" x14ac:dyDescent="0.25">
      <c r="A486" s="62">
        <f t="shared" si="29"/>
        <v>485</v>
      </c>
      <c r="B486" s="97">
        <f t="shared" ca="1" si="28"/>
        <v>0.10081854773641981</v>
      </c>
      <c r="C486" s="98">
        <f t="shared" ca="1" si="30"/>
        <v>776.18066916022144</v>
      </c>
      <c r="D486" s="99">
        <f t="shared" ca="1" si="31"/>
        <v>2187.0362639516943</v>
      </c>
    </row>
    <row r="487" spans="1:4" hidden="1" x14ac:dyDescent="0.25">
      <c r="A487" s="62">
        <f t="shared" si="29"/>
        <v>486</v>
      </c>
      <c r="B487" s="97">
        <f t="shared" ca="1" si="28"/>
        <v>-1.1265460183227459E-2</v>
      </c>
      <c r="C487" s="98">
        <f t="shared" ca="1" si="30"/>
        <v>-119.65730851383603</v>
      </c>
      <c r="D487" s="99">
        <f t="shared" ca="1" si="31"/>
        <v>-75.746008471696086</v>
      </c>
    </row>
    <row r="488" spans="1:4" hidden="1" x14ac:dyDescent="0.25">
      <c r="A488" s="62">
        <f t="shared" si="29"/>
        <v>487</v>
      </c>
      <c r="B488" s="97">
        <f t="shared" ca="1" si="28"/>
        <v>7.4665048493798292E-2</v>
      </c>
      <c r="C488" s="98">
        <f t="shared" ca="1" si="30"/>
        <v>274.09035165598556</v>
      </c>
      <c r="D488" s="99">
        <f t="shared" ca="1" si="31"/>
        <v>188.11015921984688</v>
      </c>
    </row>
    <row r="489" spans="1:4" hidden="1" x14ac:dyDescent="0.25">
      <c r="A489" s="62">
        <f t="shared" si="29"/>
        <v>488</v>
      </c>
      <c r="B489" s="97">
        <f t="shared" ca="1" si="28"/>
        <v>6.6302778818258731E-2</v>
      </c>
      <c r="C489" s="98">
        <f t="shared" ca="1" si="30"/>
        <v>890.13683193166162</v>
      </c>
      <c r="D489" s="99">
        <f t="shared" ca="1" si="31"/>
        <v>1264.9338159942986</v>
      </c>
    </row>
    <row r="490" spans="1:4" hidden="1" x14ac:dyDescent="0.25">
      <c r="A490" s="62">
        <f t="shared" si="29"/>
        <v>489</v>
      </c>
      <c r="B490" s="97">
        <f t="shared" ca="1" si="28"/>
        <v>9.5743324269574229E-2</v>
      </c>
      <c r="C490" s="98">
        <f t="shared" ca="1" si="30"/>
        <v>186.30257128767749</v>
      </c>
      <c r="D490" s="99">
        <f t="shared" ca="1" si="31"/>
        <v>95.144041250654027</v>
      </c>
    </row>
    <row r="491" spans="1:4" hidden="1" x14ac:dyDescent="0.25">
      <c r="A491" s="62">
        <f t="shared" si="29"/>
        <v>490</v>
      </c>
      <c r="B491" s="97">
        <f t="shared" ca="1" si="28"/>
        <v>5.184441628264666E-2</v>
      </c>
      <c r="C491" s="98">
        <f t="shared" ca="1" si="30"/>
        <v>830.90654823840691</v>
      </c>
      <c r="D491" s="99">
        <f t="shared" ca="1" si="31"/>
        <v>1594.3952450775046</v>
      </c>
    </row>
    <row r="492" spans="1:4" hidden="1" x14ac:dyDescent="0.25">
      <c r="A492" s="62">
        <f t="shared" si="29"/>
        <v>491</v>
      </c>
      <c r="B492" s="97">
        <f t="shared" ca="1" si="28"/>
        <v>2.6271185435302619E-2</v>
      </c>
      <c r="C492" s="98">
        <f t="shared" ca="1" si="30"/>
        <v>170.93384447714789</v>
      </c>
      <c r="D492" s="99">
        <f t="shared" ca="1" si="31"/>
        <v>2192.555858650383</v>
      </c>
    </row>
    <row r="493" spans="1:4" hidden="1" x14ac:dyDescent="0.25">
      <c r="A493" s="62">
        <f t="shared" si="29"/>
        <v>492</v>
      </c>
      <c r="B493" s="97">
        <f t="shared" ca="1" si="28"/>
        <v>-7.6670721514984899E-2</v>
      </c>
      <c r="C493" s="98">
        <f t="shared" ca="1" si="30"/>
        <v>1483.1139879037114</v>
      </c>
      <c r="D493" s="99">
        <f t="shared" ca="1" si="31"/>
        <v>1722.9662205049212</v>
      </c>
    </row>
    <row r="494" spans="1:4" hidden="1" x14ac:dyDescent="0.25">
      <c r="A494" s="62">
        <f t="shared" si="29"/>
        <v>493</v>
      </c>
      <c r="B494" s="97">
        <f t="shared" ca="1" si="28"/>
        <v>5.3666917404889262E-2</v>
      </c>
      <c r="C494" s="98">
        <f t="shared" ca="1" si="30"/>
        <v>1039.8914110912983</v>
      </c>
      <c r="D494" s="99">
        <f t="shared" ca="1" si="31"/>
        <v>1124.2665697894017</v>
      </c>
    </row>
    <row r="495" spans="1:4" hidden="1" x14ac:dyDescent="0.25">
      <c r="A495" s="62">
        <f t="shared" si="29"/>
        <v>494</v>
      </c>
      <c r="B495" s="97">
        <f t="shared" ca="1" si="28"/>
        <v>4.7696895830149376E-2</v>
      </c>
      <c r="C495" s="98">
        <f t="shared" ca="1" si="30"/>
        <v>822.27110485769094</v>
      </c>
      <c r="D495" s="99">
        <f t="shared" ca="1" si="31"/>
        <v>1268.0732093556687</v>
      </c>
    </row>
    <row r="496" spans="1:4" hidden="1" x14ac:dyDescent="0.25">
      <c r="A496" s="62">
        <f t="shared" si="29"/>
        <v>495</v>
      </c>
      <c r="B496" s="97">
        <f t="shared" ca="1" si="28"/>
        <v>0.1317166328092628</v>
      </c>
      <c r="C496" s="98">
        <f t="shared" ca="1" si="30"/>
        <v>549.78081572031431</v>
      </c>
      <c r="D496" s="99">
        <f t="shared" ca="1" si="31"/>
        <v>1662.4555371919907</v>
      </c>
    </row>
    <row r="497" spans="1:4" hidden="1" x14ac:dyDescent="0.25">
      <c r="A497" s="62">
        <f t="shared" si="29"/>
        <v>496</v>
      </c>
      <c r="B497" s="97">
        <f t="shared" ca="1" si="28"/>
        <v>3.3541931831568922E-2</v>
      </c>
      <c r="C497" s="98">
        <f t="shared" ca="1" si="30"/>
        <v>1611.1488136384789</v>
      </c>
      <c r="D497" s="99">
        <f t="shared" ca="1" si="31"/>
        <v>898.78609033530972</v>
      </c>
    </row>
    <row r="498" spans="1:4" hidden="1" x14ac:dyDescent="0.25">
      <c r="A498" s="62">
        <f t="shared" si="29"/>
        <v>497</v>
      </c>
      <c r="B498" s="97">
        <f t="shared" ca="1" si="28"/>
        <v>6.2380259271839544E-2</v>
      </c>
      <c r="C498" s="98">
        <f t="shared" ca="1" si="30"/>
        <v>495.32782618465194</v>
      </c>
      <c r="D498" s="99">
        <f t="shared" ca="1" si="31"/>
        <v>2714.0911951931857</v>
      </c>
    </row>
    <row r="499" spans="1:4" hidden="1" x14ac:dyDescent="0.25">
      <c r="A499" s="62">
        <f t="shared" si="29"/>
        <v>498</v>
      </c>
      <c r="B499" s="97">
        <f t="shared" ca="1" si="28"/>
        <v>1.5132285539366686E-2</v>
      </c>
      <c r="C499" s="98">
        <f t="shared" ca="1" si="30"/>
        <v>-6.8087528591206592E-2</v>
      </c>
      <c r="D499" s="99">
        <f t="shared" ca="1" si="31"/>
        <v>810.06657732699159</v>
      </c>
    </row>
    <row r="500" spans="1:4" hidden="1" x14ac:dyDescent="0.25">
      <c r="A500" s="62">
        <f t="shared" si="29"/>
        <v>499</v>
      </c>
      <c r="B500" s="97">
        <f t="shared" ca="1" si="28"/>
        <v>0.11287723472584742</v>
      </c>
      <c r="C500" s="98">
        <f t="shared" ca="1" si="30"/>
        <v>176.82440052463102</v>
      </c>
      <c r="D500" s="99">
        <f t="shared" ca="1" si="31"/>
        <v>1539.5360067052388</v>
      </c>
    </row>
    <row r="501" spans="1:4" hidden="1" x14ac:dyDescent="0.25">
      <c r="A501" s="62">
        <f t="shared" si="29"/>
        <v>500</v>
      </c>
      <c r="B501" s="97">
        <f t="shared" ca="1" si="28"/>
        <v>5.3937945046198664E-2</v>
      </c>
      <c r="C501" s="98">
        <f t="shared" ca="1" si="30"/>
        <v>725.77602087932257</v>
      </c>
      <c r="D501" s="99">
        <f t="shared" ca="1" si="31"/>
        <v>-140.76323390384823</v>
      </c>
    </row>
    <row r="502" spans="1:4" hidden="1" x14ac:dyDescent="0.25">
      <c r="A502" s="62">
        <f t="shared" si="29"/>
        <v>501</v>
      </c>
      <c r="B502" s="97">
        <f t="shared" ca="1" si="28"/>
        <v>5.3677299589462102E-2</v>
      </c>
      <c r="C502" s="98">
        <f t="shared" ca="1" si="30"/>
        <v>-666.43610146301285</v>
      </c>
      <c r="D502" s="99">
        <f t="shared" ca="1" si="31"/>
        <v>1597.7209785380551</v>
      </c>
    </row>
    <row r="503" spans="1:4" hidden="1" x14ac:dyDescent="0.25">
      <c r="A503" s="62">
        <f t="shared" si="29"/>
        <v>502</v>
      </c>
      <c r="B503" s="97">
        <f t="shared" ca="1" si="28"/>
        <v>8.3705854100200677E-2</v>
      </c>
      <c r="C503" s="98">
        <f t="shared" ca="1" si="30"/>
        <v>514.48143827607021</v>
      </c>
      <c r="D503" s="99">
        <f t="shared" ca="1" si="31"/>
        <v>-816.46773862357691</v>
      </c>
    </row>
    <row r="504" spans="1:4" hidden="1" x14ac:dyDescent="0.25">
      <c r="A504" s="62">
        <f t="shared" si="29"/>
        <v>503</v>
      </c>
      <c r="B504" s="97">
        <f t="shared" ca="1" si="28"/>
        <v>0.10220881027087414</v>
      </c>
      <c r="C504" s="98">
        <f t="shared" ca="1" si="30"/>
        <v>-93.012338153994278</v>
      </c>
      <c r="D504" s="99">
        <f t="shared" ca="1" si="31"/>
        <v>2191.7769541817097</v>
      </c>
    </row>
    <row r="505" spans="1:4" hidden="1" x14ac:dyDescent="0.25">
      <c r="A505" s="62">
        <f t="shared" si="29"/>
        <v>504</v>
      </c>
      <c r="B505" s="97">
        <f t="shared" ca="1" si="28"/>
        <v>-2.7736827292549754E-3</v>
      </c>
      <c r="C505" s="98">
        <f t="shared" ca="1" si="30"/>
        <v>-20.54341460024466</v>
      </c>
      <c r="D505" s="99">
        <f t="shared" ca="1" si="31"/>
        <v>1412.2940471633151</v>
      </c>
    </row>
    <row r="506" spans="1:4" hidden="1" x14ac:dyDescent="0.25">
      <c r="A506" s="62">
        <f t="shared" si="29"/>
        <v>505</v>
      </c>
      <c r="B506" s="97">
        <f t="shared" ca="1" si="28"/>
        <v>9.5306230102208872E-2</v>
      </c>
      <c r="C506" s="98">
        <f t="shared" ca="1" si="30"/>
        <v>496.12049693560192</v>
      </c>
      <c r="D506" s="99">
        <f t="shared" ca="1" si="31"/>
        <v>-1143.9301948785032</v>
      </c>
    </row>
    <row r="507" spans="1:4" hidden="1" x14ac:dyDescent="0.25">
      <c r="A507" s="62">
        <f t="shared" si="29"/>
        <v>506</v>
      </c>
      <c r="B507" s="97">
        <f t="shared" ca="1" si="28"/>
        <v>5.4926969070531649E-2</v>
      </c>
      <c r="C507" s="98">
        <f t="shared" ca="1" si="30"/>
        <v>59.112104959798614</v>
      </c>
      <c r="D507" s="99">
        <f t="shared" ca="1" si="31"/>
        <v>755.04876328566661</v>
      </c>
    </row>
    <row r="508" spans="1:4" hidden="1" x14ac:dyDescent="0.25">
      <c r="A508" s="62">
        <f t="shared" si="29"/>
        <v>507</v>
      </c>
      <c r="B508" s="97">
        <f t="shared" ca="1" si="28"/>
        <v>0.10362198036506892</v>
      </c>
      <c r="C508" s="98">
        <f t="shared" ca="1" si="30"/>
        <v>1302.287496139912</v>
      </c>
      <c r="D508" s="99">
        <f t="shared" ca="1" si="31"/>
        <v>86.46850032242935</v>
      </c>
    </row>
    <row r="509" spans="1:4" hidden="1" x14ac:dyDescent="0.25">
      <c r="A509" s="62">
        <f t="shared" si="29"/>
        <v>508</v>
      </c>
      <c r="B509" s="97">
        <f t="shared" ca="1" si="28"/>
        <v>3.7308611855951128E-2</v>
      </c>
      <c r="C509" s="98">
        <f t="shared" ca="1" si="30"/>
        <v>1387.5716408057208</v>
      </c>
      <c r="D509" s="99">
        <f t="shared" ca="1" si="31"/>
        <v>855.75293137032486</v>
      </c>
    </row>
    <row r="510" spans="1:4" hidden="1" x14ac:dyDescent="0.25">
      <c r="A510" s="62">
        <f t="shared" si="29"/>
        <v>509</v>
      </c>
      <c r="B510" s="97">
        <f t="shared" ca="1" si="28"/>
        <v>0.1022050666516445</v>
      </c>
      <c r="C510" s="98">
        <f t="shared" ca="1" si="30"/>
        <v>1002.7641167612271</v>
      </c>
      <c r="D510" s="99">
        <f t="shared" ca="1" si="31"/>
        <v>904.71821122312508</v>
      </c>
    </row>
    <row r="511" spans="1:4" hidden="1" x14ac:dyDescent="0.25">
      <c r="A511" s="62">
        <f t="shared" si="29"/>
        <v>510</v>
      </c>
      <c r="B511" s="97">
        <f t="shared" ca="1" si="28"/>
        <v>5.6997079527247821E-2</v>
      </c>
      <c r="C511" s="98">
        <f t="shared" ca="1" si="30"/>
        <v>-204.63795781458975</v>
      </c>
      <c r="D511" s="99">
        <f t="shared" ca="1" si="31"/>
        <v>663.48763744538098</v>
      </c>
    </row>
    <row r="512" spans="1:4" hidden="1" x14ac:dyDescent="0.25">
      <c r="A512" s="62">
        <f t="shared" si="29"/>
        <v>511</v>
      </c>
      <c r="B512" s="97">
        <f t="shared" ca="1" si="28"/>
        <v>2.3142929218019984E-2</v>
      </c>
      <c r="C512" s="98">
        <f t="shared" ca="1" si="30"/>
        <v>-24.392150617797142</v>
      </c>
      <c r="D512" s="99">
        <f t="shared" ca="1" si="31"/>
        <v>-382.90086144522547</v>
      </c>
    </row>
    <row r="513" spans="1:4" hidden="1" x14ac:dyDescent="0.25">
      <c r="A513" s="62">
        <f t="shared" si="29"/>
        <v>512</v>
      </c>
      <c r="B513" s="97">
        <f t="shared" ca="1" si="28"/>
        <v>0.12376199090027536</v>
      </c>
      <c r="C513" s="98">
        <f t="shared" ca="1" si="30"/>
        <v>141.51677167473355</v>
      </c>
      <c r="D513" s="99">
        <f t="shared" ca="1" si="31"/>
        <v>-621.16730414012909</v>
      </c>
    </row>
    <row r="514" spans="1:4" hidden="1" x14ac:dyDescent="0.25">
      <c r="A514" s="62">
        <f t="shared" si="29"/>
        <v>513</v>
      </c>
      <c r="B514" s="97">
        <f t="shared" ref="B514:B577" ca="1" si="32">$B$1*(_xlfn.NORM.INV(RAND(),$G$1,$I$1))</f>
        <v>3.7692547682407075E-2</v>
      </c>
      <c r="C514" s="98">
        <f t="shared" ca="1" si="30"/>
        <v>-256.36137932162649</v>
      </c>
      <c r="D514" s="99">
        <f t="shared" ca="1" si="31"/>
        <v>751.12867858783511</v>
      </c>
    </row>
    <row r="515" spans="1:4" hidden="1" x14ac:dyDescent="0.25">
      <c r="A515" s="62">
        <f t="shared" ref="A515:A578" si="33">1+A514</f>
        <v>514</v>
      </c>
      <c r="B515" s="97">
        <f t="shared" ca="1" si="32"/>
        <v>0.10397422097655389</v>
      </c>
      <c r="C515" s="98">
        <f t="shared" ca="1" si="30"/>
        <v>-553.26134047741402</v>
      </c>
      <c r="D515" s="99">
        <f t="shared" ca="1" si="31"/>
        <v>-749.47652576014048</v>
      </c>
    </row>
    <row r="516" spans="1:4" hidden="1" x14ac:dyDescent="0.25">
      <c r="A516" s="62">
        <f t="shared" si="33"/>
        <v>515</v>
      </c>
      <c r="B516" s="97">
        <f t="shared" ca="1" si="32"/>
        <v>-8.3775015857423529E-4</v>
      </c>
      <c r="C516" s="98">
        <f t="shared" ref="C516:C579" ca="1" si="34">(_xlfn.NORM.INV(RAND(),$G$1*C$1,$I$1*C$1))</f>
        <v>534.94342006906459</v>
      </c>
      <c r="D516" s="99">
        <f t="shared" ref="D516:D579" ca="1" si="35">(_xlfn.NORM.INV(RAND(),$G$1*D$1,$I$1*D$1))</f>
        <v>-1583.8622127064673</v>
      </c>
    </row>
    <row r="517" spans="1:4" hidden="1" x14ac:dyDescent="0.25">
      <c r="A517" s="62">
        <f t="shared" si="33"/>
        <v>516</v>
      </c>
      <c r="B517" s="97">
        <f t="shared" ca="1" si="32"/>
        <v>1.4697387565956781E-2</v>
      </c>
      <c r="C517" s="98">
        <f t="shared" ca="1" si="34"/>
        <v>759.34626557377976</v>
      </c>
      <c r="D517" s="99">
        <f t="shared" ca="1" si="35"/>
        <v>189.21318202046257</v>
      </c>
    </row>
    <row r="518" spans="1:4" hidden="1" x14ac:dyDescent="0.25">
      <c r="A518" s="62">
        <f t="shared" si="33"/>
        <v>517</v>
      </c>
      <c r="B518" s="97">
        <f t="shared" ca="1" si="32"/>
        <v>-3.4720677375851161E-2</v>
      </c>
      <c r="C518" s="98">
        <f t="shared" ca="1" si="34"/>
        <v>1099.3560931991869</v>
      </c>
      <c r="D518" s="99">
        <f t="shared" ca="1" si="35"/>
        <v>1527.2187442686582</v>
      </c>
    </row>
    <row r="519" spans="1:4" hidden="1" x14ac:dyDescent="0.25">
      <c r="A519" s="62">
        <f t="shared" si="33"/>
        <v>518</v>
      </c>
      <c r="B519" s="97">
        <f t="shared" ca="1" si="32"/>
        <v>0.11251492677766986</v>
      </c>
      <c r="C519" s="98">
        <f t="shared" ca="1" si="34"/>
        <v>282.25235620988758</v>
      </c>
      <c r="D519" s="99">
        <f t="shared" ca="1" si="35"/>
        <v>519.15195074621238</v>
      </c>
    </row>
    <row r="520" spans="1:4" hidden="1" x14ac:dyDescent="0.25">
      <c r="A520" s="62">
        <f t="shared" si="33"/>
        <v>519</v>
      </c>
      <c r="B520" s="97">
        <f t="shared" ca="1" si="32"/>
        <v>4.8435500555305475E-2</v>
      </c>
      <c r="C520" s="98">
        <f t="shared" ca="1" si="34"/>
        <v>1045.2971896482175</v>
      </c>
      <c r="D520" s="99">
        <f t="shared" ca="1" si="35"/>
        <v>2088.8867182901322</v>
      </c>
    </row>
    <row r="521" spans="1:4" hidden="1" x14ac:dyDescent="0.25">
      <c r="A521" s="62">
        <f t="shared" si="33"/>
        <v>520</v>
      </c>
      <c r="B521" s="97">
        <f t="shared" ca="1" si="32"/>
        <v>-4.2974350123877361E-2</v>
      </c>
      <c r="C521" s="98">
        <f t="shared" ca="1" si="34"/>
        <v>50.230988159824278</v>
      </c>
      <c r="D521" s="99">
        <f t="shared" ca="1" si="35"/>
        <v>2627.4532444052866</v>
      </c>
    </row>
    <row r="522" spans="1:4" hidden="1" x14ac:dyDescent="0.25">
      <c r="A522" s="62">
        <f t="shared" si="33"/>
        <v>521</v>
      </c>
      <c r="B522" s="97">
        <f t="shared" ca="1" si="32"/>
        <v>0.11054536377157559</v>
      </c>
      <c r="C522" s="98">
        <f t="shared" ca="1" si="34"/>
        <v>-405.88040178117706</v>
      </c>
      <c r="D522" s="99">
        <f t="shared" ca="1" si="35"/>
        <v>449.33298445275807</v>
      </c>
    </row>
    <row r="523" spans="1:4" hidden="1" x14ac:dyDescent="0.25">
      <c r="A523" s="62">
        <f t="shared" si="33"/>
        <v>522</v>
      </c>
      <c r="B523" s="97">
        <f t="shared" ca="1" si="32"/>
        <v>6.4356267725318356E-2</v>
      </c>
      <c r="C523" s="98">
        <f t="shared" ca="1" si="34"/>
        <v>-2.1141601102483492</v>
      </c>
      <c r="D523" s="99">
        <f t="shared" ca="1" si="35"/>
        <v>-231.35917303520023</v>
      </c>
    </row>
    <row r="524" spans="1:4" hidden="1" x14ac:dyDescent="0.25">
      <c r="A524" s="62">
        <f t="shared" si="33"/>
        <v>523</v>
      </c>
      <c r="B524" s="97">
        <f t="shared" ca="1" si="32"/>
        <v>8.4253558717672039E-2</v>
      </c>
      <c r="C524" s="98">
        <f t="shared" ca="1" si="34"/>
        <v>392.94821649226492</v>
      </c>
      <c r="D524" s="99">
        <f t="shared" ca="1" si="35"/>
        <v>559.31952451521443</v>
      </c>
    </row>
    <row r="525" spans="1:4" hidden="1" x14ac:dyDescent="0.25">
      <c r="A525" s="62">
        <f t="shared" si="33"/>
        <v>524</v>
      </c>
      <c r="B525" s="97">
        <f t="shared" ca="1" si="32"/>
        <v>4.2767481945814367E-2</v>
      </c>
      <c r="C525" s="98">
        <f t="shared" ca="1" si="34"/>
        <v>436.72230634481792</v>
      </c>
      <c r="D525" s="99">
        <f t="shared" ca="1" si="35"/>
        <v>-456.07412168502924</v>
      </c>
    </row>
    <row r="526" spans="1:4" hidden="1" x14ac:dyDescent="0.25">
      <c r="A526" s="62">
        <f t="shared" si="33"/>
        <v>525</v>
      </c>
      <c r="B526" s="97">
        <f t="shared" ca="1" si="32"/>
        <v>4.8234662689928168E-2</v>
      </c>
      <c r="C526" s="98">
        <f t="shared" ca="1" si="34"/>
        <v>-607.04772097584078</v>
      </c>
      <c r="D526" s="99">
        <f t="shared" ca="1" si="35"/>
        <v>1953.5359384478024</v>
      </c>
    </row>
    <row r="527" spans="1:4" hidden="1" x14ac:dyDescent="0.25">
      <c r="A527" s="62">
        <f t="shared" si="33"/>
        <v>526</v>
      </c>
      <c r="B527" s="97">
        <f t="shared" ca="1" si="32"/>
        <v>9.0117910281404631E-2</v>
      </c>
      <c r="C527" s="98">
        <f t="shared" ca="1" si="34"/>
        <v>621.69251219618445</v>
      </c>
      <c r="D527" s="99">
        <f t="shared" ca="1" si="35"/>
        <v>840.34747278900898</v>
      </c>
    </row>
    <row r="528" spans="1:4" hidden="1" x14ac:dyDescent="0.25">
      <c r="A528" s="62">
        <f t="shared" si="33"/>
        <v>527</v>
      </c>
      <c r="B528" s="97">
        <f t="shared" ca="1" si="32"/>
        <v>1.9906186788837949E-2</v>
      </c>
      <c r="C528" s="98">
        <f t="shared" ca="1" si="34"/>
        <v>324.53243476221508</v>
      </c>
      <c r="D528" s="99">
        <f t="shared" ca="1" si="35"/>
        <v>249.79724894972935</v>
      </c>
    </row>
    <row r="529" spans="1:4" hidden="1" x14ac:dyDescent="0.25">
      <c r="A529" s="62">
        <f t="shared" si="33"/>
        <v>528</v>
      </c>
      <c r="B529" s="97">
        <f t="shared" ca="1" si="32"/>
        <v>0.10267140746120858</v>
      </c>
      <c r="C529" s="98">
        <f t="shared" ca="1" si="34"/>
        <v>1174.3425615603478</v>
      </c>
      <c r="D529" s="99">
        <f t="shared" ca="1" si="35"/>
        <v>1623.1810428870035</v>
      </c>
    </row>
    <row r="530" spans="1:4" hidden="1" x14ac:dyDescent="0.25">
      <c r="A530" s="62">
        <f t="shared" si="33"/>
        <v>529</v>
      </c>
      <c r="B530" s="97">
        <f t="shared" ca="1" si="32"/>
        <v>1.6225165681761348E-2</v>
      </c>
      <c r="C530" s="98">
        <f t="shared" ca="1" si="34"/>
        <v>300.90145978235643</v>
      </c>
      <c r="D530" s="99">
        <f t="shared" ca="1" si="35"/>
        <v>640.00802698527946</v>
      </c>
    </row>
    <row r="531" spans="1:4" hidden="1" x14ac:dyDescent="0.25">
      <c r="A531" s="62">
        <f t="shared" si="33"/>
        <v>530</v>
      </c>
      <c r="B531" s="97">
        <f t="shared" ca="1" si="32"/>
        <v>7.4862021228395415E-2</v>
      </c>
      <c r="C531" s="98">
        <f t="shared" ca="1" si="34"/>
        <v>612.83504008633201</v>
      </c>
      <c r="D531" s="99">
        <f t="shared" ca="1" si="35"/>
        <v>1396.4656503623107</v>
      </c>
    </row>
    <row r="532" spans="1:4" hidden="1" x14ac:dyDescent="0.25">
      <c r="A532" s="62">
        <f t="shared" si="33"/>
        <v>531</v>
      </c>
      <c r="B532" s="97">
        <f t="shared" ca="1" si="32"/>
        <v>6.3918558580061291E-2</v>
      </c>
      <c r="C532" s="98">
        <f t="shared" ca="1" si="34"/>
        <v>484.68401404278887</v>
      </c>
      <c r="D532" s="99">
        <f t="shared" ca="1" si="35"/>
        <v>660.35145466456584</v>
      </c>
    </row>
    <row r="533" spans="1:4" hidden="1" x14ac:dyDescent="0.25">
      <c r="A533" s="62">
        <f t="shared" si="33"/>
        <v>532</v>
      </c>
      <c r="B533" s="97">
        <f t="shared" ca="1" si="32"/>
        <v>0.13344048433350933</v>
      </c>
      <c r="C533" s="98">
        <f t="shared" ca="1" si="34"/>
        <v>129.41270438232681</v>
      </c>
      <c r="D533" s="99">
        <f t="shared" ca="1" si="35"/>
        <v>1539.6003432363359</v>
      </c>
    </row>
    <row r="534" spans="1:4" hidden="1" x14ac:dyDescent="0.25">
      <c r="A534" s="62">
        <f t="shared" si="33"/>
        <v>533</v>
      </c>
      <c r="B534" s="97">
        <f t="shared" ca="1" si="32"/>
        <v>5.123242051860899E-2</v>
      </c>
      <c r="C534" s="98">
        <f t="shared" ca="1" si="34"/>
        <v>426.95578421851064</v>
      </c>
      <c r="D534" s="99">
        <f t="shared" ca="1" si="35"/>
        <v>743.29269978972854</v>
      </c>
    </row>
    <row r="535" spans="1:4" hidden="1" x14ac:dyDescent="0.25">
      <c r="A535" s="62">
        <f t="shared" si="33"/>
        <v>534</v>
      </c>
      <c r="B535" s="97">
        <f t="shared" ca="1" si="32"/>
        <v>6.8126826278261596E-2</v>
      </c>
      <c r="C535" s="98">
        <f t="shared" ca="1" si="34"/>
        <v>-131.86108237032545</v>
      </c>
      <c r="D535" s="99">
        <f t="shared" ca="1" si="35"/>
        <v>-903.33397694452856</v>
      </c>
    </row>
    <row r="536" spans="1:4" hidden="1" x14ac:dyDescent="0.25">
      <c r="A536" s="62">
        <f t="shared" si="33"/>
        <v>535</v>
      </c>
      <c r="B536" s="97">
        <f t="shared" ca="1" si="32"/>
        <v>2.8282539881248681E-2</v>
      </c>
      <c r="C536" s="98">
        <f t="shared" ca="1" si="34"/>
        <v>69.278589734852233</v>
      </c>
      <c r="D536" s="99">
        <f t="shared" ca="1" si="35"/>
        <v>1345.257639499634</v>
      </c>
    </row>
    <row r="537" spans="1:4" hidden="1" x14ac:dyDescent="0.25">
      <c r="A537" s="62">
        <f t="shared" si="33"/>
        <v>536</v>
      </c>
      <c r="B537" s="97">
        <f t="shared" ca="1" si="32"/>
        <v>-2.6410235753601546E-3</v>
      </c>
      <c r="C537" s="98">
        <f t="shared" ca="1" si="34"/>
        <v>65.947213809270011</v>
      </c>
      <c r="D537" s="99">
        <f t="shared" ca="1" si="35"/>
        <v>2651.1480500891062</v>
      </c>
    </row>
    <row r="538" spans="1:4" hidden="1" x14ac:dyDescent="0.25">
      <c r="A538" s="62">
        <f t="shared" si="33"/>
        <v>537</v>
      </c>
      <c r="B538" s="97">
        <f t="shared" ca="1" si="32"/>
        <v>3.6389430258710526E-2</v>
      </c>
      <c r="C538" s="98">
        <f t="shared" ca="1" si="34"/>
        <v>27.833632666181984</v>
      </c>
      <c r="D538" s="99">
        <f t="shared" ca="1" si="35"/>
        <v>1535.2052821625034</v>
      </c>
    </row>
    <row r="539" spans="1:4" hidden="1" x14ac:dyDescent="0.25">
      <c r="A539" s="62">
        <f t="shared" si="33"/>
        <v>538</v>
      </c>
      <c r="B539" s="97">
        <f t="shared" ca="1" si="32"/>
        <v>6.6719927666918463E-2</v>
      </c>
      <c r="C539" s="98">
        <f t="shared" ca="1" si="34"/>
        <v>-343.88074017027452</v>
      </c>
      <c r="D539" s="99">
        <f t="shared" ca="1" si="35"/>
        <v>164.49573348704791</v>
      </c>
    </row>
    <row r="540" spans="1:4" hidden="1" x14ac:dyDescent="0.25">
      <c r="A540" s="62">
        <f t="shared" si="33"/>
        <v>539</v>
      </c>
      <c r="B540" s="97">
        <f t="shared" ca="1" si="32"/>
        <v>6.106150996995699E-2</v>
      </c>
      <c r="C540" s="98">
        <f t="shared" ca="1" si="34"/>
        <v>-692.14624277500025</v>
      </c>
      <c r="D540" s="99">
        <f t="shared" ca="1" si="35"/>
        <v>1138.9829140693967</v>
      </c>
    </row>
    <row r="541" spans="1:4" hidden="1" x14ac:dyDescent="0.25">
      <c r="A541" s="62">
        <f t="shared" si="33"/>
        <v>540</v>
      </c>
      <c r="B541" s="97">
        <f t="shared" ca="1" si="32"/>
        <v>7.0051988736319071E-2</v>
      </c>
      <c r="C541" s="98">
        <f t="shared" ca="1" si="34"/>
        <v>1101.5701712564974</v>
      </c>
      <c r="D541" s="99">
        <f t="shared" ca="1" si="35"/>
        <v>728.56378723079604</v>
      </c>
    </row>
    <row r="542" spans="1:4" hidden="1" x14ac:dyDescent="0.25">
      <c r="A542" s="62">
        <f t="shared" si="33"/>
        <v>541</v>
      </c>
      <c r="B542" s="97">
        <f t="shared" ca="1" si="32"/>
        <v>8.4256476951493325E-2</v>
      </c>
      <c r="C542" s="98">
        <f t="shared" ca="1" si="34"/>
        <v>862.12077026979239</v>
      </c>
      <c r="D542" s="99">
        <f t="shared" ca="1" si="35"/>
        <v>2525.1804681187732</v>
      </c>
    </row>
    <row r="543" spans="1:4" hidden="1" x14ac:dyDescent="0.25">
      <c r="A543" s="62">
        <f t="shared" si="33"/>
        <v>542</v>
      </c>
      <c r="B543" s="97">
        <f t="shared" ca="1" si="32"/>
        <v>7.7815774346206346E-2</v>
      </c>
      <c r="C543" s="98">
        <f t="shared" ca="1" si="34"/>
        <v>765.51301669266763</v>
      </c>
      <c r="D543" s="99">
        <f t="shared" ca="1" si="35"/>
        <v>779.11514909805192</v>
      </c>
    </row>
    <row r="544" spans="1:4" hidden="1" x14ac:dyDescent="0.25">
      <c r="A544" s="62">
        <f t="shared" si="33"/>
        <v>543</v>
      </c>
      <c r="B544" s="97">
        <f t="shared" ca="1" si="32"/>
        <v>0.11467208663838697</v>
      </c>
      <c r="C544" s="98">
        <f t="shared" ca="1" si="34"/>
        <v>745.80169661668265</v>
      </c>
      <c r="D544" s="99">
        <f t="shared" ca="1" si="35"/>
        <v>1216.0932209440334</v>
      </c>
    </row>
    <row r="545" spans="1:4" hidden="1" x14ac:dyDescent="0.25">
      <c r="A545" s="62">
        <f t="shared" si="33"/>
        <v>544</v>
      </c>
      <c r="B545" s="97">
        <f t="shared" ca="1" si="32"/>
        <v>2.9151625466318446E-2</v>
      </c>
      <c r="C545" s="98">
        <f t="shared" ca="1" si="34"/>
        <v>251.54638350713964</v>
      </c>
      <c r="D545" s="99">
        <f t="shared" ca="1" si="35"/>
        <v>2319.5015779811702</v>
      </c>
    </row>
    <row r="546" spans="1:4" hidden="1" x14ac:dyDescent="0.25">
      <c r="A546" s="62">
        <f t="shared" si="33"/>
        <v>545</v>
      </c>
      <c r="B546" s="97">
        <f t="shared" ca="1" si="32"/>
        <v>1.6206333669251442E-2</v>
      </c>
      <c r="C546" s="98">
        <f t="shared" ca="1" si="34"/>
        <v>-267.01178850646704</v>
      </c>
      <c r="D546" s="99">
        <f t="shared" ca="1" si="35"/>
        <v>2067.6896991568283</v>
      </c>
    </row>
    <row r="547" spans="1:4" hidden="1" x14ac:dyDescent="0.25">
      <c r="A547" s="62">
        <f t="shared" si="33"/>
        <v>546</v>
      </c>
      <c r="B547" s="97">
        <f t="shared" ca="1" si="32"/>
        <v>1.2718151489796527E-2</v>
      </c>
      <c r="C547" s="98">
        <f t="shared" ca="1" si="34"/>
        <v>216.07002200829771</v>
      </c>
      <c r="D547" s="99">
        <f t="shared" ca="1" si="35"/>
        <v>1804.2452268128238</v>
      </c>
    </row>
    <row r="548" spans="1:4" hidden="1" x14ac:dyDescent="0.25">
      <c r="A548" s="62">
        <f t="shared" si="33"/>
        <v>547</v>
      </c>
      <c r="B548" s="97">
        <f t="shared" ca="1" si="32"/>
        <v>5.8054073790768559E-2</v>
      </c>
      <c r="C548" s="98">
        <f t="shared" ca="1" si="34"/>
        <v>275.85502535314799</v>
      </c>
      <c r="D548" s="99">
        <f t="shared" ca="1" si="35"/>
        <v>-526.14865045155989</v>
      </c>
    </row>
    <row r="549" spans="1:4" hidden="1" x14ac:dyDescent="0.25">
      <c r="A549" s="62">
        <f t="shared" si="33"/>
        <v>548</v>
      </c>
      <c r="B549" s="97">
        <f t="shared" ca="1" si="32"/>
        <v>-4.066653748085762E-2</v>
      </c>
      <c r="C549" s="98">
        <f t="shared" ca="1" si="34"/>
        <v>169.77855942168168</v>
      </c>
      <c r="D549" s="99">
        <f t="shared" ca="1" si="35"/>
        <v>-896.65719106064785</v>
      </c>
    </row>
    <row r="550" spans="1:4" hidden="1" x14ac:dyDescent="0.25">
      <c r="A550" s="62">
        <f t="shared" si="33"/>
        <v>549</v>
      </c>
      <c r="B550" s="97">
        <f t="shared" ca="1" si="32"/>
        <v>7.263169928741546E-2</v>
      </c>
      <c r="C550" s="98">
        <f t="shared" ca="1" si="34"/>
        <v>-352.2150622754848</v>
      </c>
      <c r="D550" s="99">
        <f t="shared" ca="1" si="35"/>
        <v>449.09630229901859</v>
      </c>
    </row>
    <row r="551" spans="1:4" hidden="1" x14ac:dyDescent="0.25">
      <c r="A551" s="62">
        <f t="shared" si="33"/>
        <v>550</v>
      </c>
      <c r="B551" s="97">
        <f t="shared" ca="1" si="32"/>
        <v>0.10038091864772647</v>
      </c>
      <c r="C551" s="98">
        <f t="shared" ca="1" si="34"/>
        <v>839.89291668862393</v>
      </c>
      <c r="D551" s="99">
        <f t="shared" ca="1" si="35"/>
        <v>-1083.4347810735426</v>
      </c>
    </row>
    <row r="552" spans="1:4" hidden="1" x14ac:dyDescent="0.25">
      <c r="A552" s="62">
        <f t="shared" si="33"/>
        <v>551</v>
      </c>
      <c r="B552" s="97">
        <f t="shared" ca="1" si="32"/>
        <v>-1.1386304596444838E-2</v>
      </c>
      <c r="C552" s="98">
        <f t="shared" ca="1" si="34"/>
        <v>1153.3901180874313</v>
      </c>
      <c r="D552" s="99">
        <f t="shared" ca="1" si="35"/>
        <v>800.69981186121254</v>
      </c>
    </row>
    <row r="553" spans="1:4" hidden="1" x14ac:dyDescent="0.25">
      <c r="A553" s="62">
        <f t="shared" si="33"/>
        <v>552</v>
      </c>
      <c r="B553" s="97">
        <f t="shared" ca="1" si="32"/>
        <v>7.8411163181432847E-3</v>
      </c>
      <c r="C553" s="98">
        <f t="shared" ca="1" si="34"/>
        <v>580.19748177530084</v>
      </c>
      <c r="D553" s="99">
        <f t="shared" ca="1" si="35"/>
        <v>2870.6076235439973</v>
      </c>
    </row>
    <row r="554" spans="1:4" hidden="1" x14ac:dyDescent="0.25">
      <c r="A554" s="62">
        <f t="shared" si="33"/>
        <v>553</v>
      </c>
      <c r="B554" s="97">
        <f t="shared" ca="1" si="32"/>
        <v>-2.2534975026708287E-3</v>
      </c>
      <c r="C554" s="98">
        <f t="shared" ca="1" si="34"/>
        <v>117.80348244836421</v>
      </c>
      <c r="D554" s="99">
        <f t="shared" ca="1" si="35"/>
        <v>960.79821141055061</v>
      </c>
    </row>
    <row r="555" spans="1:4" hidden="1" x14ac:dyDescent="0.25">
      <c r="A555" s="62">
        <f t="shared" si="33"/>
        <v>554</v>
      </c>
      <c r="B555" s="97">
        <f t="shared" ca="1" si="32"/>
        <v>-5.6022890314356907E-2</v>
      </c>
      <c r="C555" s="98">
        <f t="shared" ca="1" si="34"/>
        <v>-279.03324408209232</v>
      </c>
      <c r="D555" s="99">
        <f t="shared" ca="1" si="35"/>
        <v>-390.12777147215525</v>
      </c>
    </row>
    <row r="556" spans="1:4" hidden="1" x14ac:dyDescent="0.25">
      <c r="A556" s="62">
        <f t="shared" si="33"/>
        <v>555</v>
      </c>
      <c r="B556" s="97">
        <f t="shared" ca="1" si="32"/>
        <v>6.0684156643960943E-2</v>
      </c>
      <c r="C556" s="98">
        <f t="shared" ca="1" si="34"/>
        <v>764.04699531421238</v>
      </c>
      <c r="D556" s="99">
        <f t="shared" ca="1" si="35"/>
        <v>1458.4232613339811</v>
      </c>
    </row>
    <row r="557" spans="1:4" hidden="1" x14ac:dyDescent="0.25">
      <c r="A557" s="62">
        <f t="shared" si="33"/>
        <v>556</v>
      </c>
      <c r="B557" s="97">
        <f t="shared" ca="1" si="32"/>
        <v>-1.3187317002804205E-2</v>
      </c>
      <c r="C557" s="98">
        <f t="shared" ca="1" si="34"/>
        <v>971.15019456416576</v>
      </c>
      <c r="D557" s="99">
        <f t="shared" ca="1" si="35"/>
        <v>790.86307743879865</v>
      </c>
    </row>
    <row r="558" spans="1:4" hidden="1" x14ac:dyDescent="0.25">
      <c r="A558" s="62">
        <f t="shared" si="33"/>
        <v>557</v>
      </c>
      <c r="B558" s="97">
        <f t="shared" ca="1" si="32"/>
        <v>7.6810702018865681E-2</v>
      </c>
      <c r="C558" s="98">
        <f t="shared" ca="1" si="34"/>
        <v>275.04693027305484</v>
      </c>
      <c r="D558" s="99">
        <f t="shared" ca="1" si="35"/>
        <v>3528.2673961048158</v>
      </c>
    </row>
    <row r="559" spans="1:4" hidden="1" x14ac:dyDescent="0.25">
      <c r="A559" s="62">
        <f t="shared" si="33"/>
        <v>558</v>
      </c>
      <c r="B559" s="97">
        <f t="shared" ca="1" si="32"/>
        <v>4.818680451868107E-2</v>
      </c>
      <c r="C559" s="98">
        <f t="shared" ca="1" si="34"/>
        <v>224.20184163878855</v>
      </c>
      <c r="D559" s="99">
        <f t="shared" ca="1" si="35"/>
        <v>-267.0191878622436</v>
      </c>
    </row>
    <row r="560" spans="1:4" hidden="1" x14ac:dyDescent="0.25">
      <c r="A560" s="62">
        <f t="shared" si="33"/>
        <v>559</v>
      </c>
      <c r="B560" s="97">
        <f t="shared" ca="1" si="32"/>
        <v>5.5115444309810531E-2</v>
      </c>
      <c r="C560" s="98">
        <f t="shared" ca="1" si="34"/>
        <v>1183.0281679848899</v>
      </c>
      <c r="D560" s="99">
        <f t="shared" ca="1" si="35"/>
        <v>847.41361979786461</v>
      </c>
    </row>
    <row r="561" spans="1:4" hidden="1" x14ac:dyDescent="0.25">
      <c r="A561" s="62">
        <f t="shared" si="33"/>
        <v>560</v>
      </c>
      <c r="B561" s="97">
        <f t="shared" ca="1" si="32"/>
        <v>1.6046563240928215E-2</v>
      </c>
      <c r="C561" s="98">
        <f t="shared" ca="1" si="34"/>
        <v>-104.08117462092173</v>
      </c>
      <c r="D561" s="99">
        <f t="shared" ca="1" si="35"/>
        <v>2475.4475864202104</v>
      </c>
    </row>
    <row r="562" spans="1:4" hidden="1" x14ac:dyDescent="0.25">
      <c r="A562" s="62">
        <f t="shared" si="33"/>
        <v>561</v>
      </c>
      <c r="B562" s="97">
        <f t="shared" ca="1" si="32"/>
        <v>2.750976968393537E-2</v>
      </c>
      <c r="C562" s="98">
        <f t="shared" ca="1" si="34"/>
        <v>724.00915808867899</v>
      </c>
      <c r="D562" s="99">
        <f t="shared" ca="1" si="35"/>
        <v>210.3695111945126</v>
      </c>
    </row>
    <row r="563" spans="1:4" hidden="1" x14ac:dyDescent="0.25">
      <c r="A563" s="62">
        <f t="shared" si="33"/>
        <v>562</v>
      </c>
      <c r="B563" s="97">
        <f t="shared" ca="1" si="32"/>
        <v>-1.5788227301328034E-2</v>
      </c>
      <c r="C563" s="98">
        <f t="shared" ca="1" si="34"/>
        <v>407.91660194381933</v>
      </c>
      <c r="D563" s="99">
        <f t="shared" ca="1" si="35"/>
        <v>658.86089077963311</v>
      </c>
    </row>
    <row r="564" spans="1:4" hidden="1" x14ac:dyDescent="0.25">
      <c r="A564" s="62">
        <f t="shared" si="33"/>
        <v>563</v>
      </c>
      <c r="B564" s="97">
        <f t="shared" ca="1" si="32"/>
        <v>9.7377730725827852E-2</v>
      </c>
      <c r="C564" s="98">
        <f t="shared" ca="1" si="34"/>
        <v>695.47280094849111</v>
      </c>
      <c r="D564" s="99">
        <f t="shared" ca="1" si="35"/>
        <v>618.94521458262852</v>
      </c>
    </row>
    <row r="565" spans="1:4" hidden="1" x14ac:dyDescent="0.25">
      <c r="A565" s="62">
        <f t="shared" si="33"/>
        <v>564</v>
      </c>
      <c r="B565" s="97">
        <f t="shared" ca="1" si="32"/>
        <v>-4.8552852904848912E-2</v>
      </c>
      <c r="C565" s="98">
        <f t="shared" ca="1" si="34"/>
        <v>842.47859115578683</v>
      </c>
      <c r="D565" s="99">
        <f t="shared" ca="1" si="35"/>
        <v>953.99497700139443</v>
      </c>
    </row>
    <row r="566" spans="1:4" hidden="1" x14ac:dyDescent="0.25">
      <c r="A566" s="62">
        <f t="shared" si="33"/>
        <v>565</v>
      </c>
      <c r="B566" s="97">
        <f t="shared" ca="1" si="32"/>
        <v>-7.654829306614909E-3</v>
      </c>
      <c r="C566" s="98">
        <f t="shared" ca="1" si="34"/>
        <v>644.96002739393452</v>
      </c>
      <c r="D566" s="99">
        <f t="shared" ca="1" si="35"/>
        <v>595.4956905520454</v>
      </c>
    </row>
    <row r="567" spans="1:4" hidden="1" x14ac:dyDescent="0.25">
      <c r="A567" s="62">
        <f t="shared" si="33"/>
        <v>566</v>
      </c>
      <c r="B567" s="97">
        <f t="shared" ca="1" si="32"/>
        <v>5.0813223122667915E-2</v>
      </c>
      <c r="C567" s="98">
        <f t="shared" ca="1" si="34"/>
        <v>-48.177337211552185</v>
      </c>
      <c r="D567" s="99">
        <f t="shared" ca="1" si="35"/>
        <v>98.793635153652531</v>
      </c>
    </row>
    <row r="568" spans="1:4" hidden="1" x14ac:dyDescent="0.25">
      <c r="A568" s="62">
        <f t="shared" si="33"/>
        <v>567</v>
      </c>
      <c r="B568" s="97">
        <f t="shared" ca="1" si="32"/>
        <v>1.7209795324120231E-2</v>
      </c>
      <c r="C568" s="98">
        <f t="shared" ca="1" si="34"/>
        <v>-116.04545418495218</v>
      </c>
      <c r="D568" s="99">
        <f t="shared" ca="1" si="35"/>
        <v>2302.6886731128611</v>
      </c>
    </row>
    <row r="569" spans="1:4" hidden="1" x14ac:dyDescent="0.25">
      <c r="A569" s="62">
        <f t="shared" si="33"/>
        <v>568</v>
      </c>
      <c r="B569" s="97">
        <f t="shared" ca="1" si="32"/>
        <v>0.10982650928698096</v>
      </c>
      <c r="C569" s="98">
        <f t="shared" ca="1" si="34"/>
        <v>513.42507452561597</v>
      </c>
      <c r="D569" s="99">
        <f t="shared" ca="1" si="35"/>
        <v>1831.9821208038957</v>
      </c>
    </row>
    <row r="570" spans="1:4" hidden="1" x14ac:dyDescent="0.25">
      <c r="A570" s="62">
        <f t="shared" si="33"/>
        <v>569</v>
      </c>
      <c r="B570" s="97">
        <f t="shared" ca="1" si="32"/>
        <v>8.670060539879601E-2</v>
      </c>
      <c r="C570" s="98">
        <f t="shared" ca="1" si="34"/>
        <v>535.16315012735936</v>
      </c>
      <c r="D570" s="99">
        <f t="shared" ca="1" si="35"/>
        <v>784.89717246200235</v>
      </c>
    </row>
    <row r="571" spans="1:4" hidden="1" x14ac:dyDescent="0.25">
      <c r="A571" s="62">
        <f t="shared" si="33"/>
        <v>570</v>
      </c>
      <c r="B571" s="97">
        <f t="shared" ca="1" si="32"/>
        <v>8.5528759749771754E-2</v>
      </c>
      <c r="C571" s="98">
        <f t="shared" ca="1" si="34"/>
        <v>790.38693912471854</v>
      </c>
      <c r="D571" s="99">
        <f t="shared" ca="1" si="35"/>
        <v>2157.2325600742879</v>
      </c>
    </row>
    <row r="572" spans="1:4" hidden="1" x14ac:dyDescent="0.25">
      <c r="A572" s="62">
        <f t="shared" si="33"/>
        <v>571</v>
      </c>
      <c r="B572" s="97">
        <f t="shared" ca="1" si="32"/>
        <v>1.155060913958518E-2</v>
      </c>
      <c r="C572" s="98">
        <f t="shared" ca="1" si="34"/>
        <v>-652.37140760969032</v>
      </c>
      <c r="D572" s="99">
        <f t="shared" ca="1" si="35"/>
        <v>1016.7523103810939</v>
      </c>
    </row>
    <row r="573" spans="1:4" hidden="1" x14ac:dyDescent="0.25">
      <c r="A573" s="62">
        <f t="shared" si="33"/>
        <v>572</v>
      </c>
      <c r="B573" s="97">
        <f t="shared" ca="1" si="32"/>
        <v>-4.4102251854422486E-3</v>
      </c>
      <c r="C573" s="98">
        <f t="shared" ca="1" si="34"/>
        <v>-159.45961491123478</v>
      </c>
      <c r="D573" s="99">
        <f t="shared" ca="1" si="35"/>
        <v>605.62146987698441</v>
      </c>
    </row>
    <row r="574" spans="1:4" hidden="1" x14ac:dyDescent="0.25">
      <c r="A574" s="62">
        <f t="shared" si="33"/>
        <v>573</v>
      </c>
      <c r="B574" s="97">
        <f t="shared" ca="1" si="32"/>
        <v>1.8213268953531099E-2</v>
      </c>
      <c r="C574" s="98">
        <f t="shared" ca="1" si="34"/>
        <v>448.85082777820094</v>
      </c>
      <c r="D574" s="99">
        <f t="shared" ca="1" si="35"/>
        <v>2873.948755536082</v>
      </c>
    </row>
    <row r="575" spans="1:4" hidden="1" x14ac:dyDescent="0.25">
      <c r="A575" s="62">
        <f t="shared" si="33"/>
        <v>574</v>
      </c>
      <c r="B575" s="97">
        <f t="shared" ca="1" si="32"/>
        <v>3.3543115875790216E-2</v>
      </c>
      <c r="C575" s="98">
        <f t="shared" ca="1" si="34"/>
        <v>953.14227983125409</v>
      </c>
      <c r="D575" s="99">
        <f t="shared" ca="1" si="35"/>
        <v>-514.93572696703677</v>
      </c>
    </row>
    <row r="576" spans="1:4" hidden="1" x14ac:dyDescent="0.25">
      <c r="A576" s="62">
        <f t="shared" si="33"/>
        <v>575</v>
      </c>
      <c r="B576" s="97">
        <f t="shared" ca="1" si="32"/>
        <v>1.9511526680850474E-2</v>
      </c>
      <c r="C576" s="98">
        <f t="shared" ca="1" si="34"/>
        <v>311.96469512539943</v>
      </c>
      <c r="D576" s="99">
        <f t="shared" ca="1" si="35"/>
        <v>998.80081949330031</v>
      </c>
    </row>
    <row r="577" spans="1:4" hidden="1" x14ac:dyDescent="0.25">
      <c r="A577" s="62">
        <f t="shared" si="33"/>
        <v>576</v>
      </c>
      <c r="B577" s="97">
        <f t="shared" ca="1" si="32"/>
        <v>9.0717519779262484E-2</v>
      </c>
      <c r="C577" s="98">
        <f t="shared" ca="1" si="34"/>
        <v>342.44702942356952</v>
      </c>
      <c r="D577" s="99">
        <f t="shared" ca="1" si="35"/>
        <v>3232.6351732258099</v>
      </c>
    </row>
    <row r="578" spans="1:4" hidden="1" x14ac:dyDescent="0.25">
      <c r="A578" s="62">
        <f t="shared" si="33"/>
        <v>577</v>
      </c>
      <c r="B578" s="97">
        <f t="shared" ref="B578:B641" ca="1" si="36">$B$1*(_xlfn.NORM.INV(RAND(),$G$1,$I$1))</f>
        <v>7.369290339839539E-2</v>
      </c>
      <c r="C578" s="98">
        <f t="shared" ca="1" si="34"/>
        <v>429.2366322440314</v>
      </c>
      <c r="D578" s="99">
        <f t="shared" ca="1" si="35"/>
        <v>2312.1237107007473</v>
      </c>
    </row>
    <row r="579" spans="1:4" hidden="1" x14ac:dyDescent="0.25">
      <c r="A579" s="62">
        <f t="shared" ref="A579:A642" si="37">1+A578</f>
        <v>578</v>
      </c>
      <c r="B579" s="97">
        <f t="shared" ca="1" si="36"/>
        <v>0.10157120131474073</v>
      </c>
      <c r="C579" s="98">
        <f t="shared" ca="1" si="34"/>
        <v>597.47447688269312</v>
      </c>
      <c r="D579" s="99">
        <f t="shared" ca="1" si="35"/>
        <v>-389.01519307796207</v>
      </c>
    </row>
    <row r="580" spans="1:4" hidden="1" x14ac:dyDescent="0.25">
      <c r="A580" s="62">
        <f t="shared" si="37"/>
        <v>579</v>
      </c>
      <c r="B580" s="97">
        <f t="shared" ca="1" si="36"/>
        <v>1.4767340826974777E-2</v>
      </c>
      <c r="C580" s="98">
        <f t="shared" ref="C580:C643" ca="1" si="38">(_xlfn.NORM.INV(RAND(),$G$1*C$1,$I$1*C$1))</f>
        <v>1284.9327992980361</v>
      </c>
      <c r="D580" s="99">
        <f t="shared" ref="D580:D643" ca="1" si="39">(_xlfn.NORM.INV(RAND(),$G$1*D$1,$I$1*D$1))</f>
        <v>744.578497570727</v>
      </c>
    </row>
    <row r="581" spans="1:4" hidden="1" x14ac:dyDescent="0.25">
      <c r="A581" s="62">
        <f t="shared" si="37"/>
        <v>580</v>
      </c>
      <c r="B581" s="97">
        <f t="shared" ca="1" si="36"/>
        <v>4.8910702125704253E-2</v>
      </c>
      <c r="C581" s="98">
        <f t="shared" ca="1" si="38"/>
        <v>778.01031143032515</v>
      </c>
      <c r="D581" s="99">
        <f t="shared" ca="1" si="39"/>
        <v>908.87978331033992</v>
      </c>
    </row>
    <row r="582" spans="1:4" hidden="1" x14ac:dyDescent="0.25">
      <c r="A582" s="62">
        <f t="shared" si="37"/>
        <v>581</v>
      </c>
      <c r="B582" s="97">
        <f t="shared" ca="1" si="36"/>
        <v>3.1603746461417739E-2</v>
      </c>
      <c r="C582" s="98">
        <f t="shared" ca="1" si="38"/>
        <v>-17.759295346559838</v>
      </c>
      <c r="D582" s="99">
        <f t="shared" ca="1" si="39"/>
        <v>-124.80169764623906</v>
      </c>
    </row>
    <row r="583" spans="1:4" hidden="1" x14ac:dyDescent="0.25">
      <c r="A583" s="62">
        <f t="shared" si="37"/>
        <v>582</v>
      </c>
      <c r="B583" s="97">
        <f t="shared" ca="1" si="36"/>
        <v>2.157439967843322E-2</v>
      </c>
      <c r="C583" s="98">
        <f t="shared" ca="1" si="38"/>
        <v>-43.318169349665027</v>
      </c>
      <c r="D583" s="99">
        <f t="shared" ca="1" si="39"/>
        <v>1395.8818137228493</v>
      </c>
    </row>
    <row r="584" spans="1:4" hidden="1" x14ac:dyDescent="0.25">
      <c r="A584" s="62">
        <f t="shared" si="37"/>
        <v>583</v>
      </c>
      <c r="B584" s="97">
        <f t="shared" ca="1" si="36"/>
        <v>9.20709631608575E-2</v>
      </c>
      <c r="C584" s="98">
        <f t="shared" ca="1" si="38"/>
        <v>1238.3330708276058</v>
      </c>
      <c r="D584" s="99">
        <f t="shared" ca="1" si="39"/>
        <v>2088.6935331867371</v>
      </c>
    </row>
    <row r="585" spans="1:4" hidden="1" x14ac:dyDescent="0.25">
      <c r="A585" s="62">
        <f t="shared" si="37"/>
        <v>584</v>
      </c>
      <c r="B585" s="97">
        <f t="shared" ca="1" si="36"/>
        <v>6.0702039850840009E-2</v>
      </c>
      <c r="C585" s="98">
        <f t="shared" ca="1" si="38"/>
        <v>141.49304940780593</v>
      </c>
      <c r="D585" s="99">
        <f t="shared" ca="1" si="39"/>
        <v>446.97093035683122</v>
      </c>
    </row>
    <row r="586" spans="1:4" hidden="1" x14ac:dyDescent="0.25">
      <c r="A586" s="62">
        <f t="shared" si="37"/>
        <v>585</v>
      </c>
      <c r="B586" s="97">
        <f t="shared" ca="1" si="36"/>
        <v>0.13225040900527749</v>
      </c>
      <c r="C586" s="98">
        <f t="shared" ca="1" si="38"/>
        <v>-186.03203826210563</v>
      </c>
      <c r="D586" s="99">
        <f t="shared" ca="1" si="39"/>
        <v>2433.8439942377727</v>
      </c>
    </row>
    <row r="587" spans="1:4" hidden="1" x14ac:dyDescent="0.25">
      <c r="A587" s="62">
        <f t="shared" si="37"/>
        <v>586</v>
      </c>
      <c r="B587" s="97">
        <f t="shared" ca="1" si="36"/>
        <v>3.1927546440248311E-2</v>
      </c>
      <c r="C587" s="98">
        <f t="shared" ca="1" si="38"/>
        <v>894.23039433845042</v>
      </c>
      <c r="D587" s="99">
        <f t="shared" ca="1" si="39"/>
        <v>1300.560290574565</v>
      </c>
    </row>
    <row r="588" spans="1:4" hidden="1" x14ac:dyDescent="0.25">
      <c r="A588" s="62">
        <f t="shared" si="37"/>
        <v>587</v>
      </c>
      <c r="B588" s="97">
        <f t="shared" ca="1" si="36"/>
        <v>8.1889910350407186E-2</v>
      </c>
      <c r="C588" s="98">
        <f t="shared" ca="1" si="38"/>
        <v>709.57049762366796</v>
      </c>
      <c r="D588" s="99">
        <f t="shared" ca="1" si="39"/>
        <v>2047.1349335190093</v>
      </c>
    </row>
    <row r="589" spans="1:4" hidden="1" x14ac:dyDescent="0.25">
      <c r="A589" s="62">
        <f t="shared" si="37"/>
        <v>588</v>
      </c>
      <c r="B589" s="97">
        <f t="shared" ca="1" si="36"/>
        <v>5.7604161608812703E-2</v>
      </c>
      <c r="C589" s="98">
        <f t="shared" ca="1" si="38"/>
        <v>1176.9274840710618</v>
      </c>
      <c r="D589" s="99">
        <f t="shared" ca="1" si="39"/>
        <v>313.76752050538607</v>
      </c>
    </row>
    <row r="590" spans="1:4" hidden="1" x14ac:dyDescent="0.25">
      <c r="A590" s="62">
        <f t="shared" si="37"/>
        <v>589</v>
      </c>
      <c r="B590" s="97">
        <f t="shared" ca="1" si="36"/>
        <v>8.2641324084463369E-2</v>
      </c>
      <c r="C590" s="98">
        <f t="shared" ca="1" si="38"/>
        <v>192.71142680635353</v>
      </c>
      <c r="D590" s="99">
        <f t="shared" ca="1" si="39"/>
        <v>-239.48735141771203</v>
      </c>
    </row>
    <row r="591" spans="1:4" hidden="1" x14ac:dyDescent="0.25">
      <c r="A591" s="62">
        <f t="shared" si="37"/>
        <v>590</v>
      </c>
      <c r="B591" s="97">
        <f t="shared" ca="1" si="36"/>
        <v>-1.0051777350040036E-2</v>
      </c>
      <c r="C591" s="98">
        <f t="shared" ca="1" si="38"/>
        <v>399.92957553753041</v>
      </c>
      <c r="D591" s="99">
        <f t="shared" ca="1" si="39"/>
        <v>1614.9439150872597</v>
      </c>
    </row>
    <row r="592" spans="1:4" hidden="1" x14ac:dyDescent="0.25">
      <c r="A592" s="62">
        <f t="shared" si="37"/>
        <v>591</v>
      </c>
      <c r="B592" s="97">
        <f t="shared" ca="1" si="36"/>
        <v>3.1414126412898355E-2</v>
      </c>
      <c r="C592" s="98">
        <f t="shared" ca="1" si="38"/>
        <v>1085.1031459537749</v>
      </c>
      <c r="D592" s="99">
        <f t="shared" ca="1" si="39"/>
        <v>995.20968026130151</v>
      </c>
    </row>
    <row r="593" spans="1:4" hidden="1" x14ac:dyDescent="0.25">
      <c r="A593" s="62">
        <f t="shared" si="37"/>
        <v>592</v>
      </c>
      <c r="B593" s="97">
        <f t="shared" ca="1" si="36"/>
        <v>-1.7941437606256869E-2</v>
      </c>
      <c r="C593" s="98">
        <f t="shared" ca="1" si="38"/>
        <v>582.05602948669821</v>
      </c>
      <c r="D593" s="99">
        <f t="shared" ca="1" si="39"/>
        <v>-322.21235582337636</v>
      </c>
    </row>
    <row r="594" spans="1:4" hidden="1" x14ac:dyDescent="0.25">
      <c r="A594" s="62">
        <f t="shared" si="37"/>
        <v>593</v>
      </c>
      <c r="B594" s="97">
        <f t="shared" ca="1" si="36"/>
        <v>0.16710130326667244</v>
      </c>
      <c r="C594" s="98">
        <f t="shared" ca="1" si="38"/>
        <v>430.29372361947856</v>
      </c>
      <c r="D594" s="99">
        <f t="shared" ca="1" si="39"/>
        <v>780.08656399419567</v>
      </c>
    </row>
    <row r="595" spans="1:4" hidden="1" x14ac:dyDescent="0.25">
      <c r="A595" s="62">
        <f t="shared" si="37"/>
        <v>594</v>
      </c>
      <c r="B595" s="97">
        <f t="shared" ca="1" si="36"/>
        <v>2.4503371942017838E-2</v>
      </c>
      <c r="C595" s="98">
        <f t="shared" ca="1" si="38"/>
        <v>940.24062261784024</v>
      </c>
      <c r="D595" s="99">
        <f t="shared" ca="1" si="39"/>
        <v>1773.5479620062279</v>
      </c>
    </row>
    <row r="596" spans="1:4" hidden="1" x14ac:dyDescent="0.25">
      <c r="A596" s="62">
        <f t="shared" si="37"/>
        <v>595</v>
      </c>
      <c r="B596" s="97">
        <f t="shared" ca="1" si="36"/>
        <v>-3.4265524731777255E-3</v>
      </c>
      <c r="C596" s="98">
        <f t="shared" ca="1" si="38"/>
        <v>279.75302101577893</v>
      </c>
      <c r="D596" s="99">
        <f t="shared" ca="1" si="39"/>
        <v>-2403.7918016198032</v>
      </c>
    </row>
    <row r="597" spans="1:4" hidden="1" x14ac:dyDescent="0.25">
      <c r="A597" s="62">
        <f t="shared" si="37"/>
        <v>596</v>
      </c>
      <c r="B597" s="97">
        <f t="shared" ca="1" si="36"/>
        <v>3.3289651030029517E-2</v>
      </c>
      <c r="C597" s="98">
        <f t="shared" ca="1" si="38"/>
        <v>237.14509932190339</v>
      </c>
      <c r="D597" s="99">
        <f t="shared" ca="1" si="39"/>
        <v>1877.9655536488519</v>
      </c>
    </row>
    <row r="598" spans="1:4" hidden="1" x14ac:dyDescent="0.25">
      <c r="A598" s="62">
        <f t="shared" si="37"/>
        <v>597</v>
      </c>
      <c r="B598" s="97">
        <f t="shared" ca="1" si="36"/>
        <v>4.1567502603166648E-2</v>
      </c>
      <c r="C598" s="98">
        <f t="shared" ca="1" si="38"/>
        <v>616.12821288626458</v>
      </c>
      <c r="D598" s="99">
        <f t="shared" ca="1" si="39"/>
        <v>-2042.6642064094308</v>
      </c>
    </row>
    <row r="599" spans="1:4" hidden="1" x14ac:dyDescent="0.25">
      <c r="A599" s="62">
        <f t="shared" si="37"/>
        <v>598</v>
      </c>
      <c r="B599" s="97">
        <f t="shared" ca="1" si="36"/>
        <v>7.4302445843954401E-2</v>
      </c>
      <c r="C599" s="98">
        <f t="shared" ca="1" si="38"/>
        <v>67.199663461426553</v>
      </c>
      <c r="D599" s="99">
        <f t="shared" ca="1" si="39"/>
        <v>780.88271016626254</v>
      </c>
    </row>
    <row r="600" spans="1:4" hidden="1" x14ac:dyDescent="0.25">
      <c r="A600" s="62">
        <f t="shared" si="37"/>
        <v>599</v>
      </c>
      <c r="B600" s="97">
        <f t="shared" ca="1" si="36"/>
        <v>7.865100495072308E-2</v>
      </c>
      <c r="C600" s="98">
        <f t="shared" ca="1" si="38"/>
        <v>570.18705827589645</v>
      </c>
      <c r="D600" s="99">
        <f t="shared" ca="1" si="39"/>
        <v>2374.7948612541786</v>
      </c>
    </row>
    <row r="601" spans="1:4" hidden="1" x14ac:dyDescent="0.25">
      <c r="A601" s="62">
        <f t="shared" si="37"/>
        <v>600</v>
      </c>
      <c r="B601" s="97">
        <f t="shared" ca="1" si="36"/>
        <v>6.8470347039717119E-2</v>
      </c>
      <c r="C601" s="98">
        <f t="shared" ca="1" si="38"/>
        <v>864.64841219444656</v>
      </c>
      <c r="D601" s="99">
        <f t="shared" ca="1" si="39"/>
        <v>1794.6804533650138</v>
      </c>
    </row>
    <row r="602" spans="1:4" hidden="1" x14ac:dyDescent="0.25">
      <c r="A602" s="62">
        <f t="shared" si="37"/>
        <v>601</v>
      </c>
      <c r="B602" s="97">
        <f t="shared" ca="1" si="36"/>
        <v>3.1097594972627284E-2</v>
      </c>
      <c r="C602" s="98">
        <f t="shared" ca="1" si="38"/>
        <v>423.24974958895393</v>
      </c>
      <c r="D602" s="99">
        <f t="shared" ca="1" si="39"/>
        <v>647.57991334497854</v>
      </c>
    </row>
    <row r="603" spans="1:4" hidden="1" x14ac:dyDescent="0.25">
      <c r="A603" s="62">
        <f t="shared" si="37"/>
        <v>602</v>
      </c>
      <c r="B603" s="97">
        <f t="shared" ca="1" si="36"/>
        <v>7.2641215220425562E-2</v>
      </c>
      <c r="C603" s="98">
        <f t="shared" ca="1" si="38"/>
        <v>1098.4147402001176</v>
      </c>
      <c r="D603" s="99">
        <f t="shared" ca="1" si="39"/>
        <v>215.04804762275808</v>
      </c>
    </row>
    <row r="604" spans="1:4" hidden="1" x14ac:dyDescent="0.25">
      <c r="A604" s="62">
        <f t="shared" si="37"/>
        <v>603</v>
      </c>
      <c r="B604" s="97">
        <f t="shared" ca="1" si="36"/>
        <v>-1.0391833402109793E-2</v>
      </c>
      <c r="C604" s="98">
        <f t="shared" ca="1" si="38"/>
        <v>480.28573549140424</v>
      </c>
      <c r="D604" s="99">
        <f t="shared" ca="1" si="39"/>
        <v>1497.8444954319204</v>
      </c>
    </row>
    <row r="605" spans="1:4" hidden="1" x14ac:dyDescent="0.25">
      <c r="A605" s="62">
        <f t="shared" si="37"/>
        <v>604</v>
      </c>
      <c r="B605" s="97">
        <f t="shared" ca="1" si="36"/>
        <v>4.3753506006635468E-2</v>
      </c>
      <c r="C605" s="98">
        <f t="shared" ca="1" si="38"/>
        <v>-126.9032813013049</v>
      </c>
      <c r="D605" s="99">
        <f t="shared" ca="1" si="39"/>
        <v>2352.6355105072134</v>
      </c>
    </row>
    <row r="606" spans="1:4" hidden="1" x14ac:dyDescent="0.25">
      <c r="A606" s="62">
        <f t="shared" si="37"/>
        <v>605</v>
      </c>
      <c r="B606" s="97">
        <f t="shared" ca="1" si="36"/>
        <v>2.1183688883894481E-2</v>
      </c>
      <c r="C606" s="98">
        <f t="shared" ca="1" si="38"/>
        <v>624.18064185715923</v>
      </c>
      <c r="D606" s="99">
        <f t="shared" ca="1" si="39"/>
        <v>1578.4375036317574</v>
      </c>
    </row>
    <row r="607" spans="1:4" hidden="1" x14ac:dyDescent="0.25">
      <c r="A607" s="62">
        <f t="shared" si="37"/>
        <v>606</v>
      </c>
      <c r="B607" s="97">
        <f t="shared" ca="1" si="36"/>
        <v>9.0431871117324869E-2</v>
      </c>
      <c r="C607" s="98">
        <f t="shared" ca="1" si="38"/>
        <v>-1015.250082429292</v>
      </c>
      <c r="D607" s="99">
        <f t="shared" ca="1" si="39"/>
        <v>1856.9672652424401</v>
      </c>
    </row>
    <row r="608" spans="1:4" hidden="1" x14ac:dyDescent="0.25">
      <c r="A608" s="62">
        <f t="shared" si="37"/>
        <v>607</v>
      </c>
      <c r="B608" s="97">
        <f t="shared" ca="1" si="36"/>
        <v>0.10089978648707386</v>
      </c>
      <c r="C608" s="98">
        <f t="shared" ca="1" si="38"/>
        <v>794.13587315650238</v>
      </c>
      <c r="D608" s="99">
        <f t="shared" ca="1" si="39"/>
        <v>-1088.0712990122706</v>
      </c>
    </row>
    <row r="609" spans="1:4" hidden="1" x14ac:dyDescent="0.25">
      <c r="A609" s="62">
        <f t="shared" si="37"/>
        <v>608</v>
      </c>
      <c r="B609" s="97">
        <f t="shared" ca="1" si="36"/>
        <v>0.11948761252162952</v>
      </c>
      <c r="C609" s="98">
        <f t="shared" ca="1" si="38"/>
        <v>590.61121787471177</v>
      </c>
      <c r="D609" s="99">
        <f t="shared" ca="1" si="39"/>
        <v>454.74771674147314</v>
      </c>
    </row>
    <row r="610" spans="1:4" hidden="1" x14ac:dyDescent="0.25">
      <c r="A610" s="62">
        <f t="shared" si="37"/>
        <v>609</v>
      </c>
      <c r="B610" s="97">
        <f t="shared" ca="1" si="36"/>
        <v>9.505212571587969E-2</v>
      </c>
      <c r="C610" s="98">
        <f t="shared" ca="1" si="38"/>
        <v>1012.4268008645797</v>
      </c>
      <c r="D610" s="99">
        <f t="shared" ca="1" si="39"/>
        <v>-86.808247924586794</v>
      </c>
    </row>
    <row r="611" spans="1:4" hidden="1" x14ac:dyDescent="0.25">
      <c r="A611" s="62">
        <f t="shared" si="37"/>
        <v>610</v>
      </c>
      <c r="B611" s="97">
        <f t="shared" ca="1" si="36"/>
        <v>1.5772761436563629E-2</v>
      </c>
      <c r="C611" s="98">
        <f t="shared" ca="1" si="38"/>
        <v>101.77096016881035</v>
      </c>
      <c r="D611" s="99">
        <f t="shared" ca="1" si="39"/>
        <v>-249.98611307550414</v>
      </c>
    </row>
    <row r="612" spans="1:4" hidden="1" x14ac:dyDescent="0.25">
      <c r="A612" s="62">
        <f t="shared" si="37"/>
        <v>611</v>
      </c>
      <c r="B612" s="97">
        <f t="shared" ca="1" si="36"/>
        <v>7.8262980573513136E-2</v>
      </c>
      <c r="C612" s="98">
        <f t="shared" ca="1" si="38"/>
        <v>889.82447575537174</v>
      </c>
      <c r="D612" s="99">
        <f t="shared" ca="1" si="39"/>
        <v>2158.6519535167508</v>
      </c>
    </row>
    <row r="613" spans="1:4" hidden="1" x14ac:dyDescent="0.25">
      <c r="A613" s="62">
        <f t="shared" si="37"/>
        <v>612</v>
      </c>
      <c r="B613" s="97">
        <f t="shared" ca="1" si="36"/>
        <v>0.10029886462116787</v>
      </c>
      <c r="C613" s="98">
        <f t="shared" ca="1" si="38"/>
        <v>237.0096210928757</v>
      </c>
      <c r="D613" s="99">
        <f t="shared" ca="1" si="39"/>
        <v>-735.85019832116518</v>
      </c>
    </row>
    <row r="614" spans="1:4" hidden="1" x14ac:dyDescent="0.25">
      <c r="A614" s="62">
        <f t="shared" si="37"/>
        <v>613</v>
      </c>
      <c r="B614" s="97">
        <f t="shared" ca="1" si="36"/>
        <v>7.951197400907134E-2</v>
      </c>
      <c r="C614" s="98">
        <f t="shared" ca="1" si="38"/>
        <v>542.85475996563071</v>
      </c>
      <c r="D614" s="99">
        <f t="shared" ca="1" si="39"/>
        <v>2195.7274361686377</v>
      </c>
    </row>
    <row r="615" spans="1:4" hidden="1" x14ac:dyDescent="0.25">
      <c r="A615" s="62">
        <f t="shared" si="37"/>
        <v>614</v>
      </c>
      <c r="B615" s="97">
        <f t="shared" ca="1" si="36"/>
        <v>0.13702157147552974</v>
      </c>
      <c r="C615" s="98">
        <f t="shared" ca="1" si="38"/>
        <v>764.54283310422124</v>
      </c>
      <c r="D615" s="99">
        <f t="shared" ca="1" si="39"/>
        <v>43.557612195470938</v>
      </c>
    </row>
    <row r="616" spans="1:4" hidden="1" x14ac:dyDescent="0.25">
      <c r="A616" s="62">
        <f t="shared" si="37"/>
        <v>615</v>
      </c>
      <c r="B616" s="97">
        <f t="shared" ca="1" si="36"/>
        <v>7.767175603016073E-2</v>
      </c>
      <c r="C616" s="98">
        <f t="shared" ca="1" si="38"/>
        <v>1067.8419348572661</v>
      </c>
      <c r="D616" s="99">
        <f t="shared" ca="1" si="39"/>
        <v>967.76306466806273</v>
      </c>
    </row>
    <row r="617" spans="1:4" hidden="1" x14ac:dyDescent="0.25">
      <c r="A617" s="62">
        <f t="shared" si="37"/>
        <v>616</v>
      </c>
      <c r="B617" s="97">
        <f t="shared" ca="1" si="36"/>
        <v>8.683926814379532E-2</v>
      </c>
      <c r="C617" s="98">
        <f t="shared" ca="1" si="38"/>
        <v>1284.8832564532545</v>
      </c>
      <c r="D617" s="99">
        <f t="shared" ca="1" si="39"/>
        <v>1288.7840831578796</v>
      </c>
    </row>
    <row r="618" spans="1:4" hidden="1" x14ac:dyDescent="0.25">
      <c r="A618" s="62">
        <f t="shared" si="37"/>
        <v>617</v>
      </c>
      <c r="B618" s="97">
        <f t="shared" ca="1" si="36"/>
        <v>5.3868827347942058E-2</v>
      </c>
      <c r="C618" s="98">
        <f t="shared" ca="1" si="38"/>
        <v>851.3202668598642</v>
      </c>
      <c r="D618" s="99">
        <f t="shared" ca="1" si="39"/>
        <v>2235.3994618025317</v>
      </c>
    </row>
    <row r="619" spans="1:4" hidden="1" x14ac:dyDescent="0.25">
      <c r="A619" s="62">
        <f t="shared" si="37"/>
        <v>618</v>
      </c>
      <c r="B619" s="97">
        <f t="shared" ca="1" si="36"/>
        <v>7.8372974484682417E-3</v>
      </c>
      <c r="C619" s="98">
        <f t="shared" ca="1" si="38"/>
        <v>-9.7628020335450856</v>
      </c>
      <c r="D619" s="99">
        <f t="shared" ca="1" si="39"/>
        <v>1205.1975100417555</v>
      </c>
    </row>
    <row r="620" spans="1:4" hidden="1" x14ac:dyDescent="0.25">
      <c r="A620" s="62">
        <f t="shared" si="37"/>
        <v>619</v>
      </c>
      <c r="B620" s="97">
        <f t="shared" ca="1" si="36"/>
        <v>6.1931656891331899E-2</v>
      </c>
      <c r="C620" s="98">
        <f t="shared" ca="1" si="38"/>
        <v>841.74179461385529</v>
      </c>
      <c r="D620" s="99">
        <f t="shared" ca="1" si="39"/>
        <v>2221.1382152208785</v>
      </c>
    </row>
    <row r="621" spans="1:4" hidden="1" x14ac:dyDescent="0.25">
      <c r="A621" s="62">
        <f t="shared" si="37"/>
        <v>620</v>
      </c>
      <c r="B621" s="97">
        <f t="shared" ca="1" si="36"/>
        <v>6.883668716152537E-2</v>
      </c>
      <c r="C621" s="98">
        <f t="shared" ca="1" si="38"/>
        <v>1060.2126501353682</v>
      </c>
      <c r="D621" s="99">
        <f t="shared" ca="1" si="39"/>
        <v>248.54269074055264</v>
      </c>
    </row>
    <row r="622" spans="1:4" hidden="1" x14ac:dyDescent="0.25">
      <c r="A622" s="62">
        <f t="shared" si="37"/>
        <v>621</v>
      </c>
      <c r="B622" s="97">
        <f t="shared" ca="1" si="36"/>
        <v>2.5752586797558555E-2</v>
      </c>
      <c r="C622" s="98">
        <f t="shared" ca="1" si="38"/>
        <v>-91.119173325461247</v>
      </c>
      <c r="D622" s="99">
        <f t="shared" ca="1" si="39"/>
        <v>1182.0631456043191</v>
      </c>
    </row>
    <row r="623" spans="1:4" hidden="1" x14ac:dyDescent="0.25">
      <c r="A623" s="62">
        <f t="shared" si="37"/>
        <v>622</v>
      </c>
      <c r="B623" s="97">
        <f t="shared" ca="1" si="36"/>
        <v>3.9970392775664311E-2</v>
      </c>
      <c r="C623" s="98">
        <f t="shared" ca="1" si="38"/>
        <v>372.79948147612993</v>
      </c>
      <c r="D623" s="99">
        <f t="shared" ca="1" si="39"/>
        <v>1665.4748611249677</v>
      </c>
    </row>
    <row r="624" spans="1:4" hidden="1" x14ac:dyDescent="0.25">
      <c r="A624" s="62">
        <f t="shared" si="37"/>
        <v>623</v>
      </c>
      <c r="B624" s="97">
        <f t="shared" ca="1" si="36"/>
        <v>-1.0740516974063551E-2</v>
      </c>
      <c r="C624" s="98">
        <f t="shared" ca="1" si="38"/>
        <v>572.96366056739669</v>
      </c>
      <c r="D624" s="99">
        <f t="shared" ca="1" si="39"/>
        <v>1717.7170554567197</v>
      </c>
    </row>
    <row r="625" spans="1:4" hidden="1" x14ac:dyDescent="0.25">
      <c r="A625" s="62">
        <f t="shared" si="37"/>
        <v>624</v>
      </c>
      <c r="B625" s="97">
        <f t="shared" ca="1" si="36"/>
        <v>5.7629167651494652E-2</v>
      </c>
      <c r="C625" s="98">
        <f t="shared" ca="1" si="38"/>
        <v>1085.4329411018839</v>
      </c>
      <c r="D625" s="99">
        <f t="shared" ca="1" si="39"/>
        <v>-304.62343024972915</v>
      </c>
    </row>
    <row r="626" spans="1:4" hidden="1" x14ac:dyDescent="0.25">
      <c r="A626" s="62">
        <f t="shared" si="37"/>
        <v>625</v>
      </c>
      <c r="B626" s="97">
        <f t="shared" ca="1" si="36"/>
        <v>-2.6289494584590511E-2</v>
      </c>
      <c r="C626" s="98">
        <f t="shared" ca="1" si="38"/>
        <v>64.283150768753217</v>
      </c>
      <c r="D626" s="99">
        <f t="shared" ca="1" si="39"/>
        <v>430.52489563566451</v>
      </c>
    </row>
    <row r="627" spans="1:4" hidden="1" x14ac:dyDescent="0.25">
      <c r="A627" s="62">
        <f t="shared" si="37"/>
        <v>626</v>
      </c>
      <c r="B627" s="97">
        <f t="shared" ca="1" si="36"/>
        <v>7.0669122040985397E-2</v>
      </c>
      <c r="C627" s="98">
        <f t="shared" ca="1" si="38"/>
        <v>110.20650336635305</v>
      </c>
      <c r="D627" s="99">
        <f t="shared" ca="1" si="39"/>
        <v>1712.4716113590955</v>
      </c>
    </row>
    <row r="628" spans="1:4" hidden="1" x14ac:dyDescent="0.25">
      <c r="A628" s="62">
        <f t="shared" si="37"/>
        <v>627</v>
      </c>
      <c r="B628" s="97">
        <f t="shared" ca="1" si="36"/>
        <v>-3.63578874132722E-2</v>
      </c>
      <c r="C628" s="98">
        <f t="shared" ca="1" si="38"/>
        <v>615.6431207779973</v>
      </c>
      <c r="D628" s="99">
        <f t="shared" ca="1" si="39"/>
        <v>1240.2192758742135</v>
      </c>
    </row>
    <row r="629" spans="1:4" hidden="1" x14ac:dyDescent="0.25">
      <c r="A629" s="62">
        <f t="shared" si="37"/>
        <v>628</v>
      </c>
      <c r="B629" s="97">
        <f t="shared" ca="1" si="36"/>
        <v>-2.4174037875921733E-2</v>
      </c>
      <c r="C629" s="98">
        <f t="shared" ca="1" si="38"/>
        <v>818.60267569407858</v>
      </c>
      <c r="D629" s="99">
        <f t="shared" ca="1" si="39"/>
        <v>511.18524561160172</v>
      </c>
    </row>
    <row r="630" spans="1:4" hidden="1" x14ac:dyDescent="0.25">
      <c r="A630" s="62">
        <f t="shared" si="37"/>
        <v>629</v>
      </c>
      <c r="B630" s="97">
        <f t="shared" ca="1" si="36"/>
        <v>-2.2807895346301982E-2</v>
      </c>
      <c r="C630" s="98">
        <f t="shared" ca="1" si="38"/>
        <v>1099.4237236175525</v>
      </c>
      <c r="D630" s="99">
        <f t="shared" ca="1" si="39"/>
        <v>2473.2356889966927</v>
      </c>
    </row>
    <row r="631" spans="1:4" hidden="1" x14ac:dyDescent="0.25">
      <c r="A631" s="62">
        <f t="shared" si="37"/>
        <v>630</v>
      </c>
      <c r="B631" s="97">
        <f t="shared" ca="1" si="36"/>
        <v>2.6811907236290677E-2</v>
      </c>
      <c r="C631" s="98">
        <f t="shared" ca="1" si="38"/>
        <v>2254.8963189898723</v>
      </c>
      <c r="D631" s="99">
        <f t="shared" ca="1" si="39"/>
        <v>953.91768871004342</v>
      </c>
    </row>
    <row r="632" spans="1:4" hidden="1" x14ac:dyDescent="0.25">
      <c r="A632" s="62">
        <f t="shared" si="37"/>
        <v>631</v>
      </c>
      <c r="B632" s="97">
        <f t="shared" ca="1" si="36"/>
        <v>5.2086297363714638E-2</v>
      </c>
      <c r="C632" s="98">
        <f t="shared" ca="1" si="38"/>
        <v>131.05007910127989</v>
      </c>
      <c r="D632" s="99">
        <f t="shared" ca="1" si="39"/>
        <v>149.71842740915156</v>
      </c>
    </row>
    <row r="633" spans="1:4" hidden="1" x14ac:dyDescent="0.25">
      <c r="A633" s="62">
        <f t="shared" si="37"/>
        <v>632</v>
      </c>
      <c r="B633" s="97">
        <f t="shared" ca="1" si="36"/>
        <v>9.7215312880364113E-2</v>
      </c>
      <c r="C633" s="98">
        <f t="shared" ca="1" si="38"/>
        <v>750.61262515899762</v>
      </c>
      <c r="D633" s="99">
        <f t="shared" ca="1" si="39"/>
        <v>2094.622589015984</v>
      </c>
    </row>
    <row r="634" spans="1:4" hidden="1" x14ac:dyDescent="0.25">
      <c r="A634" s="62">
        <f t="shared" si="37"/>
        <v>633</v>
      </c>
      <c r="B634" s="97">
        <f t="shared" ca="1" si="36"/>
        <v>0.10750163192744766</v>
      </c>
      <c r="C634" s="98">
        <f t="shared" ca="1" si="38"/>
        <v>773.88261837311268</v>
      </c>
      <c r="D634" s="99">
        <f t="shared" ca="1" si="39"/>
        <v>1726.5667275286251</v>
      </c>
    </row>
    <row r="635" spans="1:4" hidden="1" x14ac:dyDescent="0.25">
      <c r="A635" s="62">
        <f t="shared" si="37"/>
        <v>634</v>
      </c>
      <c r="B635" s="97">
        <f t="shared" ca="1" si="36"/>
        <v>5.90038510313384E-2</v>
      </c>
      <c r="C635" s="98">
        <f t="shared" ca="1" si="38"/>
        <v>461.01878457686888</v>
      </c>
      <c r="D635" s="99">
        <f t="shared" ca="1" si="39"/>
        <v>-693.4278335568647</v>
      </c>
    </row>
    <row r="636" spans="1:4" hidden="1" x14ac:dyDescent="0.25">
      <c r="A636" s="62">
        <f t="shared" si="37"/>
        <v>635</v>
      </c>
      <c r="B636" s="97">
        <f t="shared" ca="1" si="36"/>
        <v>7.6988033306671699E-2</v>
      </c>
      <c r="C636" s="98">
        <f t="shared" ca="1" si="38"/>
        <v>90.479602859955264</v>
      </c>
      <c r="D636" s="99">
        <f t="shared" ca="1" si="39"/>
        <v>2733.6737320606353</v>
      </c>
    </row>
    <row r="637" spans="1:4" hidden="1" x14ac:dyDescent="0.25">
      <c r="A637" s="62">
        <f t="shared" si="37"/>
        <v>636</v>
      </c>
      <c r="B637" s="97">
        <f t="shared" ca="1" si="36"/>
        <v>3.763487924978752E-2</v>
      </c>
      <c r="C637" s="98">
        <f t="shared" ca="1" si="38"/>
        <v>313.7531061730545</v>
      </c>
      <c r="D637" s="99">
        <f t="shared" ca="1" si="39"/>
        <v>1731.909426300389</v>
      </c>
    </row>
    <row r="638" spans="1:4" hidden="1" x14ac:dyDescent="0.25">
      <c r="A638" s="62">
        <f t="shared" si="37"/>
        <v>637</v>
      </c>
      <c r="B638" s="97">
        <f t="shared" ca="1" si="36"/>
        <v>1.9605674189464562E-2</v>
      </c>
      <c r="C638" s="98">
        <f t="shared" ca="1" si="38"/>
        <v>881.12187971142419</v>
      </c>
      <c r="D638" s="99">
        <f t="shared" ca="1" si="39"/>
        <v>-441.57324159418704</v>
      </c>
    </row>
    <row r="639" spans="1:4" hidden="1" x14ac:dyDescent="0.25">
      <c r="A639" s="62">
        <f t="shared" si="37"/>
        <v>638</v>
      </c>
      <c r="B639" s="97">
        <f t="shared" ca="1" si="36"/>
        <v>-7.3881286217952757E-3</v>
      </c>
      <c r="C639" s="98">
        <f t="shared" ca="1" si="38"/>
        <v>182.17045568948487</v>
      </c>
      <c r="D639" s="99">
        <f t="shared" ca="1" si="39"/>
        <v>2194.31533561988</v>
      </c>
    </row>
    <row r="640" spans="1:4" hidden="1" x14ac:dyDescent="0.25">
      <c r="A640" s="62">
        <f t="shared" si="37"/>
        <v>639</v>
      </c>
      <c r="B640" s="97">
        <f t="shared" ca="1" si="36"/>
        <v>3.878685536260143E-2</v>
      </c>
      <c r="C640" s="98">
        <f t="shared" ca="1" si="38"/>
        <v>-89.814515281479999</v>
      </c>
      <c r="D640" s="99">
        <f t="shared" ca="1" si="39"/>
        <v>612.42035140686789</v>
      </c>
    </row>
    <row r="641" spans="1:4" hidden="1" x14ac:dyDescent="0.25">
      <c r="A641" s="62">
        <f t="shared" si="37"/>
        <v>640</v>
      </c>
      <c r="B641" s="97">
        <f t="shared" ca="1" si="36"/>
        <v>1.4036339031132203E-2</v>
      </c>
      <c r="C641" s="98">
        <f t="shared" ca="1" si="38"/>
        <v>437.75723963344802</v>
      </c>
      <c r="D641" s="99">
        <f t="shared" ca="1" si="39"/>
        <v>-378.86201674770518</v>
      </c>
    </row>
    <row r="642" spans="1:4" hidden="1" x14ac:dyDescent="0.25">
      <c r="A642" s="62">
        <f t="shared" si="37"/>
        <v>641</v>
      </c>
      <c r="B642" s="97">
        <f t="shared" ref="B642:B705" ca="1" si="40">$B$1*(_xlfn.NORM.INV(RAND(),$G$1,$I$1))</f>
        <v>4.1207090172646538E-2</v>
      </c>
      <c r="C642" s="98">
        <f t="shared" ca="1" si="38"/>
        <v>-642.59578912885991</v>
      </c>
      <c r="D642" s="99">
        <f t="shared" ca="1" si="39"/>
        <v>959.72826676095747</v>
      </c>
    </row>
    <row r="643" spans="1:4" hidden="1" x14ac:dyDescent="0.25">
      <c r="A643" s="62">
        <f t="shared" ref="A643:A706" si="41">1+A642</f>
        <v>642</v>
      </c>
      <c r="B643" s="97">
        <f t="shared" ca="1" si="40"/>
        <v>5.6093044388263617E-2</v>
      </c>
      <c r="C643" s="98">
        <f t="shared" ca="1" si="38"/>
        <v>-129.13302197016571</v>
      </c>
      <c r="D643" s="99">
        <f t="shared" ca="1" si="39"/>
        <v>1450.9163228102402</v>
      </c>
    </row>
    <row r="644" spans="1:4" hidden="1" x14ac:dyDescent="0.25">
      <c r="A644" s="62">
        <f t="shared" si="41"/>
        <v>643</v>
      </c>
      <c r="B644" s="97">
        <f t="shared" ca="1" si="40"/>
        <v>-2.1892992791573335E-2</v>
      </c>
      <c r="C644" s="98">
        <f t="shared" ref="C644:C707" ca="1" si="42">(_xlfn.NORM.INV(RAND(),$G$1*C$1,$I$1*C$1))</f>
        <v>-448.15684281553627</v>
      </c>
      <c r="D644" s="99">
        <f t="shared" ref="D644:D707" ca="1" si="43">(_xlfn.NORM.INV(RAND(),$G$1*D$1,$I$1*D$1))</f>
        <v>126.13765751322205</v>
      </c>
    </row>
    <row r="645" spans="1:4" hidden="1" x14ac:dyDescent="0.25">
      <c r="A645" s="62">
        <f t="shared" si="41"/>
        <v>644</v>
      </c>
      <c r="B645" s="97">
        <f t="shared" ca="1" si="40"/>
        <v>8.8199144996100404E-2</v>
      </c>
      <c r="C645" s="98">
        <f t="shared" ca="1" si="42"/>
        <v>1373.1740867645312</v>
      </c>
      <c r="D645" s="99">
        <f t="shared" ca="1" si="43"/>
        <v>1830.913142081826</v>
      </c>
    </row>
    <row r="646" spans="1:4" hidden="1" x14ac:dyDescent="0.25">
      <c r="A646" s="62">
        <f t="shared" si="41"/>
        <v>645</v>
      </c>
      <c r="B646" s="97">
        <f t="shared" ca="1" si="40"/>
        <v>6.7563913229322162E-2</v>
      </c>
      <c r="C646" s="98">
        <f t="shared" ca="1" si="42"/>
        <v>769.30920866060433</v>
      </c>
      <c r="D646" s="99">
        <f t="shared" ca="1" si="43"/>
        <v>-154.74755195423086</v>
      </c>
    </row>
    <row r="647" spans="1:4" hidden="1" x14ac:dyDescent="0.25">
      <c r="A647" s="62">
        <f t="shared" si="41"/>
        <v>646</v>
      </c>
      <c r="B647" s="97">
        <f t="shared" ca="1" si="40"/>
        <v>7.0578411135169564E-2</v>
      </c>
      <c r="C647" s="98">
        <f t="shared" ca="1" si="42"/>
        <v>795.09467948930364</v>
      </c>
      <c r="D647" s="99">
        <f t="shared" ca="1" si="43"/>
        <v>-2007.6293481673697</v>
      </c>
    </row>
    <row r="648" spans="1:4" hidden="1" x14ac:dyDescent="0.25">
      <c r="A648" s="62">
        <f t="shared" si="41"/>
        <v>647</v>
      </c>
      <c r="B648" s="97">
        <f t="shared" ca="1" si="40"/>
        <v>9.7722039831216176E-2</v>
      </c>
      <c r="C648" s="98">
        <f t="shared" ca="1" si="42"/>
        <v>712.36961245539123</v>
      </c>
      <c r="D648" s="99">
        <f t="shared" ca="1" si="43"/>
        <v>802.43952314152637</v>
      </c>
    </row>
    <row r="649" spans="1:4" hidden="1" x14ac:dyDescent="0.25">
      <c r="A649" s="62">
        <f t="shared" si="41"/>
        <v>648</v>
      </c>
      <c r="B649" s="97">
        <f t="shared" ca="1" si="40"/>
        <v>6.8912723518759433E-2</v>
      </c>
      <c r="C649" s="98">
        <f t="shared" ca="1" si="42"/>
        <v>1155.6547812215213</v>
      </c>
      <c r="D649" s="99">
        <f t="shared" ca="1" si="43"/>
        <v>1197.9591531309748</v>
      </c>
    </row>
    <row r="650" spans="1:4" hidden="1" x14ac:dyDescent="0.25">
      <c r="A650" s="62">
        <f t="shared" si="41"/>
        <v>649</v>
      </c>
      <c r="B650" s="97">
        <f t="shared" ca="1" si="40"/>
        <v>4.9629628610945803E-2</v>
      </c>
      <c r="C650" s="98">
        <f t="shared" ca="1" si="42"/>
        <v>1243.8154682111501</v>
      </c>
      <c r="D650" s="99">
        <f t="shared" ca="1" si="43"/>
        <v>2080.1168855532151</v>
      </c>
    </row>
    <row r="651" spans="1:4" hidden="1" x14ac:dyDescent="0.25">
      <c r="A651" s="62">
        <f t="shared" si="41"/>
        <v>650</v>
      </c>
      <c r="B651" s="97">
        <f t="shared" ca="1" si="40"/>
        <v>3.3775696576441153E-2</v>
      </c>
      <c r="C651" s="98">
        <f t="shared" ca="1" si="42"/>
        <v>1079.7000570440914</v>
      </c>
      <c r="D651" s="99">
        <f t="shared" ca="1" si="43"/>
        <v>924.55086693077192</v>
      </c>
    </row>
    <row r="652" spans="1:4" hidden="1" x14ac:dyDescent="0.25">
      <c r="A652" s="62">
        <f t="shared" si="41"/>
        <v>651</v>
      </c>
      <c r="B652" s="97">
        <f t="shared" ca="1" si="40"/>
        <v>5.0575268411802397E-2</v>
      </c>
      <c r="C652" s="98">
        <f t="shared" ca="1" si="42"/>
        <v>1163.2800569968153</v>
      </c>
      <c r="D652" s="99">
        <f t="shared" ca="1" si="43"/>
        <v>943.19148918897201</v>
      </c>
    </row>
    <row r="653" spans="1:4" hidden="1" x14ac:dyDescent="0.25">
      <c r="A653" s="62">
        <f t="shared" si="41"/>
        <v>652</v>
      </c>
      <c r="B653" s="97">
        <f t="shared" ca="1" si="40"/>
        <v>0.10136701900548001</v>
      </c>
      <c r="C653" s="98">
        <f t="shared" ca="1" si="42"/>
        <v>365.18354450575907</v>
      </c>
      <c r="D653" s="99">
        <f t="shared" ca="1" si="43"/>
        <v>851.38097311438582</v>
      </c>
    </row>
    <row r="654" spans="1:4" hidden="1" x14ac:dyDescent="0.25">
      <c r="A654" s="62">
        <f t="shared" si="41"/>
        <v>653</v>
      </c>
      <c r="B654" s="97">
        <f t="shared" ca="1" si="40"/>
        <v>4.9779941043377782E-2</v>
      </c>
      <c r="C654" s="98">
        <f t="shared" ca="1" si="42"/>
        <v>421.90654962302614</v>
      </c>
      <c r="D654" s="99">
        <f t="shared" ca="1" si="43"/>
        <v>533.98585292867028</v>
      </c>
    </row>
    <row r="655" spans="1:4" hidden="1" x14ac:dyDescent="0.25">
      <c r="A655" s="62">
        <f t="shared" si="41"/>
        <v>654</v>
      </c>
      <c r="B655" s="97">
        <f t="shared" ca="1" si="40"/>
        <v>4.4820583225049782E-2</v>
      </c>
      <c r="C655" s="98">
        <f t="shared" ca="1" si="42"/>
        <v>636.59139025558409</v>
      </c>
      <c r="D655" s="99">
        <f t="shared" ca="1" si="43"/>
        <v>-874.23381898454863</v>
      </c>
    </row>
    <row r="656" spans="1:4" hidden="1" x14ac:dyDescent="0.25">
      <c r="A656" s="62">
        <f t="shared" si="41"/>
        <v>655</v>
      </c>
      <c r="B656" s="97">
        <f t="shared" ca="1" si="40"/>
        <v>1.8623723821955256E-2</v>
      </c>
      <c r="C656" s="98">
        <f t="shared" ca="1" si="42"/>
        <v>1307.688837871156</v>
      </c>
      <c r="D656" s="99">
        <f t="shared" ca="1" si="43"/>
        <v>966.88401741282712</v>
      </c>
    </row>
    <row r="657" spans="1:4" hidden="1" x14ac:dyDescent="0.25">
      <c r="A657" s="62">
        <f t="shared" si="41"/>
        <v>656</v>
      </c>
      <c r="B657" s="97">
        <f t="shared" ca="1" si="40"/>
        <v>-4.1372095887549531E-2</v>
      </c>
      <c r="C657" s="98">
        <f t="shared" ca="1" si="42"/>
        <v>875.4988285799941</v>
      </c>
      <c r="D657" s="99">
        <f t="shared" ca="1" si="43"/>
        <v>3239.7109784045806</v>
      </c>
    </row>
    <row r="658" spans="1:4" hidden="1" x14ac:dyDescent="0.25">
      <c r="A658" s="62">
        <f t="shared" si="41"/>
        <v>657</v>
      </c>
      <c r="B658" s="97">
        <f t="shared" ca="1" si="40"/>
        <v>6.856937709064892E-2</v>
      </c>
      <c r="C658" s="98">
        <f t="shared" ca="1" si="42"/>
        <v>950.03332134755397</v>
      </c>
      <c r="D658" s="99">
        <f t="shared" ca="1" si="43"/>
        <v>-177.1489892532129</v>
      </c>
    </row>
    <row r="659" spans="1:4" hidden="1" x14ac:dyDescent="0.25">
      <c r="A659" s="62">
        <f t="shared" si="41"/>
        <v>658</v>
      </c>
      <c r="B659" s="97">
        <f t="shared" ca="1" si="40"/>
        <v>5.9059395719908807E-2</v>
      </c>
      <c r="C659" s="98">
        <f t="shared" ca="1" si="42"/>
        <v>-35.234313644151371</v>
      </c>
      <c r="D659" s="99">
        <f t="shared" ca="1" si="43"/>
        <v>2332.7672471938567</v>
      </c>
    </row>
    <row r="660" spans="1:4" hidden="1" x14ac:dyDescent="0.25">
      <c r="A660" s="62">
        <f t="shared" si="41"/>
        <v>659</v>
      </c>
      <c r="B660" s="97">
        <f t="shared" ca="1" si="40"/>
        <v>-2.9105770901992456E-2</v>
      </c>
      <c r="C660" s="98">
        <f t="shared" ca="1" si="42"/>
        <v>-662.78504001340571</v>
      </c>
      <c r="D660" s="99">
        <f t="shared" ca="1" si="43"/>
        <v>3344.4839491238831</v>
      </c>
    </row>
    <row r="661" spans="1:4" hidden="1" x14ac:dyDescent="0.25">
      <c r="A661" s="62">
        <f t="shared" si="41"/>
        <v>660</v>
      </c>
      <c r="B661" s="97">
        <f t="shared" ca="1" si="40"/>
        <v>-3.6313288955797524E-2</v>
      </c>
      <c r="C661" s="98">
        <f t="shared" ca="1" si="42"/>
        <v>739.42907937197276</v>
      </c>
      <c r="D661" s="99">
        <f t="shared" ca="1" si="43"/>
        <v>422.76444894762233</v>
      </c>
    </row>
    <row r="662" spans="1:4" hidden="1" x14ac:dyDescent="0.25">
      <c r="A662" s="62">
        <f t="shared" si="41"/>
        <v>661</v>
      </c>
      <c r="B662" s="97">
        <f t="shared" ca="1" si="40"/>
        <v>7.6429761195005247E-2</v>
      </c>
      <c r="C662" s="98">
        <f t="shared" ca="1" si="42"/>
        <v>987.79632316152333</v>
      </c>
      <c r="D662" s="99">
        <f t="shared" ca="1" si="43"/>
        <v>1076.1044204614643</v>
      </c>
    </row>
    <row r="663" spans="1:4" hidden="1" x14ac:dyDescent="0.25">
      <c r="A663" s="62">
        <f t="shared" si="41"/>
        <v>662</v>
      </c>
      <c r="B663" s="97">
        <f t="shared" ca="1" si="40"/>
        <v>-7.8207686507317256E-2</v>
      </c>
      <c r="C663" s="98">
        <f t="shared" ca="1" si="42"/>
        <v>1147.7734904821257</v>
      </c>
      <c r="D663" s="99">
        <f t="shared" ca="1" si="43"/>
        <v>2282.1475956188469</v>
      </c>
    </row>
    <row r="664" spans="1:4" hidden="1" x14ac:dyDescent="0.25">
      <c r="A664" s="62">
        <f t="shared" si="41"/>
        <v>663</v>
      </c>
      <c r="B664" s="97">
        <f t="shared" ca="1" si="40"/>
        <v>4.0855631791274494E-2</v>
      </c>
      <c r="C664" s="98">
        <f t="shared" ca="1" si="42"/>
        <v>279.46650536156403</v>
      </c>
      <c r="D664" s="99">
        <f t="shared" ca="1" si="43"/>
        <v>1802.5285076884411</v>
      </c>
    </row>
    <row r="665" spans="1:4" hidden="1" x14ac:dyDescent="0.25">
      <c r="A665" s="62">
        <f t="shared" si="41"/>
        <v>664</v>
      </c>
      <c r="B665" s="97">
        <f t="shared" ca="1" si="40"/>
        <v>7.8360966607976201E-2</v>
      </c>
      <c r="C665" s="98">
        <f t="shared" ca="1" si="42"/>
        <v>996.36526113078378</v>
      </c>
      <c r="D665" s="99">
        <f t="shared" ca="1" si="43"/>
        <v>179.17554963220539</v>
      </c>
    </row>
    <row r="666" spans="1:4" hidden="1" x14ac:dyDescent="0.25">
      <c r="A666" s="62">
        <f t="shared" si="41"/>
        <v>665</v>
      </c>
      <c r="B666" s="97">
        <f t="shared" ca="1" si="40"/>
        <v>5.6865134895941041E-2</v>
      </c>
      <c r="C666" s="98">
        <f t="shared" ca="1" si="42"/>
        <v>-589.36017730641311</v>
      </c>
      <c r="D666" s="99">
        <f t="shared" ca="1" si="43"/>
        <v>3283.5243614046253</v>
      </c>
    </row>
    <row r="667" spans="1:4" hidden="1" x14ac:dyDescent="0.25">
      <c r="A667" s="62">
        <f t="shared" si="41"/>
        <v>666</v>
      </c>
      <c r="B667" s="97">
        <f t="shared" ca="1" si="40"/>
        <v>0.13093123625904204</v>
      </c>
      <c r="C667" s="98">
        <f t="shared" ca="1" si="42"/>
        <v>917.15761419369755</v>
      </c>
      <c r="D667" s="99">
        <f t="shared" ca="1" si="43"/>
        <v>1122.5133880498402</v>
      </c>
    </row>
    <row r="668" spans="1:4" hidden="1" x14ac:dyDescent="0.25">
      <c r="A668" s="62">
        <f t="shared" si="41"/>
        <v>667</v>
      </c>
      <c r="B668" s="97">
        <f t="shared" ca="1" si="40"/>
        <v>-1.7401219592437414E-2</v>
      </c>
      <c r="C668" s="98">
        <f t="shared" ca="1" si="42"/>
        <v>257.01976604387244</v>
      </c>
      <c r="D668" s="99">
        <f t="shared" ca="1" si="43"/>
        <v>1902.964669166211</v>
      </c>
    </row>
    <row r="669" spans="1:4" hidden="1" x14ac:dyDescent="0.25">
      <c r="A669" s="62">
        <f t="shared" si="41"/>
        <v>668</v>
      </c>
      <c r="B669" s="97">
        <f t="shared" ca="1" si="40"/>
        <v>8.6903083654231827E-2</v>
      </c>
      <c r="C669" s="98">
        <f t="shared" ca="1" si="42"/>
        <v>772.7190046942942</v>
      </c>
      <c r="D669" s="99">
        <f t="shared" ca="1" si="43"/>
        <v>286.7933761814387</v>
      </c>
    </row>
    <row r="670" spans="1:4" hidden="1" x14ac:dyDescent="0.25">
      <c r="A670" s="62">
        <f t="shared" si="41"/>
        <v>669</v>
      </c>
      <c r="B670" s="97">
        <f t="shared" ca="1" si="40"/>
        <v>5.0836327148165029E-2</v>
      </c>
      <c r="C670" s="98">
        <f t="shared" ca="1" si="42"/>
        <v>1632.3073946424281</v>
      </c>
      <c r="D670" s="99">
        <f t="shared" ca="1" si="43"/>
        <v>1190.1935516645231</v>
      </c>
    </row>
    <row r="671" spans="1:4" hidden="1" x14ac:dyDescent="0.25">
      <c r="A671" s="62">
        <f t="shared" si="41"/>
        <v>670</v>
      </c>
      <c r="B671" s="97">
        <f t="shared" ca="1" si="40"/>
        <v>3.6229886801917334E-2</v>
      </c>
      <c r="C671" s="98">
        <f t="shared" ca="1" si="42"/>
        <v>-56.726366190202384</v>
      </c>
      <c r="D671" s="99">
        <f t="shared" ca="1" si="43"/>
        <v>-1136.9241566821524</v>
      </c>
    </row>
    <row r="672" spans="1:4" hidden="1" x14ac:dyDescent="0.25">
      <c r="A672" s="62">
        <f t="shared" si="41"/>
        <v>671</v>
      </c>
      <c r="B672" s="97">
        <f t="shared" ca="1" si="40"/>
        <v>0.10594254154885373</v>
      </c>
      <c r="C672" s="98">
        <f t="shared" ca="1" si="42"/>
        <v>98.39246319469828</v>
      </c>
      <c r="D672" s="99">
        <f t="shared" ca="1" si="43"/>
        <v>1627.7737555207973</v>
      </c>
    </row>
    <row r="673" spans="1:4" hidden="1" x14ac:dyDescent="0.25">
      <c r="A673" s="62">
        <f t="shared" si="41"/>
        <v>672</v>
      </c>
      <c r="B673" s="97">
        <f t="shared" ca="1" si="40"/>
        <v>-7.5774632197284086E-4</v>
      </c>
      <c r="C673" s="98">
        <f t="shared" ca="1" si="42"/>
        <v>541.58563696387569</v>
      </c>
      <c r="D673" s="99">
        <f t="shared" ca="1" si="43"/>
        <v>1659.8292728509991</v>
      </c>
    </row>
    <row r="674" spans="1:4" hidden="1" x14ac:dyDescent="0.25">
      <c r="A674" s="62">
        <f t="shared" si="41"/>
        <v>673</v>
      </c>
      <c r="B674" s="97">
        <f t="shared" ca="1" si="40"/>
        <v>1.934662689927363E-2</v>
      </c>
      <c r="C674" s="98">
        <f t="shared" ca="1" si="42"/>
        <v>427.32363146491195</v>
      </c>
      <c r="D674" s="99">
        <f t="shared" ca="1" si="43"/>
        <v>2050.7648399214831</v>
      </c>
    </row>
    <row r="675" spans="1:4" hidden="1" x14ac:dyDescent="0.25">
      <c r="A675" s="62">
        <f t="shared" si="41"/>
        <v>674</v>
      </c>
      <c r="B675" s="97">
        <f t="shared" ca="1" si="40"/>
        <v>9.6686854062982802E-2</v>
      </c>
      <c r="C675" s="98">
        <f t="shared" ca="1" si="42"/>
        <v>674.36994846176708</v>
      </c>
      <c r="D675" s="99">
        <f t="shared" ca="1" si="43"/>
        <v>-759.57927004649969</v>
      </c>
    </row>
    <row r="676" spans="1:4" hidden="1" x14ac:dyDescent="0.25">
      <c r="A676" s="62">
        <f t="shared" si="41"/>
        <v>675</v>
      </c>
      <c r="B676" s="97">
        <f t="shared" ca="1" si="40"/>
        <v>-2.2002511360468061E-2</v>
      </c>
      <c r="C676" s="98">
        <f t="shared" ca="1" si="42"/>
        <v>878.47764765918134</v>
      </c>
      <c r="D676" s="99">
        <f t="shared" ca="1" si="43"/>
        <v>1174.0137202490941</v>
      </c>
    </row>
    <row r="677" spans="1:4" hidden="1" x14ac:dyDescent="0.25">
      <c r="A677" s="62">
        <f t="shared" si="41"/>
        <v>676</v>
      </c>
      <c r="B677" s="97">
        <f t="shared" ca="1" si="40"/>
        <v>3.3573096407360267E-2</v>
      </c>
      <c r="C677" s="98">
        <f t="shared" ca="1" si="42"/>
        <v>522.72223460385806</v>
      </c>
      <c r="D677" s="99">
        <f t="shared" ca="1" si="43"/>
        <v>1515.8421034475018</v>
      </c>
    </row>
    <row r="678" spans="1:4" hidden="1" x14ac:dyDescent="0.25">
      <c r="A678" s="62">
        <f t="shared" si="41"/>
        <v>677</v>
      </c>
      <c r="B678" s="97">
        <f t="shared" ca="1" si="40"/>
        <v>6.9491521259108902E-2</v>
      </c>
      <c r="C678" s="98">
        <f t="shared" ca="1" si="42"/>
        <v>592.15100497013111</v>
      </c>
      <c r="D678" s="99">
        <f t="shared" ca="1" si="43"/>
        <v>938.25297116488491</v>
      </c>
    </row>
    <row r="679" spans="1:4" hidden="1" x14ac:dyDescent="0.25">
      <c r="A679" s="62">
        <f t="shared" si="41"/>
        <v>678</v>
      </c>
      <c r="B679" s="97">
        <f t="shared" ca="1" si="40"/>
        <v>2.4833280945486036E-2</v>
      </c>
      <c r="C679" s="98">
        <f t="shared" ca="1" si="42"/>
        <v>283.70805794768637</v>
      </c>
      <c r="D679" s="99">
        <f t="shared" ca="1" si="43"/>
        <v>2254.9097125775907</v>
      </c>
    </row>
    <row r="680" spans="1:4" hidden="1" x14ac:dyDescent="0.25">
      <c r="A680" s="62">
        <f t="shared" si="41"/>
        <v>679</v>
      </c>
      <c r="B680" s="97">
        <f t="shared" ca="1" si="40"/>
        <v>2.5464228389529948E-2</v>
      </c>
      <c r="C680" s="98">
        <f t="shared" ca="1" si="42"/>
        <v>36.46926330535274</v>
      </c>
      <c r="D680" s="99">
        <f t="shared" ca="1" si="43"/>
        <v>1624.3726068702508</v>
      </c>
    </row>
    <row r="681" spans="1:4" hidden="1" x14ac:dyDescent="0.25">
      <c r="A681" s="62">
        <f t="shared" si="41"/>
        <v>680</v>
      </c>
      <c r="B681" s="97">
        <f t="shared" ca="1" si="40"/>
        <v>6.5122013891616148E-2</v>
      </c>
      <c r="C681" s="98">
        <f t="shared" ca="1" si="42"/>
        <v>281.27841665970783</v>
      </c>
      <c r="D681" s="99">
        <f t="shared" ca="1" si="43"/>
        <v>147.44842781299758</v>
      </c>
    </row>
    <row r="682" spans="1:4" hidden="1" x14ac:dyDescent="0.25">
      <c r="A682" s="62">
        <f t="shared" si="41"/>
        <v>681</v>
      </c>
      <c r="B682" s="97">
        <f t="shared" ca="1" si="40"/>
        <v>0.18371117060499698</v>
      </c>
      <c r="C682" s="98">
        <f t="shared" ca="1" si="42"/>
        <v>1846.8352378912693</v>
      </c>
      <c r="D682" s="99">
        <f t="shared" ca="1" si="43"/>
        <v>512.61801634139135</v>
      </c>
    </row>
    <row r="683" spans="1:4" hidden="1" x14ac:dyDescent="0.25">
      <c r="A683" s="62">
        <f t="shared" si="41"/>
        <v>682</v>
      </c>
      <c r="B683" s="97">
        <f t="shared" ca="1" si="40"/>
        <v>4.4627000310606874E-2</v>
      </c>
      <c r="C683" s="98">
        <f t="shared" ca="1" si="42"/>
        <v>259.65137495028313</v>
      </c>
      <c r="D683" s="99">
        <f t="shared" ca="1" si="43"/>
        <v>449.31137234993321</v>
      </c>
    </row>
    <row r="684" spans="1:4" hidden="1" x14ac:dyDescent="0.25">
      <c r="A684" s="62">
        <f t="shared" si="41"/>
        <v>683</v>
      </c>
      <c r="B684" s="97">
        <f t="shared" ca="1" si="40"/>
        <v>0.10260844144443781</v>
      </c>
      <c r="C684" s="98">
        <f t="shared" ca="1" si="42"/>
        <v>976.43765914216135</v>
      </c>
      <c r="D684" s="99">
        <f t="shared" ca="1" si="43"/>
        <v>2503.2001739351872</v>
      </c>
    </row>
    <row r="685" spans="1:4" hidden="1" x14ac:dyDescent="0.25">
      <c r="A685" s="62">
        <f t="shared" si="41"/>
        <v>684</v>
      </c>
      <c r="B685" s="97">
        <f t="shared" ca="1" si="40"/>
        <v>5.3623432314655689E-2</v>
      </c>
      <c r="C685" s="98">
        <f t="shared" ca="1" si="42"/>
        <v>1121.0928003368754</v>
      </c>
      <c r="D685" s="99">
        <f t="shared" ca="1" si="43"/>
        <v>386.09378412244837</v>
      </c>
    </row>
    <row r="686" spans="1:4" hidden="1" x14ac:dyDescent="0.25">
      <c r="A686" s="62">
        <f t="shared" si="41"/>
        <v>685</v>
      </c>
      <c r="B686" s="97">
        <f t="shared" ca="1" si="40"/>
        <v>0.1522083278269114</v>
      </c>
      <c r="C686" s="98">
        <f t="shared" ca="1" si="42"/>
        <v>593.12276863628756</v>
      </c>
      <c r="D686" s="99">
        <f t="shared" ca="1" si="43"/>
        <v>2070.4596160998426</v>
      </c>
    </row>
    <row r="687" spans="1:4" hidden="1" x14ac:dyDescent="0.25">
      <c r="A687" s="62">
        <f t="shared" si="41"/>
        <v>686</v>
      </c>
      <c r="B687" s="97">
        <f t="shared" ca="1" si="40"/>
        <v>-1.5686545562575774E-2</v>
      </c>
      <c r="C687" s="98">
        <f t="shared" ca="1" si="42"/>
        <v>490.08257696982656</v>
      </c>
      <c r="D687" s="99">
        <f t="shared" ca="1" si="43"/>
        <v>729.02359828186991</v>
      </c>
    </row>
    <row r="688" spans="1:4" hidden="1" x14ac:dyDescent="0.25">
      <c r="A688" s="62">
        <f t="shared" si="41"/>
        <v>687</v>
      </c>
      <c r="B688" s="97">
        <f t="shared" ca="1" si="40"/>
        <v>8.7643821031799948E-2</v>
      </c>
      <c r="C688" s="98">
        <f t="shared" ca="1" si="42"/>
        <v>141.77021269719722</v>
      </c>
      <c r="D688" s="99">
        <f t="shared" ca="1" si="43"/>
        <v>731.49084510584044</v>
      </c>
    </row>
    <row r="689" spans="1:4" hidden="1" x14ac:dyDescent="0.25">
      <c r="A689" s="62">
        <f t="shared" si="41"/>
        <v>688</v>
      </c>
      <c r="B689" s="97">
        <f t="shared" ca="1" si="40"/>
        <v>4.3929316107566424E-2</v>
      </c>
      <c r="C689" s="98">
        <f t="shared" ca="1" si="42"/>
        <v>-4.103774349615037</v>
      </c>
      <c r="D689" s="99">
        <f t="shared" ca="1" si="43"/>
        <v>1190.19873440572</v>
      </c>
    </row>
    <row r="690" spans="1:4" hidden="1" x14ac:dyDescent="0.25">
      <c r="A690" s="62">
        <f t="shared" si="41"/>
        <v>689</v>
      </c>
      <c r="B690" s="97">
        <f t="shared" ca="1" si="40"/>
        <v>0.13508765103555426</v>
      </c>
      <c r="C690" s="98">
        <f t="shared" ca="1" si="42"/>
        <v>648.59385610807442</v>
      </c>
      <c r="D690" s="99">
        <f t="shared" ca="1" si="43"/>
        <v>2550.4687212998097</v>
      </c>
    </row>
    <row r="691" spans="1:4" hidden="1" x14ac:dyDescent="0.25">
      <c r="A691" s="62">
        <f t="shared" si="41"/>
        <v>690</v>
      </c>
      <c r="B691" s="97">
        <f t="shared" ca="1" si="40"/>
        <v>0.11128822246485458</v>
      </c>
      <c r="C691" s="98">
        <f t="shared" ca="1" si="42"/>
        <v>822.04577555763785</v>
      </c>
      <c r="D691" s="99">
        <f t="shared" ca="1" si="43"/>
        <v>1325.6321856759976</v>
      </c>
    </row>
    <row r="692" spans="1:4" hidden="1" x14ac:dyDescent="0.25">
      <c r="A692" s="62">
        <f t="shared" si="41"/>
        <v>691</v>
      </c>
      <c r="B692" s="97">
        <f t="shared" ca="1" si="40"/>
        <v>8.5726019895615888E-2</v>
      </c>
      <c r="C692" s="98">
        <f t="shared" ca="1" si="42"/>
        <v>861.12808770662309</v>
      </c>
      <c r="D692" s="99">
        <f t="shared" ca="1" si="43"/>
        <v>1162.8269202260949</v>
      </c>
    </row>
    <row r="693" spans="1:4" hidden="1" x14ac:dyDescent="0.25">
      <c r="A693" s="62">
        <f t="shared" si="41"/>
        <v>692</v>
      </c>
      <c r="B693" s="97">
        <f t="shared" ca="1" si="40"/>
        <v>-1.2688985846229586E-2</v>
      </c>
      <c r="C693" s="98">
        <f t="shared" ca="1" si="42"/>
        <v>42.572142814465508</v>
      </c>
      <c r="D693" s="99">
        <f t="shared" ca="1" si="43"/>
        <v>-1004.4124018094039</v>
      </c>
    </row>
    <row r="694" spans="1:4" hidden="1" x14ac:dyDescent="0.25">
      <c r="A694" s="62">
        <f t="shared" si="41"/>
        <v>693</v>
      </c>
      <c r="B694" s="97">
        <f t="shared" ca="1" si="40"/>
        <v>0.12439433153063419</v>
      </c>
      <c r="C694" s="98">
        <f t="shared" ca="1" si="42"/>
        <v>80.138119375520262</v>
      </c>
      <c r="D694" s="99">
        <f t="shared" ca="1" si="43"/>
        <v>1903.7365354966175</v>
      </c>
    </row>
    <row r="695" spans="1:4" hidden="1" x14ac:dyDescent="0.25">
      <c r="A695" s="62">
        <f t="shared" si="41"/>
        <v>694</v>
      </c>
      <c r="B695" s="97">
        <f t="shared" ca="1" si="40"/>
        <v>-1.1224110370337895E-2</v>
      </c>
      <c r="C695" s="98">
        <f t="shared" ca="1" si="42"/>
        <v>388.75246465312023</v>
      </c>
      <c r="D695" s="99">
        <f t="shared" ca="1" si="43"/>
        <v>1099.3936337596633</v>
      </c>
    </row>
    <row r="696" spans="1:4" hidden="1" x14ac:dyDescent="0.25">
      <c r="A696" s="62">
        <f t="shared" si="41"/>
        <v>695</v>
      </c>
      <c r="B696" s="97">
        <f t="shared" ca="1" si="40"/>
        <v>0.21675438987105572</v>
      </c>
      <c r="C696" s="98">
        <f t="shared" ca="1" si="42"/>
        <v>970.90979002465099</v>
      </c>
      <c r="D696" s="99">
        <f t="shared" ca="1" si="43"/>
        <v>1574.6880823780125</v>
      </c>
    </row>
    <row r="697" spans="1:4" hidden="1" x14ac:dyDescent="0.25">
      <c r="A697" s="62">
        <f t="shared" si="41"/>
        <v>696</v>
      </c>
      <c r="B697" s="97">
        <f t="shared" ca="1" si="40"/>
        <v>-5.0460109969121675E-3</v>
      </c>
      <c r="C697" s="98">
        <f t="shared" ca="1" si="42"/>
        <v>851.45051066064855</v>
      </c>
      <c r="D697" s="99">
        <f t="shared" ca="1" si="43"/>
        <v>1709.1742778811044</v>
      </c>
    </row>
    <row r="698" spans="1:4" hidden="1" x14ac:dyDescent="0.25">
      <c r="A698" s="62">
        <f t="shared" si="41"/>
        <v>697</v>
      </c>
      <c r="B698" s="97">
        <f t="shared" ca="1" si="40"/>
        <v>0.12726068704267984</v>
      </c>
      <c r="C698" s="98">
        <f t="shared" ca="1" si="42"/>
        <v>186.84598603183849</v>
      </c>
      <c r="D698" s="99">
        <f t="shared" ca="1" si="43"/>
        <v>884.05594226732831</v>
      </c>
    </row>
    <row r="699" spans="1:4" hidden="1" x14ac:dyDescent="0.25">
      <c r="A699" s="62">
        <f t="shared" si="41"/>
        <v>698</v>
      </c>
      <c r="B699" s="97">
        <f t="shared" ca="1" si="40"/>
        <v>0.15246186950645785</v>
      </c>
      <c r="C699" s="98">
        <f t="shared" ca="1" si="42"/>
        <v>-137.75359382940371</v>
      </c>
      <c r="D699" s="99">
        <f t="shared" ca="1" si="43"/>
        <v>1579.1093722039675</v>
      </c>
    </row>
    <row r="700" spans="1:4" hidden="1" x14ac:dyDescent="0.25">
      <c r="A700" s="62">
        <f t="shared" si="41"/>
        <v>699</v>
      </c>
      <c r="B700" s="97">
        <f t="shared" ca="1" si="40"/>
        <v>6.4702034849816528E-2</v>
      </c>
      <c r="C700" s="98">
        <f t="shared" ca="1" si="42"/>
        <v>1061.2682420320452</v>
      </c>
      <c r="D700" s="99">
        <f t="shared" ca="1" si="43"/>
        <v>2018.000370647128</v>
      </c>
    </row>
    <row r="701" spans="1:4" hidden="1" x14ac:dyDescent="0.25">
      <c r="A701" s="62">
        <f t="shared" si="41"/>
        <v>700</v>
      </c>
      <c r="B701" s="97">
        <f t="shared" ca="1" si="40"/>
        <v>8.0655113032602269E-3</v>
      </c>
      <c r="C701" s="98">
        <f t="shared" ca="1" si="42"/>
        <v>471.67968929422756</v>
      </c>
      <c r="D701" s="99">
        <f t="shared" ca="1" si="43"/>
        <v>1020.2875886332895</v>
      </c>
    </row>
    <row r="702" spans="1:4" hidden="1" x14ac:dyDescent="0.25">
      <c r="A702" s="62">
        <f t="shared" si="41"/>
        <v>701</v>
      </c>
      <c r="B702" s="97">
        <f t="shared" ca="1" si="40"/>
        <v>0.17778821838099201</v>
      </c>
      <c r="C702" s="98">
        <f t="shared" ca="1" si="42"/>
        <v>894.79594195277684</v>
      </c>
      <c r="D702" s="99">
        <f t="shared" ca="1" si="43"/>
        <v>287.779191983641</v>
      </c>
    </row>
    <row r="703" spans="1:4" hidden="1" x14ac:dyDescent="0.25">
      <c r="A703" s="62">
        <f t="shared" si="41"/>
        <v>702</v>
      </c>
      <c r="B703" s="97">
        <f t="shared" ca="1" si="40"/>
        <v>0.10654052173911822</v>
      </c>
      <c r="C703" s="98">
        <f t="shared" ca="1" si="42"/>
        <v>676.95235873890454</v>
      </c>
      <c r="D703" s="99">
        <f t="shared" ca="1" si="43"/>
        <v>1775.2171862875762</v>
      </c>
    </row>
    <row r="704" spans="1:4" hidden="1" x14ac:dyDescent="0.25">
      <c r="A704" s="62">
        <f t="shared" si="41"/>
        <v>703</v>
      </c>
      <c r="B704" s="97">
        <f t="shared" ca="1" si="40"/>
        <v>-1.5707642477693212E-2</v>
      </c>
      <c r="C704" s="98">
        <f t="shared" ca="1" si="42"/>
        <v>682.65696288712104</v>
      </c>
      <c r="D704" s="99">
        <f t="shared" ca="1" si="43"/>
        <v>215.94499193119634</v>
      </c>
    </row>
    <row r="705" spans="1:4" hidden="1" x14ac:dyDescent="0.25">
      <c r="A705" s="62">
        <f t="shared" si="41"/>
        <v>704</v>
      </c>
      <c r="B705" s="97">
        <f t="shared" ca="1" si="40"/>
        <v>-1.4144941097882224E-2</v>
      </c>
      <c r="C705" s="98">
        <f t="shared" ca="1" si="42"/>
        <v>528.76428534842773</v>
      </c>
      <c r="D705" s="99">
        <f t="shared" ca="1" si="43"/>
        <v>1137.2788790377292</v>
      </c>
    </row>
    <row r="706" spans="1:4" hidden="1" x14ac:dyDescent="0.25">
      <c r="A706" s="62">
        <f t="shared" si="41"/>
        <v>705</v>
      </c>
      <c r="B706" s="97">
        <f t="shared" ref="B706:B769" ca="1" si="44">$B$1*(_xlfn.NORM.INV(RAND(),$G$1,$I$1))</f>
        <v>8.428551056584585E-2</v>
      </c>
      <c r="C706" s="98">
        <f t="shared" ca="1" si="42"/>
        <v>952.92487369878745</v>
      </c>
      <c r="D706" s="99">
        <f t="shared" ca="1" si="43"/>
        <v>1751.1437917010637</v>
      </c>
    </row>
    <row r="707" spans="1:4" hidden="1" x14ac:dyDescent="0.25">
      <c r="A707" s="62">
        <f t="shared" ref="A707:A770" si="45">1+A706</f>
        <v>706</v>
      </c>
      <c r="B707" s="97">
        <f t="shared" ca="1" si="44"/>
        <v>1.4996367238058361E-2</v>
      </c>
      <c r="C707" s="98">
        <f t="shared" ca="1" si="42"/>
        <v>860.16350247144123</v>
      </c>
      <c r="D707" s="99">
        <f t="shared" ca="1" si="43"/>
        <v>630.72995715270781</v>
      </c>
    </row>
    <row r="708" spans="1:4" hidden="1" x14ac:dyDescent="0.25">
      <c r="A708" s="62">
        <f t="shared" si="45"/>
        <v>707</v>
      </c>
      <c r="B708" s="97">
        <f t="shared" ca="1" si="44"/>
        <v>5.924193493869527E-2</v>
      </c>
      <c r="C708" s="98">
        <f t="shared" ref="C708:C771" ca="1" si="46">(_xlfn.NORM.INV(RAND(),$G$1*C$1,$I$1*C$1))</f>
        <v>205.04230844773525</v>
      </c>
      <c r="D708" s="99">
        <f t="shared" ref="D708:D771" ca="1" si="47">(_xlfn.NORM.INV(RAND(),$G$1*D$1,$I$1*D$1))</f>
        <v>-297.29563657912786</v>
      </c>
    </row>
    <row r="709" spans="1:4" hidden="1" x14ac:dyDescent="0.25">
      <c r="A709" s="62">
        <f t="shared" si="45"/>
        <v>708</v>
      </c>
      <c r="B709" s="97">
        <f t="shared" ca="1" si="44"/>
        <v>9.9646324419805504E-2</v>
      </c>
      <c r="C709" s="98">
        <f t="shared" ca="1" si="46"/>
        <v>565.88058206234882</v>
      </c>
      <c r="D709" s="99">
        <f t="shared" ca="1" si="47"/>
        <v>884.66575137318159</v>
      </c>
    </row>
    <row r="710" spans="1:4" hidden="1" x14ac:dyDescent="0.25">
      <c r="A710" s="62">
        <f t="shared" si="45"/>
        <v>709</v>
      </c>
      <c r="B710" s="97">
        <f t="shared" ca="1" si="44"/>
        <v>8.4710393893898561E-2</v>
      </c>
      <c r="C710" s="98">
        <f t="shared" ca="1" si="46"/>
        <v>810.47841910582565</v>
      </c>
      <c r="D710" s="99">
        <f t="shared" ca="1" si="47"/>
        <v>801.47581775789104</v>
      </c>
    </row>
    <row r="711" spans="1:4" hidden="1" x14ac:dyDescent="0.25">
      <c r="A711" s="62">
        <f t="shared" si="45"/>
        <v>710</v>
      </c>
      <c r="B711" s="97">
        <f t="shared" ca="1" si="44"/>
        <v>2.9759631660891815E-2</v>
      </c>
      <c r="C711" s="98">
        <f t="shared" ca="1" si="46"/>
        <v>-233.63430247372958</v>
      </c>
      <c r="D711" s="99">
        <f t="shared" ca="1" si="47"/>
        <v>166.73343154654435</v>
      </c>
    </row>
    <row r="712" spans="1:4" hidden="1" x14ac:dyDescent="0.25">
      <c r="A712" s="62">
        <f t="shared" si="45"/>
        <v>711</v>
      </c>
      <c r="B712" s="97">
        <f t="shared" ca="1" si="44"/>
        <v>4.497618664533741E-2</v>
      </c>
      <c r="C712" s="98">
        <f t="shared" ca="1" si="46"/>
        <v>1421.2205438771612</v>
      </c>
      <c r="D712" s="99">
        <f t="shared" ca="1" si="47"/>
        <v>1196.1343716315598</v>
      </c>
    </row>
    <row r="713" spans="1:4" hidden="1" x14ac:dyDescent="0.25">
      <c r="A713" s="62">
        <f t="shared" si="45"/>
        <v>712</v>
      </c>
      <c r="B713" s="97">
        <f t="shared" ca="1" si="44"/>
        <v>4.0645557161866866E-2</v>
      </c>
      <c r="C713" s="98">
        <f t="shared" ca="1" si="46"/>
        <v>-824.32292159771077</v>
      </c>
      <c r="D713" s="99">
        <f t="shared" ca="1" si="47"/>
        <v>1899.7356018712867</v>
      </c>
    </row>
    <row r="714" spans="1:4" hidden="1" x14ac:dyDescent="0.25">
      <c r="A714" s="62">
        <f t="shared" si="45"/>
        <v>713</v>
      </c>
      <c r="B714" s="97">
        <f t="shared" ca="1" si="44"/>
        <v>7.4770041749152957E-2</v>
      </c>
      <c r="C714" s="98">
        <f t="shared" ca="1" si="46"/>
        <v>387.98932331027703</v>
      </c>
      <c r="D714" s="99">
        <f t="shared" ca="1" si="47"/>
        <v>1005.2417342861307</v>
      </c>
    </row>
    <row r="715" spans="1:4" hidden="1" x14ac:dyDescent="0.25">
      <c r="A715" s="62">
        <f t="shared" si="45"/>
        <v>714</v>
      </c>
      <c r="B715" s="97">
        <f t="shared" ca="1" si="44"/>
        <v>5.3025225458738397E-2</v>
      </c>
      <c r="C715" s="98">
        <f t="shared" ca="1" si="46"/>
        <v>288.40529116641778</v>
      </c>
      <c r="D715" s="99">
        <f t="shared" ca="1" si="47"/>
        <v>8.2128578987635592E-2</v>
      </c>
    </row>
    <row r="716" spans="1:4" hidden="1" x14ac:dyDescent="0.25">
      <c r="A716" s="62">
        <f t="shared" si="45"/>
        <v>715</v>
      </c>
      <c r="B716" s="97">
        <f t="shared" ca="1" si="44"/>
        <v>-5.1025636558191811E-2</v>
      </c>
      <c r="C716" s="98">
        <f t="shared" ca="1" si="46"/>
        <v>28.032881010056485</v>
      </c>
      <c r="D716" s="99">
        <f t="shared" ca="1" si="47"/>
        <v>1122.3368798107176</v>
      </c>
    </row>
    <row r="717" spans="1:4" hidden="1" x14ac:dyDescent="0.25">
      <c r="A717" s="62">
        <f t="shared" si="45"/>
        <v>716</v>
      </c>
      <c r="B717" s="97">
        <f t="shared" ca="1" si="44"/>
        <v>7.9125843074639296E-4</v>
      </c>
      <c r="C717" s="98">
        <f t="shared" ca="1" si="46"/>
        <v>967.53741632197705</v>
      </c>
      <c r="D717" s="99">
        <f t="shared" ca="1" si="47"/>
        <v>2609.4808127432052</v>
      </c>
    </row>
    <row r="718" spans="1:4" hidden="1" x14ac:dyDescent="0.25">
      <c r="A718" s="62">
        <f t="shared" si="45"/>
        <v>717</v>
      </c>
      <c r="B718" s="97">
        <f t="shared" ca="1" si="44"/>
        <v>-2.3488484842659765E-2</v>
      </c>
      <c r="C718" s="98">
        <f t="shared" ca="1" si="46"/>
        <v>1438.590799088322</v>
      </c>
      <c r="D718" s="99">
        <f t="shared" ca="1" si="47"/>
        <v>980.9610464016074</v>
      </c>
    </row>
    <row r="719" spans="1:4" hidden="1" x14ac:dyDescent="0.25">
      <c r="A719" s="62">
        <f t="shared" si="45"/>
        <v>718</v>
      </c>
      <c r="B719" s="97">
        <f t="shared" ca="1" si="44"/>
        <v>3.7157715034650492E-2</v>
      </c>
      <c r="C719" s="98">
        <f t="shared" ca="1" si="46"/>
        <v>401.46497111616389</v>
      </c>
      <c r="D719" s="99">
        <f t="shared" ca="1" si="47"/>
        <v>474.97296238996535</v>
      </c>
    </row>
    <row r="720" spans="1:4" hidden="1" x14ac:dyDescent="0.25">
      <c r="A720" s="62">
        <f t="shared" si="45"/>
        <v>719</v>
      </c>
      <c r="B720" s="97">
        <f t="shared" ca="1" si="44"/>
        <v>0.10487429095076348</v>
      </c>
      <c r="C720" s="98">
        <f t="shared" ca="1" si="46"/>
        <v>207.24770279837941</v>
      </c>
      <c r="D720" s="99">
        <f t="shared" ca="1" si="47"/>
        <v>2586.7560661708712</v>
      </c>
    </row>
    <row r="721" spans="1:4" hidden="1" x14ac:dyDescent="0.25">
      <c r="A721" s="62">
        <f t="shared" si="45"/>
        <v>720</v>
      </c>
      <c r="B721" s="97">
        <f t="shared" ca="1" si="44"/>
        <v>9.0098573113258723E-2</v>
      </c>
      <c r="C721" s="98">
        <f t="shared" ca="1" si="46"/>
        <v>849.06552814567863</v>
      </c>
      <c r="D721" s="99">
        <f t="shared" ca="1" si="47"/>
        <v>2253.2746764777348</v>
      </c>
    </row>
    <row r="722" spans="1:4" hidden="1" x14ac:dyDescent="0.25">
      <c r="A722" s="62">
        <f t="shared" si="45"/>
        <v>721</v>
      </c>
      <c r="B722" s="97">
        <f t="shared" ca="1" si="44"/>
        <v>7.4284609830835791E-2</v>
      </c>
      <c r="C722" s="98">
        <f t="shared" ca="1" si="46"/>
        <v>255.52320064156413</v>
      </c>
      <c r="D722" s="99">
        <f t="shared" ca="1" si="47"/>
        <v>-1.2107403045280307</v>
      </c>
    </row>
    <row r="723" spans="1:4" hidden="1" x14ac:dyDescent="0.25">
      <c r="A723" s="62">
        <f t="shared" si="45"/>
        <v>722</v>
      </c>
      <c r="B723" s="97">
        <f t="shared" ca="1" si="44"/>
        <v>-2.2774919154000733E-2</v>
      </c>
      <c r="C723" s="98">
        <f t="shared" ca="1" si="46"/>
        <v>1295.7635676042587</v>
      </c>
      <c r="D723" s="99">
        <f t="shared" ca="1" si="47"/>
        <v>1254.5029851865684</v>
      </c>
    </row>
    <row r="724" spans="1:4" hidden="1" x14ac:dyDescent="0.25">
      <c r="A724" s="62">
        <f t="shared" si="45"/>
        <v>723</v>
      </c>
      <c r="B724" s="97">
        <f t="shared" ca="1" si="44"/>
        <v>3.1079399696089152E-2</v>
      </c>
      <c r="C724" s="98">
        <f t="shared" ca="1" si="46"/>
        <v>164.1248145331881</v>
      </c>
      <c r="D724" s="99">
        <f t="shared" ca="1" si="47"/>
        <v>-1888.4602549896949</v>
      </c>
    </row>
    <row r="725" spans="1:4" hidden="1" x14ac:dyDescent="0.25">
      <c r="A725" s="62">
        <f t="shared" si="45"/>
        <v>724</v>
      </c>
      <c r="B725" s="97">
        <f t="shared" ca="1" si="44"/>
        <v>5.8549452159467788E-2</v>
      </c>
      <c r="C725" s="98">
        <f t="shared" ca="1" si="46"/>
        <v>869.61653958747956</v>
      </c>
      <c r="D725" s="99">
        <f t="shared" ca="1" si="47"/>
        <v>2739.1134337095864</v>
      </c>
    </row>
    <row r="726" spans="1:4" hidden="1" x14ac:dyDescent="0.25">
      <c r="A726" s="62">
        <f t="shared" si="45"/>
        <v>725</v>
      </c>
      <c r="B726" s="97">
        <f t="shared" ca="1" si="44"/>
        <v>2.2418569776827185E-2</v>
      </c>
      <c r="C726" s="98">
        <f t="shared" ca="1" si="46"/>
        <v>594.40629849663128</v>
      </c>
      <c r="D726" s="99">
        <f t="shared" ca="1" si="47"/>
        <v>1189.1834940346648</v>
      </c>
    </row>
    <row r="727" spans="1:4" hidden="1" x14ac:dyDescent="0.25">
      <c r="A727" s="62">
        <f t="shared" si="45"/>
        <v>726</v>
      </c>
      <c r="B727" s="97">
        <f t="shared" ca="1" si="44"/>
        <v>0.12234934420420034</v>
      </c>
      <c r="C727" s="98">
        <f t="shared" ca="1" si="46"/>
        <v>752.82553522444903</v>
      </c>
      <c r="D727" s="99">
        <f t="shared" ca="1" si="47"/>
        <v>-791.6498450004683</v>
      </c>
    </row>
    <row r="728" spans="1:4" hidden="1" x14ac:dyDescent="0.25">
      <c r="A728" s="62">
        <f t="shared" si="45"/>
        <v>727</v>
      </c>
      <c r="B728" s="97">
        <f t="shared" ca="1" si="44"/>
        <v>-2.8638422602871416E-2</v>
      </c>
      <c r="C728" s="98">
        <f t="shared" ca="1" si="46"/>
        <v>212.1530038787717</v>
      </c>
      <c r="D728" s="99">
        <f t="shared" ca="1" si="47"/>
        <v>411.28586453748107</v>
      </c>
    </row>
    <row r="729" spans="1:4" hidden="1" x14ac:dyDescent="0.25">
      <c r="A729" s="62">
        <f t="shared" si="45"/>
        <v>728</v>
      </c>
      <c r="B729" s="97">
        <f t="shared" ca="1" si="44"/>
        <v>0.14745886574638178</v>
      </c>
      <c r="C729" s="98">
        <f t="shared" ca="1" si="46"/>
        <v>-77.355287352199753</v>
      </c>
      <c r="D729" s="99">
        <f t="shared" ca="1" si="47"/>
        <v>261.1899338794824</v>
      </c>
    </row>
    <row r="730" spans="1:4" hidden="1" x14ac:dyDescent="0.25">
      <c r="A730" s="62">
        <f t="shared" si="45"/>
        <v>729</v>
      </c>
      <c r="B730" s="97">
        <f t="shared" ca="1" si="44"/>
        <v>5.5854765542208563E-2</v>
      </c>
      <c r="C730" s="98">
        <f t="shared" ca="1" si="46"/>
        <v>531.71264785314838</v>
      </c>
      <c r="D730" s="99">
        <f t="shared" ca="1" si="47"/>
        <v>-52.509520127035103</v>
      </c>
    </row>
    <row r="731" spans="1:4" hidden="1" x14ac:dyDescent="0.25">
      <c r="A731" s="62">
        <f t="shared" si="45"/>
        <v>730</v>
      </c>
      <c r="B731" s="97">
        <f t="shared" ca="1" si="44"/>
        <v>9.3415731893079806E-2</v>
      </c>
      <c r="C731" s="98">
        <f t="shared" ca="1" si="46"/>
        <v>1241.9133528481789</v>
      </c>
      <c r="D731" s="99">
        <f t="shared" ca="1" si="47"/>
        <v>-1676.7936193971013</v>
      </c>
    </row>
    <row r="732" spans="1:4" hidden="1" x14ac:dyDescent="0.25">
      <c r="A732" s="62">
        <f t="shared" si="45"/>
        <v>731</v>
      </c>
      <c r="B732" s="97">
        <f t="shared" ca="1" si="44"/>
        <v>7.0573144201058757E-2</v>
      </c>
      <c r="C732" s="98">
        <f t="shared" ca="1" si="46"/>
        <v>124.23604227463562</v>
      </c>
      <c r="D732" s="99">
        <f t="shared" ca="1" si="47"/>
        <v>344.6743620649064</v>
      </c>
    </row>
    <row r="733" spans="1:4" hidden="1" x14ac:dyDescent="0.25">
      <c r="A733" s="62">
        <f t="shared" si="45"/>
        <v>732</v>
      </c>
      <c r="B733" s="97">
        <f t="shared" ca="1" si="44"/>
        <v>0.10107861757904692</v>
      </c>
      <c r="C733" s="98">
        <f t="shared" ca="1" si="46"/>
        <v>85.042702976006979</v>
      </c>
      <c r="D733" s="99">
        <f t="shared" ca="1" si="47"/>
        <v>1726.7727611041491</v>
      </c>
    </row>
    <row r="734" spans="1:4" hidden="1" x14ac:dyDescent="0.25">
      <c r="A734" s="62">
        <f t="shared" si="45"/>
        <v>733</v>
      </c>
      <c r="B734" s="97">
        <f t="shared" ca="1" si="44"/>
        <v>8.2490498190138817E-2</v>
      </c>
      <c r="C734" s="98">
        <f t="shared" ca="1" si="46"/>
        <v>429.41062400056387</v>
      </c>
      <c r="D734" s="99">
        <f t="shared" ca="1" si="47"/>
        <v>1349.5776070782561</v>
      </c>
    </row>
    <row r="735" spans="1:4" hidden="1" x14ac:dyDescent="0.25">
      <c r="A735" s="62">
        <f t="shared" si="45"/>
        <v>734</v>
      </c>
      <c r="B735" s="97">
        <f t="shared" ca="1" si="44"/>
        <v>-4.7095273569603274E-2</v>
      </c>
      <c r="C735" s="98">
        <f t="shared" ca="1" si="46"/>
        <v>1465.8904136290819</v>
      </c>
      <c r="D735" s="99">
        <f t="shared" ca="1" si="47"/>
        <v>946.25859229704997</v>
      </c>
    </row>
    <row r="736" spans="1:4" hidden="1" x14ac:dyDescent="0.25">
      <c r="A736" s="62">
        <f t="shared" si="45"/>
        <v>735</v>
      </c>
      <c r="B736" s="97">
        <f t="shared" ca="1" si="44"/>
        <v>0.11301608858356361</v>
      </c>
      <c r="C736" s="98">
        <f t="shared" ca="1" si="46"/>
        <v>1333.7686661409211</v>
      </c>
      <c r="D736" s="99">
        <f t="shared" ca="1" si="47"/>
        <v>503.77679182417609</v>
      </c>
    </row>
    <row r="737" spans="1:4" hidden="1" x14ac:dyDescent="0.25">
      <c r="A737" s="62">
        <f t="shared" si="45"/>
        <v>736</v>
      </c>
      <c r="B737" s="97">
        <f t="shared" ca="1" si="44"/>
        <v>1.3458953040514608E-2</v>
      </c>
      <c r="C737" s="98">
        <f t="shared" ca="1" si="46"/>
        <v>659.1323165264032</v>
      </c>
      <c r="D737" s="99">
        <f t="shared" ca="1" si="47"/>
        <v>1413.9522183086608</v>
      </c>
    </row>
    <row r="738" spans="1:4" hidden="1" x14ac:dyDescent="0.25">
      <c r="A738" s="62">
        <f t="shared" si="45"/>
        <v>737</v>
      </c>
      <c r="B738" s="97">
        <f t="shared" ca="1" si="44"/>
        <v>0.12095843581092426</v>
      </c>
      <c r="C738" s="98">
        <f t="shared" ca="1" si="46"/>
        <v>1386.4506109831841</v>
      </c>
      <c r="D738" s="99">
        <f t="shared" ca="1" si="47"/>
        <v>278.4182431147533</v>
      </c>
    </row>
    <row r="739" spans="1:4" hidden="1" x14ac:dyDescent="0.25">
      <c r="A739" s="62">
        <f t="shared" si="45"/>
        <v>738</v>
      </c>
      <c r="B739" s="97">
        <f t="shared" ca="1" si="44"/>
        <v>1.6487868566959572E-2</v>
      </c>
      <c r="C739" s="98">
        <f t="shared" ca="1" si="46"/>
        <v>199.70181277752852</v>
      </c>
      <c r="D739" s="99">
        <f t="shared" ca="1" si="47"/>
        <v>93.836628038762342</v>
      </c>
    </row>
    <row r="740" spans="1:4" hidden="1" x14ac:dyDescent="0.25">
      <c r="A740" s="62">
        <f t="shared" si="45"/>
        <v>739</v>
      </c>
      <c r="B740" s="97">
        <f t="shared" ca="1" si="44"/>
        <v>0.11451451676901113</v>
      </c>
      <c r="C740" s="98">
        <f t="shared" ca="1" si="46"/>
        <v>-172.6997382497151</v>
      </c>
      <c r="D740" s="99">
        <f t="shared" ca="1" si="47"/>
        <v>2057.0784923961105</v>
      </c>
    </row>
    <row r="741" spans="1:4" hidden="1" x14ac:dyDescent="0.25">
      <c r="A741" s="62">
        <f t="shared" si="45"/>
        <v>740</v>
      </c>
      <c r="B741" s="97">
        <f t="shared" ca="1" si="44"/>
        <v>4.2632541506696771E-2</v>
      </c>
      <c r="C741" s="98">
        <f t="shared" ca="1" si="46"/>
        <v>248.96199287022458</v>
      </c>
      <c r="D741" s="99">
        <f t="shared" ca="1" si="47"/>
        <v>196.5637452995644</v>
      </c>
    </row>
    <row r="742" spans="1:4" hidden="1" x14ac:dyDescent="0.25">
      <c r="A742" s="62">
        <f t="shared" si="45"/>
        <v>741</v>
      </c>
      <c r="B742" s="97">
        <f t="shared" ca="1" si="44"/>
        <v>0.11687114956437783</v>
      </c>
      <c r="C742" s="98">
        <f t="shared" ca="1" si="46"/>
        <v>211.70773596637548</v>
      </c>
      <c r="D742" s="99">
        <f t="shared" ca="1" si="47"/>
        <v>2043.3240933787008</v>
      </c>
    </row>
    <row r="743" spans="1:4" hidden="1" x14ac:dyDescent="0.25">
      <c r="A743" s="62">
        <f t="shared" si="45"/>
        <v>742</v>
      </c>
      <c r="B743" s="97">
        <f t="shared" ca="1" si="44"/>
        <v>4.8225867740573074E-2</v>
      </c>
      <c r="C743" s="98">
        <f t="shared" ca="1" si="46"/>
        <v>1077.7870107600011</v>
      </c>
      <c r="D743" s="99">
        <f t="shared" ca="1" si="47"/>
        <v>-9.563105430532346</v>
      </c>
    </row>
    <row r="744" spans="1:4" hidden="1" x14ac:dyDescent="0.25">
      <c r="A744" s="62">
        <f t="shared" si="45"/>
        <v>743</v>
      </c>
      <c r="B744" s="97">
        <f t="shared" ca="1" si="44"/>
        <v>5.4856137114228799E-2</v>
      </c>
      <c r="C744" s="98">
        <f t="shared" ca="1" si="46"/>
        <v>31.240878590254624</v>
      </c>
      <c r="D744" s="99">
        <f t="shared" ca="1" si="47"/>
        <v>894.86797868506994</v>
      </c>
    </row>
    <row r="745" spans="1:4" hidden="1" x14ac:dyDescent="0.25">
      <c r="A745" s="62">
        <f t="shared" si="45"/>
        <v>744</v>
      </c>
      <c r="B745" s="97">
        <f t="shared" ca="1" si="44"/>
        <v>7.1084943241564169E-2</v>
      </c>
      <c r="C745" s="98">
        <f t="shared" ca="1" si="46"/>
        <v>726.65556349217331</v>
      </c>
      <c r="D745" s="99">
        <f t="shared" ca="1" si="47"/>
        <v>548.97384939805261</v>
      </c>
    </row>
    <row r="746" spans="1:4" hidden="1" x14ac:dyDescent="0.25">
      <c r="A746" s="62">
        <f t="shared" si="45"/>
        <v>745</v>
      </c>
      <c r="B746" s="97">
        <f t="shared" ca="1" si="44"/>
        <v>0.11262002468061</v>
      </c>
      <c r="C746" s="98">
        <f t="shared" ca="1" si="46"/>
        <v>269.76721738347271</v>
      </c>
      <c r="D746" s="99">
        <f t="shared" ca="1" si="47"/>
        <v>-434.10558086014521</v>
      </c>
    </row>
    <row r="747" spans="1:4" hidden="1" x14ac:dyDescent="0.25">
      <c r="A747" s="62">
        <f t="shared" si="45"/>
        <v>746</v>
      </c>
      <c r="B747" s="97">
        <f t="shared" ca="1" si="44"/>
        <v>0.21634235392871565</v>
      </c>
      <c r="C747" s="98">
        <f t="shared" ca="1" si="46"/>
        <v>654.15307211468303</v>
      </c>
      <c r="D747" s="99">
        <f t="shared" ca="1" si="47"/>
        <v>581.89959625125084</v>
      </c>
    </row>
    <row r="748" spans="1:4" hidden="1" x14ac:dyDescent="0.25">
      <c r="A748" s="62">
        <f t="shared" si="45"/>
        <v>747</v>
      </c>
      <c r="B748" s="97">
        <f t="shared" ca="1" si="44"/>
        <v>7.6912851589045969E-2</v>
      </c>
      <c r="C748" s="98">
        <f t="shared" ca="1" si="46"/>
        <v>-107.22475618410397</v>
      </c>
      <c r="D748" s="99">
        <f t="shared" ca="1" si="47"/>
        <v>2000.2258966481522</v>
      </c>
    </row>
    <row r="749" spans="1:4" hidden="1" x14ac:dyDescent="0.25">
      <c r="A749" s="62">
        <f t="shared" si="45"/>
        <v>748</v>
      </c>
      <c r="B749" s="97">
        <f t="shared" ca="1" si="44"/>
        <v>5.0734710580278855E-2</v>
      </c>
      <c r="C749" s="98">
        <f t="shared" ca="1" si="46"/>
        <v>1199.8591803282072</v>
      </c>
      <c r="D749" s="99">
        <f t="shared" ca="1" si="47"/>
        <v>2816.8394279990644</v>
      </c>
    </row>
    <row r="750" spans="1:4" hidden="1" x14ac:dyDescent="0.25">
      <c r="A750" s="62">
        <f t="shared" si="45"/>
        <v>749</v>
      </c>
      <c r="B750" s="97">
        <f t="shared" ca="1" si="44"/>
        <v>-7.1685979408453795E-3</v>
      </c>
      <c r="C750" s="98">
        <f t="shared" ca="1" si="46"/>
        <v>-15.228178104798189</v>
      </c>
      <c r="D750" s="99">
        <f t="shared" ca="1" si="47"/>
        <v>1879.8987732337821</v>
      </c>
    </row>
    <row r="751" spans="1:4" hidden="1" x14ac:dyDescent="0.25">
      <c r="A751" s="62">
        <f t="shared" si="45"/>
        <v>750</v>
      </c>
      <c r="B751" s="97">
        <f t="shared" ca="1" si="44"/>
        <v>8.2120476247312668E-3</v>
      </c>
      <c r="C751" s="98">
        <f t="shared" ca="1" si="46"/>
        <v>476.80907171963815</v>
      </c>
      <c r="D751" s="99">
        <f t="shared" ca="1" si="47"/>
        <v>-1292.2860286494374</v>
      </c>
    </row>
    <row r="752" spans="1:4" hidden="1" x14ac:dyDescent="0.25">
      <c r="A752" s="62">
        <f t="shared" si="45"/>
        <v>751</v>
      </c>
      <c r="B752" s="97">
        <f t="shared" ca="1" si="44"/>
        <v>9.5116881362002498E-3</v>
      </c>
      <c r="C752" s="98">
        <f t="shared" ca="1" si="46"/>
        <v>-822.35714216129759</v>
      </c>
      <c r="D752" s="99">
        <f t="shared" ca="1" si="47"/>
        <v>1871.8168218616581</v>
      </c>
    </row>
    <row r="753" spans="1:4" hidden="1" x14ac:dyDescent="0.25">
      <c r="A753" s="62">
        <f t="shared" si="45"/>
        <v>752</v>
      </c>
      <c r="B753" s="97">
        <f t="shared" ca="1" si="44"/>
        <v>3.3453706282717967E-2</v>
      </c>
      <c r="C753" s="98">
        <f t="shared" ca="1" si="46"/>
        <v>1358.7519030596054</v>
      </c>
      <c r="D753" s="99">
        <f t="shared" ca="1" si="47"/>
        <v>1109.0779078998812</v>
      </c>
    </row>
    <row r="754" spans="1:4" hidden="1" x14ac:dyDescent="0.25">
      <c r="A754" s="62">
        <f t="shared" si="45"/>
        <v>753</v>
      </c>
      <c r="B754" s="97">
        <f t="shared" ca="1" si="44"/>
        <v>7.8232648407081565E-2</v>
      </c>
      <c r="C754" s="98">
        <f t="shared" ca="1" si="46"/>
        <v>142.07764905194489</v>
      </c>
      <c r="D754" s="99">
        <f t="shared" ca="1" si="47"/>
        <v>1450.6383096234913</v>
      </c>
    </row>
    <row r="755" spans="1:4" hidden="1" x14ac:dyDescent="0.25">
      <c r="A755" s="62">
        <f t="shared" si="45"/>
        <v>754</v>
      </c>
      <c r="B755" s="97">
        <f t="shared" ca="1" si="44"/>
        <v>2.2642362129254631E-2</v>
      </c>
      <c r="C755" s="98">
        <f t="shared" ca="1" si="46"/>
        <v>756.89039362512881</v>
      </c>
      <c r="D755" s="99">
        <f t="shared" ca="1" si="47"/>
        <v>1264.7893487516969</v>
      </c>
    </row>
    <row r="756" spans="1:4" hidden="1" x14ac:dyDescent="0.25">
      <c r="A756" s="62">
        <f t="shared" si="45"/>
        <v>755</v>
      </c>
      <c r="B756" s="97">
        <f t="shared" ca="1" si="44"/>
        <v>0.10493136041366855</v>
      </c>
      <c r="C756" s="98">
        <f t="shared" ca="1" si="46"/>
        <v>689.06067537780291</v>
      </c>
      <c r="D756" s="99">
        <f t="shared" ca="1" si="47"/>
        <v>1974.5182336692947</v>
      </c>
    </row>
    <row r="757" spans="1:4" hidden="1" x14ac:dyDescent="0.25">
      <c r="A757" s="62">
        <f t="shared" si="45"/>
        <v>756</v>
      </c>
      <c r="B757" s="97">
        <f t="shared" ca="1" si="44"/>
        <v>-6.1386781844193064E-2</v>
      </c>
      <c r="C757" s="98">
        <f t="shared" ca="1" si="46"/>
        <v>-97.534260157828612</v>
      </c>
      <c r="D757" s="99">
        <f t="shared" ca="1" si="47"/>
        <v>521.57599386680022</v>
      </c>
    </row>
    <row r="758" spans="1:4" hidden="1" x14ac:dyDescent="0.25">
      <c r="A758" s="62">
        <f t="shared" si="45"/>
        <v>757</v>
      </c>
      <c r="B758" s="97">
        <f t="shared" ca="1" si="44"/>
        <v>9.3957054208393426E-2</v>
      </c>
      <c r="C758" s="98">
        <f t="shared" ca="1" si="46"/>
        <v>206.33040511693736</v>
      </c>
      <c r="D758" s="99">
        <f t="shared" ca="1" si="47"/>
        <v>1948.0526550773479</v>
      </c>
    </row>
    <row r="759" spans="1:4" hidden="1" x14ac:dyDescent="0.25">
      <c r="A759" s="62">
        <f t="shared" si="45"/>
        <v>758</v>
      </c>
      <c r="B759" s="97">
        <f t="shared" ca="1" si="44"/>
        <v>7.6026809062715764E-2</v>
      </c>
      <c r="C759" s="98">
        <f t="shared" ca="1" si="46"/>
        <v>1169.2755295171455</v>
      </c>
      <c r="D759" s="99">
        <f t="shared" ca="1" si="47"/>
        <v>1615.2025036079194</v>
      </c>
    </row>
    <row r="760" spans="1:4" hidden="1" x14ac:dyDescent="0.25">
      <c r="A760" s="62">
        <f t="shared" si="45"/>
        <v>759</v>
      </c>
      <c r="B760" s="97">
        <f t="shared" ca="1" si="44"/>
        <v>-3.0826198565654037E-3</v>
      </c>
      <c r="C760" s="98">
        <f t="shared" ca="1" si="46"/>
        <v>1541.4989231922359</v>
      </c>
      <c r="D760" s="99">
        <f t="shared" ca="1" si="47"/>
        <v>2497.022244120692</v>
      </c>
    </row>
    <row r="761" spans="1:4" hidden="1" x14ac:dyDescent="0.25">
      <c r="A761" s="62">
        <f t="shared" si="45"/>
        <v>760</v>
      </c>
      <c r="B761" s="97">
        <f t="shared" ca="1" si="44"/>
        <v>9.2852474127691056E-2</v>
      </c>
      <c r="C761" s="98">
        <f t="shared" ca="1" si="46"/>
        <v>-384.94695863696074</v>
      </c>
      <c r="D761" s="99">
        <f t="shared" ca="1" si="47"/>
        <v>2647.6129514963609</v>
      </c>
    </row>
    <row r="762" spans="1:4" hidden="1" x14ac:dyDescent="0.25">
      <c r="A762" s="62">
        <f t="shared" si="45"/>
        <v>761</v>
      </c>
      <c r="B762" s="97">
        <f t="shared" ca="1" si="44"/>
        <v>0.13313412830740662</v>
      </c>
      <c r="C762" s="98">
        <f t="shared" ca="1" si="46"/>
        <v>-338.36346281635679</v>
      </c>
      <c r="D762" s="99">
        <f t="shared" ca="1" si="47"/>
        <v>921.91185586806159</v>
      </c>
    </row>
    <row r="763" spans="1:4" hidden="1" x14ac:dyDescent="0.25">
      <c r="A763" s="62">
        <f t="shared" si="45"/>
        <v>762</v>
      </c>
      <c r="B763" s="97">
        <f t="shared" ca="1" si="44"/>
        <v>7.9828638804979188E-2</v>
      </c>
      <c r="C763" s="98">
        <f t="shared" ca="1" si="46"/>
        <v>737.52956452010119</v>
      </c>
      <c r="D763" s="99">
        <f t="shared" ca="1" si="47"/>
        <v>2737.2860422467302</v>
      </c>
    </row>
    <row r="764" spans="1:4" hidden="1" x14ac:dyDescent="0.25">
      <c r="A764" s="62">
        <f t="shared" si="45"/>
        <v>763</v>
      </c>
      <c r="B764" s="97">
        <f t="shared" ca="1" si="44"/>
        <v>7.1936814330764889E-2</v>
      </c>
      <c r="C764" s="98">
        <f t="shared" ca="1" si="46"/>
        <v>660.63350058221113</v>
      </c>
      <c r="D764" s="99">
        <f t="shared" ca="1" si="47"/>
        <v>-11.583075122483706</v>
      </c>
    </row>
    <row r="765" spans="1:4" hidden="1" x14ac:dyDescent="0.25">
      <c r="A765" s="62">
        <f t="shared" si="45"/>
        <v>764</v>
      </c>
      <c r="B765" s="97">
        <f t="shared" ca="1" si="44"/>
        <v>4.8046019897386084E-2</v>
      </c>
      <c r="C765" s="98">
        <f t="shared" ca="1" si="46"/>
        <v>-286.27806321045966</v>
      </c>
      <c r="D765" s="99">
        <f t="shared" ca="1" si="47"/>
        <v>1694.5546385622863</v>
      </c>
    </row>
    <row r="766" spans="1:4" hidden="1" x14ac:dyDescent="0.25">
      <c r="A766" s="62">
        <f t="shared" si="45"/>
        <v>765</v>
      </c>
      <c r="B766" s="97">
        <f t="shared" ca="1" si="44"/>
        <v>7.8336609291497078E-2</v>
      </c>
      <c r="C766" s="98">
        <f t="shared" ca="1" si="46"/>
        <v>856.73645122701305</v>
      </c>
      <c r="D766" s="99">
        <f t="shared" ca="1" si="47"/>
        <v>1418.5736913501937</v>
      </c>
    </row>
    <row r="767" spans="1:4" hidden="1" x14ac:dyDescent="0.25">
      <c r="A767" s="62">
        <f t="shared" si="45"/>
        <v>766</v>
      </c>
      <c r="B767" s="97">
        <f t="shared" ca="1" si="44"/>
        <v>4.0526281782814831E-2</v>
      </c>
      <c r="C767" s="98">
        <f t="shared" ca="1" si="46"/>
        <v>1059.5376671051663</v>
      </c>
      <c r="D767" s="99">
        <f t="shared" ca="1" si="47"/>
        <v>1207.282132079783</v>
      </c>
    </row>
    <row r="768" spans="1:4" hidden="1" x14ac:dyDescent="0.25">
      <c r="A768" s="62">
        <f t="shared" si="45"/>
        <v>767</v>
      </c>
      <c r="B768" s="97">
        <f t="shared" ca="1" si="44"/>
        <v>9.1936059697172196E-2</v>
      </c>
      <c r="C768" s="98">
        <f t="shared" ca="1" si="46"/>
        <v>812.6409171459577</v>
      </c>
      <c r="D768" s="99">
        <f t="shared" ca="1" si="47"/>
        <v>1146.2046479406793</v>
      </c>
    </row>
    <row r="769" spans="1:4" hidden="1" x14ac:dyDescent="0.25">
      <c r="A769" s="62">
        <f t="shared" si="45"/>
        <v>768</v>
      </c>
      <c r="B769" s="97">
        <f t="shared" ca="1" si="44"/>
        <v>3.7392421937909412E-2</v>
      </c>
      <c r="C769" s="98">
        <f t="shared" ca="1" si="46"/>
        <v>-192.44961380085613</v>
      </c>
      <c r="D769" s="99">
        <f t="shared" ca="1" si="47"/>
        <v>1239.8558680676588</v>
      </c>
    </row>
    <row r="770" spans="1:4" hidden="1" x14ac:dyDescent="0.25">
      <c r="A770" s="62">
        <f t="shared" si="45"/>
        <v>769</v>
      </c>
      <c r="B770" s="97">
        <f t="shared" ref="B770:B833" ca="1" si="48">$B$1*(_xlfn.NORM.INV(RAND(),$G$1,$I$1))</f>
        <v>8.549473800078472E-2</v>
      </c>
      <c r="C770" s="98">
        <f t="shared" ca="1" si="46"/>
        <v>223.98464918175608</v>
      </c>
      <c r="D770" s="99">
        <f t="shared" ca="1" si="47"/>
        <v>176.24146615978259</v>
      </c>
    </row>
    <row r="771" spans="1:4" hidden="1" x14ac:dyDescent="0.25">
      <c r="A771" s="62">
        <f t="shared" ref="A771:A834" si="49">1+A770</f>
        <v>770</v>
      </c>
      <c r="B771" s="97">
        <f t="shared" ca="1" si="48"/>
        <v>2.398980592081883E-2</v>
      </c>
      <c r="C771" s="98">
        <f t="shared" ca="1" si="46"/>
        <v>-412.27831786828676</v>
      </c>
      <c r="D771" s="99">
        <f t="shared" ca="1" si="47"/>
        <v>1398.619710197313</v>
      </c>
    </row>
    <row r="772" spans="1:4" hidden="1" x14ac:dyDescent="0.25">
      <c r="A772" s="62">
        <f t="shared" si="49"/>
        <v>771</v>
      </c>
      <c r="B772" s="97">
        <f t="shared" ca="1" si="48"/>
        <v>9.0969871659943732E-2</v>
      </c>
      <c r="C772" s="98">
        <f t="shared" ref="C772:C835" ca="1" si="50">(_xlfn.NORM.INV(RAND(),$G$1*C$1,$I$1*C$1))</f>
        <v>979.88037997592937</v>
      </c>
      <c r="D772" s="99">
        <f t="shared" ref="D772:D835" ca="1" si="51">(_xlfn.NORM.INV(RAND(),$G$1*D$1,$I$1*D$1))</f>
        <v>2673.0079774938422</v>
      </c>
    </row>
    <row r="773" spans="1:4" hidden="1" x14ac:dyDescent="0.25">
      <c r="A773" s="62">
        <f t="shared" si="49"/>
        <v>772</v>
      </c>
      <c r="B773" s="97">
        <f t="shared" ca="1" si="48"/>
        <v>9.3733689401599679E-2</v>
      </c>
      <c r="C773" s="98">
        <f t="shared" ca="1" si="50"/>
        <v>303.99307944894656</v>
      </c>
      <c r="D773" s="99">
        <f t="shared" ca="1" si="51"/>
        <v>1662.5744830344915</v>
      </c>
    </row>
    <row r="774" spans="1:4" hidden="1" x14ac:dyDescent="0.25">
      <c r="A774" s="62">
        <f t="shared" si="49"/>
        <v>773</v>
      </c>
      <c r="B774" s="97">
        <f t="shared" ca="1" si="48"/>
        <v>0.11835304139683324</v>
      </c>
      <c r="C774" s="98">
        <f t="shared" ca="1" si="50"/>
        <v>1353.269604398002</v>
      </c>
      <c r="D774" s="99">
        <f t="shared" ca="1" si="51"/>
        <v>2858.7925422644389</v>
      </c>
    </row>
    <row r="775" spans="1:4" hidden="1" x14ac:dyDescent="0.25">
      <c r="A775" s="62">
        <f t="shared" si="49"/>
        <v>774</v>
      </c>
      <c r="B775" s="97">
        <f t="shared" ca="1" si="48"/>
        <v>-1.1218897140983584E-2</v>
      </c>
      <c r="C775" s="98">
        <f t="shared" ca="1" si="50"/>
        <v>408.66302158190626</v>
      </c>
      <c r="D775" s="99">
        <f t="shared" ca="1" si="51"/>
        <v>2224.4811660393052</v>
      </c>
    </row>
    <row r="776" spans="1:4" hidden="1" x14ac:dyDescent="0.25">
      <c r="A776" s="62">
        <f t="shared" si="49"/>
        <v>775</v>
      </c>
      <c r="B776" s="97">
        <f t="shared" ca="1" si="48"/>
        <v>-5.0870402547540799E-3</v>
      </c>
      <c r="C776" s="98">
        <f t="shared" ca="1" si="50"/>
        <v>-141.57898694320363</v>
      </c>
      <c r="D776" s="99">
        <f t="shared" ca="1" si="51"/>
        <v>1290.176337294617</v>
      </c>
    </row>
    <row r="777" spans="1:4" hidden="1" x14ac:dyDescent="0.25">
      <c r="A777" s="62">
        <f t="shared" si="49"/>
        <v>776</v>
      </c>
      <c r="B777" s="97">
        <f t="shared" ca="1" si="48"/>
        <v>1.2095506589978294E-2</v>
      </c>
      <c r="C777" s="98">
        <f t="shared" ca="1" si="50"/>
        <v>351.85519304564957</v>
      </c>
      <c r="D777" s="99">
        <f t="shared" ca="1" si="51"/>
        <v>278.66374186753319</v>
      </c>
    </row>
    <row r="778" spans="1:4" hidden="1" x14ac:dyDescent="0.25">
      <c r="A778" s="62">
        <f t="shared" si="49"/>
        <v>777</v>
      </c>
      <c r="B778" s="97">
        <f t="shared" ca="1" si="48"/>
        <v>6.4872939214605754E-2</v>
      </c>
      <c r="C778" s="98">
        <f t="shared" ca="1" si="50"/>
        <v>576.0429958806825</v>
      </c>
      <c r="D778" s="99">
        <f t="shared" ca="1" si="51"/>
        <v>1827.8935493755225</v>
      </c>
    </row>
    <row r="779" spans="1:4" hidden="1" x14ac:dyDescent="0.25">
      <c r="A779" s="62">
        <f t="shared" si="49"/>
        <v>778</v>
      </c>
      <c r="B779" s="97">
        <f t="shared" ca="1" si="48"/>
        <v>-5.809937328889056E-3</v>
      </c>
      <c r="C779" s="98">
        <f t="shared" ca="1" si="50"/>
        <v>570.48350923982366</v>
      </c>
      <c r="D779" s="99">
        <f t="shared" ca="1" si="51"/>
        <v>1886.0824366177999</v>
      </c>
    </row>
    <row r="780" spans="1:4" hidden="1" x14ac:dyDescent="0.25">
      <c r="A780" s="62">
        <f t="shared" si="49"/>
        <v>779</v>
      </c>
      <c r="B780" s="97">
        <f t="shared" ca="1" si="48"/>
        <v>0.15320719985648781</v>
      </c>
      <c r="C780" s="98">
        <f t="shared" ca="1" si="50"/>
        <v>1197.7730395725284</v>
      </c>
      <c r="D780" s="99">
        <f t="shared" ca="1" si="51"/>
        <v>1635.9169469456892</v>
      </c>
    </row>
    <row r="781" spans="1:4" hidden="1" x14ac:dyDescent="0.25">
      <c r="A781" s="62">
        <f t="shared" si="49"/>
        <v>780</v>
      </c>
      <c r="B781" s="97">
        <f t="shared" ca="1" si="48"/>
        <v>5.6829334027750499E-2</v>
      </c>
      <c r="C781" s="98">
        <f t="shared" ca="1" si="50"/>
        <v>952.52587512504965</v>
      </c>
      <c r="D781" s="99">
        <f t="shared" ca="1" si="51"/>
        <v>1112.3480324035547</v>
      </c>
    </row>
    <row r="782" spans="1:4" hidden="1" x14ac:dyDescent="0.25">
      <c r="A782" s="62">
        <f t="shared" si="49"/>
        <v>781</v>
      </c>
      <c r="B782" s="97">
        <f t="shared" ca="1" si="48"/>
        <v>7.0067421588320258E-2</v>
      </c>
      <c r="C782" s="98">
        <f t="shared" ca="1" si="50"/>
        <v>652.0360436631463</v>
      </c>
      <c r="D782" s="99">
        <f t="shared" ca="1" si="51"/>
        <v>2297.9413941982457</v>
      </c>
    </row>
    <row r="783" spans="1:4" hidden="1" x14ac:dyDescent="0.25">
      <c r="A783" s="62">
        <f t="shared" si="49"/>
        <v>782</v>
      </c>
      <c r="B783" s="97">
        <f t="shared" ca="1" si="48"/>
        <v>0.10186666310316132</v>
      </c>
      <c r="C783" s="98">
        <f t="shared" ca="1" si="50"/>
        <v>-108.77224521672497</v>
      </c>
      <c r="D783" s="99">
        <f t="shared" ca="1" si="51"/>
        <v>-570.41484224276496</v>
      </c>
    </row>
    <row r="784" spans="1:4" hidden="1" x14ac:dyDescent="0.25">
      <c r="A784" s="62">
        <f t="shared" si="49"/>
        <v>783</v>
      </c>
      <c r="B784" s="97">
        <f t="shared" ca="1" si="48"/>
        <v>5.8601216232657634E-2</v>
      </c>
      <c r="C784" s="98">
        <f t="shared" ca="1" si="50"/>
        <v>549.90749796121452</v>
      </c>
      <c r="D784" s="99">
        <f t="shared" ca="1" si="51"/>
        <v>968.65242418897913</v>
      </c>
    </row>
    <row r="785" spans="1:4" hidden="1" x14ac:dyDescent="0.25">
      <c r="A785" s="62">
        <f t="shared" si="49"/>
        <v>784</v>
      </c>
      <c r="B785" s="97">
        <f t="shared" ca="1" si="48"/>
        <v>4.5704744774979239E-2</v>
      </c>
      <c r="C785" s="98">
        <f t="shared" ca="1" si="50"/>
        <v>1474.1364136199402</v>
      </c>
      <c r="D785" s="99">
        <f t="shared" ca="1" si="51"/>
        <v>674.8240663689686</v>
      </c>
    </row>
    <row r="786" spans="1:4" hidden="1" x14ac:dyDescent="0.25">
      <c r="A786" s="62">
        <f t="shared" si="49"/>
        <v>785</v>
      </c>
      <c r="B786" s="97">
        <f t="shared" ca="1" si="48"/>
        <v>1.5708761352294577E-2</v>
      </c>
      <c r="C786" s="98">
        <f t="shared" ca="1" si="50"/>
        <v>862.03600618722987</v>
      </c>
      <c r="D786" s="99">
        <f t="shared" ca="1" si="51"/>
        <v>130.6285787430254</v>
      </c>
    </row>
    <row r="787" spans="1:4" hidden="1" x14ac:dyDescent="0.25">
      <c r="A787" s="62">
        <f t="shared" si="49"/>
        <v>786</v>
      </c>
      <c r="B787" s="97">
        <f t="shared" ca="1" si="48"/>
        <v>6.5265911981556166E-2</v>
      </c>
      <c r="C787" s="98">
        <f t="shared" ca="1" si="50"/>
        <v>1490.0036103850553</v>
      </c>
      <c r="D787" s="99">
        <f t="shared" ca="1" si="51"/>
        <v>1886.6272616179131</v>
      </c>
    </row>
    <row r="788" spans="1:4" hidden="1" x14ac:dyDescent="0.25">
      <c r="A788" s="62">
        <f t="shared" si="49"/>
        <v>787</v>
      </c>
      <c r="B788" s="97">
        <f t="shared" ca="1" si="48"/>
        <v>5.5765439652349404E-2</v>
      </c>
      <c r="C788" s="98">
        <f t="shared" ca="1" si="50"/>
        <v>954.50301734297636</v>
      </c>
      <c r="D788" s="99">
        <f t="shared" ca="1" si="51"/>
        <v>205.78199239294963</v>
      </c>
    </row>
    <row r="789" spans="1:4" hidden="1" x14ac:dyDescent="0.25">
      <c r="A789" s="62">
        <f t="shared" si="49"/>
        <v>788</v>
      </c>
      <c r="B789" s="97">
        <f t="shared" ca="1" si="48"/>
        <v>8.103331966698539E-3</v>
      </c>
      <c r="C789" s="98">
        <f t="shared" ca="1" si="50"/>
        <v>-277.5353531352855</v>
      </c>
      <c r="D789" s="99">
        <f t="shared" ca="1" si="51"/>
        <v>992.20645358248271</v>
      </c>
    </row>
    <row r="790" spans="1:4" hidden="1" x14ac:dyDescent="0.25">
      <c r="A790" s="62">
        <f t="shared" si="49"/>
        <v>789</v>
      </c>
      <c r="B790" s="97">
        <f t="shared" ca="1" si="48"/>
        <v>5.7058175682917302E-2</v>
      </c>
      <c r="C790" s="98">
        <f t="shared" ca="1" si="50"/>
        <v>95.835309592640613</v>
      </c>
      <c r="D790" s="99">
        <f t="shared" ca="1" si="51"/>
        <v>-296.82400554173728</v>
      </c>
    </row>
    <row r="791" spans="1:4" hidden="1" x14ac:dyDescent="0.25">
      <c r="A791" s="62">
        <f t="shared" si="49"/>
        <v>790</v>
      </c>
      <c r="B791" s="97">
        <f t="shared" ca="1" si="48"/>
        <v>7.0945065355084866E-2</v>
      </c>
      <c r="C791" s="98">
        <f t="shared" ca="1" si="50"/>
        <v>866.86083081396623</v>
      </c>
      <c r="D791" s="99">
        <f t="shared" ca="1" si="51"/>
        <v>335.98060580717026</v>
      </c>
    </row>
    <row r="792" spans="1:4" hidden="1" x14ac:dyDescent="0.25">
      <c r="A792" s="62">
        <f t="shared" si="49"/>
        <v>791</v>
      </c>
      <c r="B792" s="97">
        <f t="shared" ca="1" si="48"/>
        <v>9.0037038787084078E-2</v>
      </c>
      <c r="C792" s="98">
        <f t="shared" ca="1" si="50"/>
        <v>484.54925683645831</v>
      </c>
      <c r="D792" s="99">
        <f t="shared" ca="1" si="51"/>
        <v>921.91930051910845</v>
      </c>
    </row>
    <row r="793" spans="1:4" hidden="1" x14ac:dyDescent="0.25">
      <c r="A793" s="62">
        <f t="shared" si="49"/>
        <v>792</v>
      </c>
      <c r="B793" s="97">
        <f t="shared" ca="1" si="48"/>
        <v>-2.8532728768908402E-2</v>
      </c>
      <c r="C793" s="98">
        <f t="shared" ca="1" si="50"/>
        <v>426.87480190843286</v>
      </c>
      <c r="D793" s="99">
        <f t="shared" ca="1" si="51"/>
        <v>2243.8870494924636</v>
      </c>
    </row>
    <row r="794" spans="1:4" hidden="1" x14ac:dyDescent="0.25">
      <c r="A794" s="62">
        <f t="shared" si="49"/>
        <v>793</v>
      </c>
      <c r="B794" s="97">
        <f t="shared" ca="1" si="48"/>
        <v>5.6512721979760976E-2</v>
      </c>
      <c r="C794" s="98">
        <f t="shared" ca="1" si="50"/>
        <v>204.7762251767669</v>
      </c>
      <c r="D794" s="99">
        <f t="shared" ca="1" si="51"/>
        <v>1004.1665635968803</v>
      </c>
    </row>
    <row r="795" spans="1:4" hidden="1" x14ac:dyDescent="0.25">
      <c r="A795" s="62">
        <f t="shared" si="49"/>
        <v>794</v>
      </c>
      <c r="B795" s="97">
        <f t="shared" ca="1" si="48"/>
        <v>8.4470908066636569E-3</v>
      </c>
      <c r="C795" s="98">
        <f t="shared" ca="1" si="50"/>
        <v>1343.326219748732</v>
      </c>
      <c r="D795" s="99">
        <f t="shared" ca="1" si="51"/>
        <v>380.12331870565436</v>
      </c>
    </row>
    <row r="796" spans="1:4" hidden="1" x14ac:dyDescent="0.25">
      <c r="A796" s="62">
        <f t="shared" si="49"/>
        <v>795</v>
      </c>
      <c r="B796" s="97">
        <f t="shared" ca="1" si="48"/>
        <v>4.6503635419141556E-2</v>
      </c>
      <c r="C796" s="98">
        <f t="shared" ca="1" si="50"/>
        <v>717.98130728281194</v>
      </c>
      <c r="D796" s="99">
        <f t="shared" ca="1" si="51"/>
        <v>512.48329399994327</v>
      </c>
    </row>
    <row r="797" spans="1:4" hidden="1" x14ac:dyDescent="0.25">
      <c r="A797" s="62">
        <f t="shared" si="49"/>
        <v>796</v>
      </c>
      <c r="B797" s="97">
        <f t="shared" ca="1" si="48"/>
        <v>0.15212259573720538</v>
      </c>
      <c r="C797" s="98">
        <f t="shared" ca="1" si="50"/>
        <v>440.30561648032352</v>
      </c>
      <c r="D797" s="99">
        <f t="shared" ca="1" si="51"/>
        <v>1640.6227264218987</v>
      </c>
    </row>
    <row r="798" spans="1:4" hidden="1" x14ac:dyDescent="0.25">
      <c r="A798" s="62">
        <f t="shared" si="49"/>
        <v>797</v>
      </c>
      <c r="B798" s="97">
        <f t="shared" ca="1" si="48"/>
        <v>0.15160107817117841</v>
      </c>
      <c r="C798" s="98">
        <f t="shared" ca="1" si="50"/>
        <v>14.952369524338508</v>
      </c>
      <c r="D798" s="99">
        <f t="shared" ca="1" si="51"/>
        <v>143.0296597962581</v>
      </c>
    </row>
    <row r="799" spans="1:4" hidden="1" x14ac:dyDescent="0.25">
      <c r="A799" s="62">
        <f t="shared" si="49"/>
        <v>798</v>
      </c>
      <c r="B799" s="97">
        <f t="shared" ca="1" si="48"/>
        <v>4.3786745052140814E-2</v>
      </c>
      <c r="C799" s="98">
        <f t="shared" ca="1" si="50"/>
        <v>1428.0000231585423</v>
      </c>
      <c r="D799" s="99">
        <f t="shared" ca="1" si="51"/>
        <v>922.02206422117831</v>
      </c>
    </row>
    <row r="800" spans="1:4" hidden="1" x14ac:dyDescent="0.25">
      <c r="A800" s="62">
        <f t="shared" si="49"/>
        <v>799</v>
      </c>
      <c r="B800" s="97">
        <f t="shared" ca="1" si="48"/>
        <v>1.8401153321509142E-2</v>
      </c>
      <c r="C800" s="98">
        <f t="shared" ca="1" si="50"/>
        <v>-334.3439032402199</v>
      </c>
      <c r="D800" s="99">
        <f t="shared" ca="1" si="51"/>
        <v>-361.93161132668615</v>
      </c>
    </row>
    <row r="801" spans="1:4" hidden="1" x14ac:dyDescent="0.25">
      <c r="A801" s="62">
        <f t="shared" si="49"/>
        <v>800</v>
      </c>
      <c r="B801" s="97">
        <f t="shared" ca="1" si="48"/>
        <v>6.5493266918092499E-2</v>
      </c>
      <c r="C801" s="98">
        <f t="shared" ca="1" si="50"/>
        <v>384.14763205679048</v>
      </c>
      <c r="D801" s="99">
        <f t="shared" ca="1" si="51"/>
        <v>743.17465189308587</v>
      </c>
    </row>
    <row r="802" spans="1:4" hidden="1" x14ac:dyDescent="0.25">
      <c r="A802" s="62">
        <f t="shared" si="49"/>
        <v>801</v>
      </c>
      <c r="B802" s="97">
        <f t="shared" ca="1" si="48"/>
        <v>7.9950720307184933E-2</v>
      </c>
      <c r="C802" s="98">
        <f t="shared" ca="1" si="50"/>
        <v>1194.7577625942004</v>
      </c>
      <c r="D802" s="99">
        <f t="shared" ca="1" si="51"/>
        <v>829.91764009978647</v>
      </c>
    </row>
    <row r="803" spans="1:4" hidden="1" x14ac:dyDescent="0.25">
      <c r="A803" s="62">
        <f t="shared" si="49"/>
        <v>802</v>
      </c>
      <c r="B803" s="97">
        <f t="shared" ca="1" si="48"/>
        <v>0.12783137291682042</v>
      </c>
      <c r="C803" s="98">
        <f t="shared" ca="1" si="50"/>
        <v>341.59690792442689</v>
      </c>
      <c r="D803" s="99">
        <f t="shared" ca="1" si="51"/>
        <v>803.01318313914476</v>
      </c>
    </row>
    <row r="804" spans="1:4" hidden="1" x14ac:dyDescent="0.25">
      <c r="A804" s="62">
        <f t="shared" si="49"/>
        <v>803</v>
      </c>
      <c r="B804" s="97">
        <f t="shared" ca="1" si="48"/>
        <v>4.4367436226363778E-2</v>
      </c>
      <c r="C804" s="98">
        <f t="shared" ca="1" si="50"/>
        <v>21.139306945662838</v>
      </c>
      <c r="D804" s="99">
        <f t="shared" ca="1" si="51"/>
        <v>849.79721353789307</v>
      </c>
    </row>
    <row r="805" spans="1:4" hidden="1" x14ac:dyDescent="0.25">
      <c r="A805" s="62">
        <f t="shared" si="49"/>
        <v>804</v>
      </c>
      <c r="B805" s="97">
        <f t="shared" ca="1" si="48"/>
        <v>6.9339164204995682E-2</v>
      </c>
      <c r="C805" s="98">
        <f t="shared" ca="1" si="50"/>
        <v>407.30305055643208</v>
      </c>
      <c r="D805" s="99">
        <f t="shared" ca="1" si="51"/>
        <v>1021.890609977386</v>
      </c>
    </row>
    <row r="806" spans="1:4" hidden="1" x14ac:dyDescent="0.25">
      <c r="A806" s="62">
        <f t="shared" si="49"/>
        <v>805</v>
      </c>
      <c r="B806" s="97">
        <f t="shared" ca="1" si="48"/>
        <v>1.1886788523189654E-2</v>
      </c>
      <c r="C806" s="98">
        <f t="shared" ca="1" si="50"/>
        <v>-559.80202304205568</v>
      </c>
      <c r="D806" s="99">
        <f t="shared" ca="1" si="51"/>
        <v>1406.5742217319114</v>
      </c>
    </row>
    <row r="807" spans="1:4" hidden="1" x14ac:dyDescent="0.25">
      <c r="A807" s="62">
        <f t="shared" si="49"/>
        <v>806</v>
      </c>
      <c r="B807" s="97">
        <f t="shared" ca="1" si="48"/>
        <v>1.0551363122360199E-3</v>
      </c>
      <c r="C807" s="98">
        <f t="shared" ca="1" si="50"/>
        <v>309.16150324286394</v>
      </c>
      <c r="D807" s="99">
        <f t="shared" ca="1" si="51"/>
        <v>1218.0855073048187</v>
      </c>
    </row>
    <row r="808" spans="1:4" hidden="1" x14ac:dyDescent="0.25">
      <c r="A808" s="62">
        <f t="shared" si="49"/>
        <v>807</v>
      </c>
      <c r="B808" s="97">
        <f t="shared" ca="1" si="48"/>
        <v>3.0558228157361245E-2</v>
      </c>
      <c r="C808" s="98">
        <f t="shared" ca="1" si="50"/>
        <v>-254.41543312938757</v>
      </c>
      <c r="D808" s="99">
        <f t="shared" ca="1" si="51"/>
        <v>626.34152471324126</v>
      </c>
    </row>
    <row r="809" spans="1:4" hidden="1" x14ac:dyDescent="0.25">
      <c r="A809" s="62">
        <f t="shared" si="49"/>
        <v>808</v>
      </c>
      <c r="B809" s="97">
        <f t="shared" ca="1" si="48"/>
        <v>2.3009649550799795E-2</v>
      </c>
      <c r="C809" s="98">
        <f t="shared" ca="1" si="50"/>
        <v>1155.8275914667529</v>
      </c>
      <c r="D809" s="99">
        <f t="shared" ca="1" si="51"/>
        <v>-1458.5958529033196</v>
      </c>
    </row>
    <row r="810" spans="1:4" hidden="1" x14ac:dyDescent="0.25">
      <c r="A810" s="62">
        <f t="shared" si="49"/>
        <v>809</v>
      </c>
      <c r="B810" s="97">
        <f t="shared" ca="1" si="48"/>
        <v>2.3276948024294381E-2</v>
      </c>
      <c r="C810" s="98">
        <f t="shared" ca="1" si="50"/>
        <v>764.3704462525443</v>
      </c>
      <c r="D810" s="99">
        <f t="shared" ca="1" si="51"/>
        <v>1570.6016733112438</v>
      </c>
    </row>
    <row r="811" spans="1:4" hidden="1" x14ac:dyDescent="0.25">
      <c r="A811" s="62">
        <f t="shared" si="49"/>
        <v>810</v>
      </c>
      <c r="B811" s="97">
        <f t="shared" ca="1" si="48"/>
        <v>1.5687733712899249E-2</v>
      </c>
      <c r="C811" s="98">
        <f t="shared" ca="1" si="50"/>
        <v>122.55237168082135</v>
      </c>
      <c r="D811" s="99">
        <f t="shared" ca="1" si="51"/>
        <v>171.49549011095314</v>
      </c>
    </row>
    <row r="812" spans="1:4" hidden="1" x14ac:dyDescent="0.25">
      <c r="A812" s="62">
        <f t="shared" si="49"/>
        <v>811</v>
      </c>
      <c r="B812" s="97">
        <f t="shared" ca="1" si="48"/>
        <v>-8.7568162227719126E-4</v>
      </c>
      <c r="C812" s="98">
        <f t="shared" ca="1" si="50"/>
        <v>537.53541810089257</v>
      </c>
      <c r="D812" s="99">
        <f t="shared" ca="1" si="51"/>
        <v>-295.32562328256199</v>
      </c>
    </row>
    <row r="813" spans="1:4" hidden="1" x14ac:dyDescent="0.25">
      <c r="A813" s="62">
        <f t="shared" si="49"/>
        <v>812</v>
      </c>
      <c r="B813" s="97">
        <f t="shared" ca="1" si="48"/>
        <v>8.9570972078595323E-4</v>
      </c>
      <c r="C813" s="98">
        <f t="shared" ca="1" si="50"/>
        <v>710.71241633189243</v>
      </c>
      <c r="D813" s="99">
        <f t="shared" ca="1" si="51"/>
        <v>-353.7117430170083</v>
      </c>
    </row>
    <row r="814" spans="1:4" hidden="1" x14ac:dyDescent="0.25">
      <c r="A814" s="62">
        <f t="shared" si="49"/>
        <v>813</v>
      </c>
      <c r="B814" s="97">
        <f t="shared" ca="1" si="48"/>
        <v>9.3745762515924744E-2</v>
      </c>
      <c r="C814" s="98">
        <f t="shared" ca="1" si="50"/>
        <v>-307.48024326177415</v>
      </c>
      <c r="D814" s="99">
        <f t="shared" ca="1" si="51"/>
        <v>1294.8475862899622</v>
      </c>
    </row>
    <row r="815" spans="1:4" hidden="1" x14ac:dyDescent="0.25">
      <c r="A815" s="62">
        <f t="shared" si="49"/>
        <v>814</v>
      </c>
      <c r="B815" s="97">
        <f t="shared" ca="1" si="48"/>
        <v>0.14122180595833966</v>
      </c>
      <c r="C815" s="98">
        <f t="shared" ca="1" si="50"/>
        <v>-71.105834609282965</v>
      </c>
      <c r="D815" s="99">
        <f t="shared" ca="1" si="51"/>
        <v>2528.1951912756576</v>
      </c>
    </row>
    <row r="816" spans="1:4" hidden="1" x14ac:dyDescent="0.25">
      <c r="A816" s="62">
        <f t="shared" si="49"/>
        <v>815</v>
      </c>
      <c r="B816" s="97">
        <f t="shared" ca="1" si="48"/>
        <v>6.2100500860859296E-2</v>
      </c>
      <c r="C816" s="98">
        <f t="shared" ca="1" si="50"/>
        <v>241.85813545600922</v>
      </c>
      <c r="D816" s="99">
        <f t="shared" ca="1" si="51"/>
        <v>-54.337362561631835</v>
      </c>
    </row>
    <row r="817" spans="1:4" hidden="1" x14ac:dyDescent="0.25">
      <c r="A817" s="62">
        <f t="shared" si="49"/>
        <v>816</v>
      </c>
      <c r="B817" s="97">
        <f t="shared" ca="1" si="48"/>
        <v>6.6782987833755927E-3</v>
      </c>
      <c r="C817" s="98">
        <f t="shared" ca="1" si="50"/>
        <v>272.41568840814818</v>
      </c>
      <c r="D817" s="99">
        <f t="shared" ca="1" si="51"/>
        <v>2399.7393021829321</v>
      </c>
    </row>
    <row r="818" spans="1:4" hidden="1" x14ac:dyDescent="0.25">
      <c r="A818" s="62">
        <f t="shared" si="49"/>
        <v>817</v>
      </c>
      <c r="B818" s="97">
        <f t="shared" ca="1" si="48"/>
        <v>8.2436977958663143E-2</v>
      </c>
      <c r="C818" s="98">
        <f t="shared" ca="1" si="50"/>
        <v>659.17351406725766</v>
      </c>
      <c r="D818" s="99">
        <f t="shared" ca="1" si="51"/>
        <v>-390.15831043440426</v>
      </c>
    </row>
    <row r="819" spans="1:4" hidden="1" x14ac:dyDescent="0.25">
      <c r="A819" s="62">
        <f t="shared" si="49"/>
        <v>818</v>
      </c>
      <c r="B819" s="97">
        <f t="shared" ca="1" si="48"/>
        <v>6.113522872850867E-2</v>
      </c>
      <c r="C819" s="98">
        <f t="shared" ca="1" si="50"/>
        <v>1339.9641263187757</v>
      </c>
      <c r="D819" s="99">
        <f t="shared" ca="1" si="51"/>
        <v>965.70128296162432</v>
      </c>
    </row>
    <row r="820" spans="1:4" hidden="1" x14ac:dyDescent="0.25">
      <c r="A820" s="62">
        <f t="shared" si="49"/>
        <v>819</v>
      </c>
      <c r="B820" s="97">
        <f t="shared" ca="1" si="48"/>
        <v>9.1850946690039501E-2</v>
      </c>
      <c r="C820" s="98">
        <f t="shared" ca="1" si="50"/>
        <v>-195.47636038835503</v>
      </c>
      <c r="D820" s="99">
        <f t="shared" ca="1" si="51"/>
        <v>1604.23718548543</v>
      </c>
    </row>
    <row r="821" spans="1:4" hidden="1" x14ac:dyDescent="0.25">
      <c r="A821" s="62">
        <f t="shared" si="49"/>
        <v>820</v>
      </c>
      <c r="B821" s="97">
        <f t="shared" ca="1" si="48"/>
        <v>-2.4624842293563529E-2</v>
      </c>
      <c r="C821" s="98">
        <f t="shared" ca="1" si="50"/>
        <v>783.85134276489543</v>
      </c>
      <c r="D821" s="99">
        <f t="shared" ca="1" si="51"/>
        <v>3065.0186719113326</v>
      </c>
    </row>
    <row r="822" spans="1:4" hidden="1" x14ac:dyDescent="0.25">
      <c r="A822" s="62">
        <f t="shared" si="49"/>
        <v>821</v>
      </c>
      <c r="B822" s="97">
        <f t="shared" ca="1" si="48"/>
        <v>5.6085681674990992E-3</v>
      </c>
      <c r="C822" s="98">
        <f t="shared" ca="1" si="50"/>
        <v>503.31865464220112</v>
      </c>
      <c r="D822" s="99">
        <f t="shared" ca="1" si="51"/>
        <v>2137.2569976104305</v>
      </c>
    </row>
    <row r="823" spans="1:4" hidden="1" x14ac:dyDescent="0.25">
      <c r="A823" s="62">
        <f t="shared" si="49"/>
        <v>822</v>
      </c>
      <c r="B823" s="97">
        <f t="shared" ca="1" si="48"/>
        <v>2.5177985567971857E-2</v>
      </c>
      <c r="C823" s="98">
        <f t="shared" ca="1" si="50"/>
        <v>1055.8307345209828</v>
      </c>
      <c r="D823" s="99">
        <f t="shared" ca="1" si="51"/>
        <v>1103.1942961769505</v>
      </c>
    </row>
    <row r="824" spans="1:4" hidden="1" x14ac:dyDescent="0.25">
      <c r="A824" s="62">
        <f t="shared" si="49"/>
        <v>823</v>
      </c>
      <c r="B824" s="97">
        <f t="shared" ca="1" si="48"/>
        <v>-4.9294073405030878E-2</v>
      </c>
      <c r="C824" s="98">
        <f t="shared" ca="1" si="50"/>
        <v>566.79182829594106</v>
      </c>
      <c r="D824" s="99">
        <f t="shared" ca="1" si="51"/>
        <v>900.45489160335478</v>
      </c>
    </row>
    <row r="825" spans="1:4" hidden="1" x14ac:dyDescent="0.25">
      <c r="A825" s="62">
        <f t="shared" si="49"/>
        <v>824</v>
      </c>
      <c r="B825" s="97">
        <f t="shared" ca="1" si="48"/>
        <v>2.484576644049771E-2</v>
      </c>
      <c r="C825" s="98">
        <f t="shared" ca="1" si="50"/>
        <v>405.39527694587082</v>
      </c>
      <c r="D825" s="99">
        <f t="shared" ca="1" si="51"/>
        <v>1394.4909238484352</v>
      </c>
    </row>
    <row r="826" spans="1:4" hidden="1" x14ac:dyDescent="0.25">
      <c r="A826" s="62">
        <f t="shared" si="49"/>
        <v>825</v>
      </c>
      <c r="B826" s="97">
        <f t="shared" ca="1" si="48"/>
        <v>0.11017229555459654</v>
      </c>
      <c r="C826" s="98">
        <f t="shared" ca="1" si="50"/>
        <v>143.87034263258784</v>
      </c>
      <c r="D826" s="99">
        <f t="shared" ca="1" si="51"/>
        <v>-2136.4393854377799</v>
      </c>
    </row>
    <row r="827" spans="1:4" hidden="1" x14ac:dyDescent="0.25">
      <c r="A827" s="62">
        <f t="shared" si="49"/>
        <v>826</v>
      </c>
      <c r="B827" s="97">
        <f t="shared" ca="1" si="48"/>
        <v>5.5443803973199285E-4</v>
      </c>
      <c r="C827" s="98">
        <f t="shared" ca="1" si="50"/>
        <v>1003.1907152047081</v>
      </c>
      <c r="D827" s="99">
        <f t="shared" ca="1" si="51"/>
        <v>643.88362444799441</v>
      </c>
    </row>
    <row r="828" spans="1:4" hidden="1" x14ac:dyDescent="0.25">
      <c r="A828" s="62">
        <f t="shared" si="49"/>
        <v>827</v>
      </c>
      <c r="B828" s="97">
        <f t="shared" ca="1" si="48"/>
        <v>6.7758387034076384E-2</v>
      </c>
      <c r="C828" s="98">
        <f t="shared" ca="1" si="50"/>
        <v>804.96562705422161</v>
      </c>
      <c r="D828" s="99">
        <f t="shared" ca="1" si="51"/>
        <v>1270.9277957009081</v>
      </c>
    </row>
    <row r="829" spans="1:4" hidden="1" x14ac:dyDescent="0.25">
      <c r="A829" s="62">
        <f t="shared" si="49"/>
        <v>828</v>
      </c>
      <c r="B829" s="97">
        <f t="shared" ca="1" si="48"/>
        <v>4.7525612781086517E-2</v>
      </c>
      <c r="C829" s="98">
        <f t="shared" ca="1" si="50"/>
        <v>-36.14711494891867</v>
      </c>
      <c r="D829" s="99">
        <f t="shared" ca="1" si="51"/>
        <v>1857.3853316213131</v>
      </c>
    </row>
    <row r="830" spans="1:4" hidden="1" x14ac:dyDescent="0.25">
      <c r="A830" s="62">
        <f t="shared" si="49"/>
        <v>829</v>
      </c>
      <c r="B830" s="97">
        <f t="shared" ca="1" si="48"/>
        <v>0.12905771647316006</v>
      </c>
      <c r="C830" s="98">
        <f t="shared" ca="1" si="50"/>
        <v>1346.8475618820125</v>
      </c>
      <c r="D830" s="99">
        <f t="shared" ca="1" si="51"/>
        <v>1713.570162523778</v>
      </c>
    </row>
    <row r="831" spans="1:4" hidden="1" x14ac:dyDescent="0.25">
      <c r="A831" s="62">
        <f t="shared" si="49"/>
        <v>830</v>
      </c>
      <c r="B831" s="97">
        <f t="shared" ca="1" si="48"/>
        <v>0.14278533056237952</v>
      </c>
      <c r="C831" s="98">
        <f t="shared" ca="1" si="50"/>
        <v>624.68168126639432</v>
      </c>
      <c r="D831" s="99">
        <f t="shared" ca="1" si="51"/>
        <v>2916.0553455435884</v>
      </c>
    </row>
    <row r="832" spans="1:4" hidden="1" x14ac:dyDescent="0.25">
      <c r="A832" s="62">
        <f t="shared" si="49"/>
        <v>831</v>
      </c>
      <c r="B832" s="97">
        <f t="shared" ca="1" si="48"/>
        <v>5.8703870373698279E-2</v>
      </c>
      <c r="C832" s="98">
        <f t="shared" ca="1" si="50"/>
        <v>339.90126502221347</v>
      </c>
      <c r="D832" s="99">
        <f t="shared" ca="1" si="51"/>
        <v>482.73847935077652</v>
      </c>
    </row>
    <row r="833" spans="1:4" hidden="1" x14ac:dyDescent="0.25">
      <c r="A833" s="62">
        <f t="shared" si="49"/>
        <v>832</v>
      </c>
      <c r="B833" s="97">
        <f t="shared" ca="1" si="48"/>
        <v>0.11662880568942077</v>
      </c>
      <c r="C833" s="98">
        <f t="shared" ca="1" si="50"/>
        <v>917.64418007821178</v>
      </c>
      <c r="D833" s="99">
        <f t="shared" ca="1" si="51"/>
        <v>846.05352616598691</v>
      </c>
    </row>
    <row r="834" spans="1:4" hidden="1" x14ac:dyDescent="0.25">
      <c r="A834" s="62">
        <f t="shared" si="49"/>
        <v>833</v>
      </c>
      <c r="B834" s="97">
        <f t="shared" ref="B834:B897" ca="1" si="52">$B$1*(_xlfn.NORM.INV(RAND(),$G$1,$I$1))</f>
        <v>8.0235257466165999E-2</v>
      </c>
      <c r="C834" s="98">
        <f t="shared" ca="1" si="50"/>
        <v>-415.64466116213907</v>
      </c>
      <c r="D834" s="99">
        <f t="shared" ca="1" si="51"/>
        <v>60.998427257738513</v>
      </c>
    </row>
    <row r="835" spans="1:4" hidden="1" x14ac:dyDescent="0.25">
      <c r="A835" s="62">
        <f t="shared" ref="A835:A898" si="53">1+A834</f>
        <v>834</v>
      </c>
      <c r="B835" s="97">
        <f t="shared" ca="1" si="52"/>
        <v>0.12529382265496744</v>
      </c>
      <c r="C835" s="98">
        <f t="shared" ca="1" si="50"/>
        <v>1418.7945401999111</v>
      </c>
      <c r="D835" s="99">
        <f t="shared" ca="1" si="51"/>
        <v>1703.6354206408041</v>
      </c>
    </row>
    <row r="836" spans="1:4" hidden="1" x14ac:dyDescent="0.25">
      <c r="A836" s="62">
        <f t="shared" si="53"/>
        <v>835</v>
      </c>
      <c r="B836" s="97">
        <f t="shared" ca="1" si="52"/>
        <v>7.1975014381405605E-3</v>
      </c>
      <c r="C836" s="98">
        <f t="shared" ref="C836:C899" ca="1" si="54">(_xlfn.NORM.INV(RAND(),$G$1*C$1,$I$1*C$1))</f>
        <v>639.59516821695854</v>
      </c>
      <c r="D836" s="99">
        <f t="shared" ref="D836:D899" ca="1" si="55">(_xlfn.NORM.INV(RAND(),$G$1*D$1,$I$1*D$1))</f>
        <v>850.97156810988611</v>
      </c>
    </row>
    <row r="837" spans="1:4" hidden="1" x14ac:dyDescent="0.25">
      <c r="A837" s="62">
        <f t="shared" si="53"/>
        <v>836</v>
      </c>
      <c r="B837" s="97">
        <f t="shared" ca="1" si="52"/>
        <v>0.10065241102878886</v>
      </c>
      <c r="C837" s="98">
        <f t="shared" ca="1" si="54"/>
        <v>585.11319478091457</v>
      </c>
      <c r="D837" s="99">
        <f t="shared" ca="1" si="55"/>
        <v>-77.219361218445556</v>
      </c>
    </row>
    <row r="838" spans="1:4" hidden="1" x14ac:dyDescent="0.25">
      <c r="A838" s="62">
        <f t="shared" si="53"/>
        <v>837</v>
      </c>
      <c r="B838" s="97">
        <f t="shared" ca="1" si="52"/>
        <v>1.2495187195643909E-2</v>
      </c>
      <c r="C838" s="98">
        <f t="shared" ca="1" si="54"/>
        <v>438.23938237915934</v>
      </c>
      <c r="D838" s="99">
        <f t="shared" ca="1" si="55"/>
        <v>335.13061495774423</v>
      </c>
    </row>
    <row r="839" spans="1:4" hidden="1" x14ac:dyDescent="0.25">
      <c r="A839" s="62">
        <f t="shared" si="53"/>
        <v>838</v>
      </c>
      <c r="B839" s="97">
        <f t="shared" ca="1" si="52"/>
        <v>9.9815619024137575E-2</v>
      </c>
      <c r="C839" s="98">
        <f t="shared" ca="1" si="54"/>
        <v>994.77374321325237</v>
      </c>
      <c r="D839" s="99">
        <f t="shared" ca="1" si="55"/>
        <v>299.98088185687516</v>
      </c>
    </row>
    <row r="840" spans="1:4" hidden="1" x14ac:dyDescent="0.25">
      <c r="A840" s="62">
        <f t="shared" si="53"/>
        <v>839</v>
      </c>
      <c r="B840" s="97">
        <f t="shared" ca="1" si="52"/>
        <v>6.0089423861463868E-2</v>
      </c>
      <c r="C840" s="98">
        <f t="shared" ca="1" si="54"/>
        <v>376.49781716972836</v>
      </c>
      <c r="D840" s="99">
        <f t="shared" ca="1" si="55"/>
        <v>1105.9598144772913</v>
      </c>
    </row>
    <row r="841" spans="1:4" hidden="1" x14ac:dyDescent="0.25">
      <c r="A841" s="62">
        <f t="shared" si="53"/>
        <v>840</v>
      </c>
      <c r="B841" s="97">
        <f t="shared" ca="1" si="52"/>
        <v>5.7825829091757097E-2</v>
      </c>
      <c r="C841" s="98">
        <f t="shared" ca="1" si="54"/>
        <v>658.52051525034653</v>
      </c>
      <c r="D841" s="99">
        <f t="shared" ca="1" si="55"/>
        <v>-607.5338413899085</v>
      </c>
    </row>
    <row r="842" spans="1:4" hidden="1" x14ac:dyDescent="0.25">
      <c r="A842" s="62">
        <f t="shared" si="53"/>
        <v>841</v>
      </c>
      <c r="B842" s="97">
        <f t="shared" ca="1" si="52"/>
        <v>9.9611183692999011E-2</v>
      </c>
      <c r="C842" s="98">
        <f t="shared" ca="1" si="54"/>
        <v>1344.8980268159514</v>
      </c>
      <c r="D842" s="99">
        <f t="shared" ca="1" si="55"/>
        <v>1105.2800913281965</v>
      </c>
    </row>
    <row r="843" spans="1:4" hidden="1" x14ac:dyDescent="0.25">
      <c r="A843" s="62">
        <f t="shared" si="53"/>
        <v>842</v>
      </c>
      <c r="B843" s="97">
        <f t="shared" ca="1" si="52"/>
        <v>6.7885654328532025E-2</v>
      </c>
      <c r="C843" s="98">
        <f t="shared" ca="1" si="54"/>
        <v>1507.6945462422314</v>
      </c>
      <c r="D843" s="99">
        <f t="shared" ca="1" si="55"/>
        <v>394.54896881109278</v>
      </c>
    </row>
    <row r="844" spans="1:4" hidden="1" x14ac:dyDescent="0.25">
      <c r="A844" s="62">
        <f t="shared" si="53"/>
        <v>843</v>
      </c>
      <c r="B844" s="97">
        <f t="shared" ca="1" si="52"/>
        <v>5.8429135100851605E-2</v>
      </c>
      <c r="C844" s="98">
        <f t="shared" ca="1" si="54"/>
        <v>368.95425527276313</v>
      </c>
      <c r="D844" s="99">
        <f t="shared" ca="1" si="55"/>
        <v>1905.9591915510218</v>
      </c>
    </row>
    <row r="845" spans="1:4" hidden="1" x14ac:dyDescent="0.25">
      <c r="A845" s="62">
        <f t="shared" si="53"/>
        <v>844</v>
      </c>
      <c r="B845" s="97">
        <f t="shared" ca="1" si="52"/>
        <v>0.13935507395171798</v>
      </c>
      <c r="C845" s="98">
        <f t="shared" ca="1" si="54"/>
        <v>294.68763554615305</v>
      </c>
      <c r="D845" s="99">
        <f t="shared" ca="1" si="55"/>
        <v>517.60754255490417</v>
      </c>
    </row>
    <row r="846" spans="1:4" hidden="1" x14ac:dyDescent="0.25">
      <c r="A846" s="62">
        <f t="shared" si="53"/>
        <v>845</v>
      </c>
      <c r="B846" s="97">
        <f t="shared" ca="1" si="52"/>
        <v>4.9941974498835813E-2</v>
      </c>
      <c r="C846" s="98">
        <f t="shared" ca="1" si="54"/>
        <v>-174.42564647553615</v>
      </c>
      <c r="D846" s="99">
        <f t="shared" ca="1" si="55"/>
        <v>1685.5810502497477</v>
      </c>
    </row>
    <row r="847" spans="1:4" hidden="1" x14ac:dyDescent="0.25">
      <c r="A847" s="62">
        <f t="shared" si="53"/>
        <v>846</v>
      </c>
      <c r="B847" s="97">
        <f t="shared" ca="1" si="52"/>
        <v>4.1673146029848458E-2</v>
      </c>
      <c r="C847" s="98">
        <f t="shared" ca="1" si="54"/>
        <v>627.95147323772494</v>
      </c>
      <c r="D847" s="99">
        <f t="shared" ca="1" si="55"/>
        <v>-185.4887471095974</v>
      </c>
    </row>
    <row r="848" spans="1:4" hidden="1" x14ac:dyDescent="0.25">
      <c r="A848" s="62">
        <f t="shared" si="53"/>
        <v>847</v>
      </c>
      <c r="B848" s="97">
        <f t="shared" ca="1" si="52"/>
        <v>8.7406858574657631E-2</v>
      </c>
      <c r="C848" s="98">
        <f t="shared" ca="1" si="54"/>
        <v>873.51894304104803</v>
      </c>
      <c r="D848" s="99">
        <f t="shared" ca="1" si="55"/>
        <v>1152.553876769437</v>
      </c>
    </row>
    <row r="849" spans="1:4" hidden="1" x14ac:dyDescent="0.25">
      <c r="A849" s="62">
        <f t="shared" si="53"/>
        <v>848</v>
      </c>
      <c r="B849" s="97">
        <f t="shared" ca="1" si="52"/>
        <v>-4.3647227812007028E-3</v>
      </c>
      <c r="C849" s="98">
        <f t="shared" ca="1" si="54"/>
        <v>1408.2887355949188</v>
      </c>
      <c r="D849" s="99">
        <f t="shared" ca="1" si="55"/>
        <v>588.01327918670154</v>
      </c>
    </row>
    <row r="850" spans="1:4" hidden="1" x14ac:dyDescent="0.25">
      <c r="A850" s="62">
        <f t="shared" si="53"/>
        <v>849</v>
      </c>
      <c r="B850" s="97">
        <f t="shared" ca="1" si="52"/>
        <v>7.9242264050729413E-2</v>
      </c>
      <c r="C850" s="98">
        <f t="shared" ca="1" si="54"/>
        <v>1340.6643029940328</v>
      </c>
      <c r="D850" s="99">
        <f t="shared" ca="1" si="55"/>
        <v>2849.8455225760113</v>
      </c>
    </row>
    <row r="851" spans="1:4" hidden="1" x14ac:dyDescent="0.25">
      <c r="A851" s="62">
        <f t="shared" si="53"/>
        <v>850</v>
      </c>
      <c r="B851" s="97">
        <f t="shared" ca="1" si="52"/>
        <v>0.1478544335834045</v>
      </c>
      <c r="C851" s="98">
        <f t="shared" ca="1" si="54"/>
        <v>1483.2369769499041</v>
      </c>
      <c r="D851" s="99">
        <f t="shared" ca="1" si="55"/>
        <v>-104.71805589458631</v>
      </c>
    </row>
    <row r="852" spans="1:4" hidden="1" x14ac:dyDescent="0.25">
      <c r="A852" s="62">
        <f t="shared" si="53"/>
        <v>851</v>
      </c>
      <c r="B852" s="97">
        <f t="shared" ca="1" si="52"/>
        <v>0.14776029157402037</v>
      </c>
      <c r="C852" s="98">
        <f t="shared" ca="1" si="54"/>
        <v>922.48895433017537</v>
      </c>
      <c r="D852" s="99">
        <f t="shared" ca="1" si="55"/>
        <v>1140.0050156194616</v>
      </c>
    </row>
    <row r="853" spans="1:4" hidden="1" x14ac:dyDescent="0.25">
      <c r="A853" s="62">
        <f t="shared" si="53"/>
        <v>852</v>
      </c>
      <c r="B853" s="97">
        <f t="shared" ca="1" si="52"/>
        <v>8.0016551394598637E-2</v>
      </c>
      <c r="C853" s="98">
        <f t="shared" ca="1" si="54"/>
        <v>328.19273148315187</v>
      </c>
      <c r="D853" s="99">
        <f t="shared" ca="1" si="55"/>
        <v>1436.6306407312013</v>
      </c>
    </row>
    <row r="854" spans="1:4" hidden="1" x14ac:dyDescent="0.25">
      <c r="A854" s="62">
        <f t="shared" si="53"/>
        <v>853</v>
      </c>
      <c r="B854" s="97">
        <f t="shared" ca="1" si="52"/>
        <v>7.4637367450113221E-2</v>
      </c>
      <c r="C854" s="98">
        <f t="shared" ca="1" si="54"/>
        <v>1184.4382678878974</v>
      </c>
      <c r="D854" s="99">
        <f t="shared" ca="1" si="55"/>
        <v>2146.5366060546903</v>
      </c>
    </row>
    <row r="855" spans="1:4" hidden="1" x14ac:dyDescent="0.25">
      <c r="A855" s="62">
        <f t="shared" si="53"/>
        <v>854</v>
      </c>
      <c r="B855" s="97">
        <f t="shared" ca="1" si="52"/>
        <v>4.2626907970950631E-2</v>
      </c>
      <c r="C855" s="98">
        <f t="shared" ca="1" si="54"/>
        <v>733.39011579964404</v>
      </c>
      <c r="D855" s="99">
        <f t="shared" ca="1" si="55"/>
        <v>762.47483199747023</v>
      </c>
    </row>
    <row r="856" spans="1:4" hidden="1" x14ac:dyDescent="0.25">
      <c r="A856" s="62">
        <f t="shared" si="53"/>
        <v>855</v>
      </c>
      <c r="B856" s="97">
        <f t="shared" ca="1" si="52"/>
        <v>0.14759192003963592</v>
      </c>
      <c r="C856" s="98">
        <f t="shared" ca="1" si="54"/>
        <v>559.9528337776992</v>
      </c>
      <c r="D856" s="99">
        <f t="shared" ca="1" si="55"/>
        <v>1343.6497750815729</v>
      </c>
    </row>
    <row r="857" spans="1:4" hidden="1" x14ac:dyDescent="0.25">
      <c r="A857" s="62">
        <f t="shared" si="53"/>
        <v>856</v>
      </c>
      <c r="B857" s="97">
        <f t="shared" ca="1" si="52"/>
        <v>4.3427457371480398E-2</v>
      </c>
      <c r="C857" s="98">
        <f t="shared" ca="1" si="54"/>
        <v>189.17036371437894</v>
      </c>
      <c r="D857" s="99">
        <f t="shared" ca="1" si="55"/>
        <v>1208.3041609016545</v>
      </c>
    </row>
    <row r="858" spans="1:4" hidden="1" x14ac:dyDescent="0.25">
      <c r="A858" s="62">
        <f t="shared" si="53"/>
        <v>857</v>
      </c>
      <c r="B858" s="97">
        <f t="shared" ca="1" si="52"/>
        <v>3.3687024319813567E-2</v>
      </c>
      <c r="C858" s="98">
        <f t="shared" ca="1" si="54"/>
        <v>-321.71422353676462</v>
      </c>
      <c r="D858" s="99">
        <f t="shared" ca="1" si="55"/>
        <v>2264.8062504948662</v>
      </c>
    </row>
    <row r="859" spans="1:4" hidden="1" x14ac:dyDescent="0.25">
      <c r="A859" s="62">
        <f t="shared" si="53"/>
        <v>858</v>
      </c>
      <c r="B859" s="97">
        <f t="shared" ca="1" si="52"/>
        <v>8.9346355417363021E-2</v>
      </c>
      <c r="C859" s="98">
        <f t="shared" ca="1" si="54"/>
        <v>627.87832378289374</v>
      </c>
      <c r="D859" s="99">
        <f t="shared" ca="1" si="55"/>
        <v>2625.2975726799391</v>
      </c>
    </row>
    <row r="860" spans="1:4" hidden="1" x14ac:dyDescent="0.25">
      <c r="A860" s="62">
        <f t="shared" si="53"/>
        <v>859</v>
      </c>
      <c r="B860" s="97">
        <f t="shared" ca="1" si="52"/>
        <v>9.0814873452797235E-2</v>
      </c>
      <c r="C860" s="98">
        <f t="shared" ca="1" si="54"/>
        <v>139.1778639475807</v>
      </c>
      <c r="D860" s="99">
        <f t="shared" ca="1" si="55"/>
        <v>1822.62867122855</v>
      </c>
    </row>
    <row r="861" spans="1:4" hidden="1" x14ac:dyDescent="0.25">
      <c r="A861" s="62">
        <f t="shared" si="53"/>
        <v>860</v>
      </c>
      <c r="B861" s="97">
        <f t="shared" ca="1" si="52"/>
        <v>9.0222710967733127E-2</v>
      </c>
      <c r="C861" s="98">
        <f t="shared" ca="1" si="54"/>
        <v>696.97817469931238</v>
      </c>
      <c r="D861" s="99">
        <f t="shared" ca="1" si="55"/>
        <v>-102.99200143193229</v>
      </c>
    </row>
    <row r="862" spans="1:4" hidden="1" x14ac:dyDescent="0.25">
      <c r="A862" s="62">
        <f t="shared" si="53"/>
        <v>861</v>
      </c>
      <c r="B862" s="97">
        <f t="shared" ca="1" si="52"/>
        <v>0.12262447982432345</v>
      </c>
      <c r="C862" s="98">
        <f t="shared" ca="1" si="54"/>
        <v>1490.4412267351772</v>
      </c>
      <c r="D862" s="99">
        <f t="shared" ca="1" si="55"/>
        <v>-510.59332049752265</v>
      </c>
    </row>
    <row r="863" spans="1:4" hidden="1" x14ac:dyDescent="0.25">
      <c r="A863" s="62">
        <f t="shared" si="53"/>
        <v>862</v>
      </c>
      <c r="B863" s="97">
        <f t="shared" ca="1" si="52"/>
        <v>3.0613560429404826E-2</v>
      </c>
      <c r="C863" s="98">
        <f t="shared" ca="1" si="54"/>
        <v>237.31125147625414</v>
      </c>
      <c r="D863" s="99">
        <f t="shared" ca="1" si="55"/>
        <v>1774.1298370713864</v>
      </c>
    </row>
    <row r="864" spans="1:4" hidden="1" x14ac:dyDescent="0.25">
      <c r="A864" s="62">
        <f t="shared" si="53"/>
        <v>863</v>
      </c>
      <c r="B864" s="97">
        <f t="shared" ca="1" si="52"/>
        <v>-6.8341831353460614E-2</v>
      </c>
      <c r="C864" s="98">
        <f t="shared" ca="1" si="54"/>
        <v>194.61496255345332</v>
      </c>
      <c r="D864" s="99">
        <f t="shared" ca="1" si="55"/>
        <v>625.92153176752947</v>
      </c>
    </row>
    <row r="865" spans="1:4" hidden="1" x14ac:dyDescent="0.25">
      <c r="A865" s="62">
        <f t="shared" si="53"/>
        <v>864</v>
      </c>
      <c r="B865" s="97">
        <f t="shared" ca="1" si="52"/>
        <v>2.9973685184518296E-2</v>
      </c>
      <c r="C865" s="98">
        <f t="shared" ca="1" si="54"/>
        <v>1627.8704818414305</v>
      </c>
      <c r="D865" s="99">
        <f t="shared" ca="1" si="55"/>
        <v>1217.7874447513473</v>
      </c>
    </row>
    <row r="866" spans="1:4" hidden="1" x14ac:dyDescent="0.25">
      <c r="A866" s="62">
        <f t="shared" si="53"/>
        <v>865</v>
      </c>
      <c r="B866" s="97">
        <f t="shared" ca="1" si="52"/>
        <v>0.11272786178102406</v>
      </c>
      <c r="C866" s="98">
        <f t="shared" ca="1" si="54"/>
        <v>423.69732030048999</v>
      </c>
      <c r="D866" s="99">
        <f t="shared" ca="1" si="55"/>
        <v>-1271.4780701361387</v>
      </c>
    </row>
    <row r="867" spans="1:4" hidden="1" x14ac:dyDescent="0.25">
      <c r="A867" s="62">
        <f t="shared" si="53"/>
        <v>866</v>
      </c>
      <c r="B867" s="97">
        <f t="shared" ca="1" si="52"/>
        <v>5.8154863830658036E-2</v>
      </c>
      <c r="C867" s="98">
        <f t="shared" ca="1" si="54"/>
        <v>1392.2192920199554</v>
      </c>
      <c r="D867" s="99">
        <f t="shared" ca="1" si="55"/>
        <v>1896.800907758022</v>
      </c>
    </row>
    <row r="868" spans="1:4" hidden="1" x14ac:dyDescent="0.25">
      <c r="A868" s="62">
        <f t="shared" si="53"/>
        <v>867</v>
      </c>
      <c r="B868" s="97">
        <f t="shared" ca="1" si="52"/>
        <v>0.12158835238376892</v>
      </c>
      <c r="C868" s="98">
        <f t="shared" ca="1" si="54"/>
        <v>630.73877018584926</v>
      </c>
      <c r="D868" s="99">
        <f t="shared" ca="1" si="55"/>
        <v>695.11079467640161</v>
      </c>
    </row>
    <row r="869" spans="1:4" hidden="1" x14ac:dyDescent="0.25">
      <c r="A869" s="62">
        <f t="shared" si="53"/>
        <v>868</v>
      </c>
      <c r="B869" s="97">
        <f t="shared" ca="1" si="52"/>
        <v>-1.9870349346929536E-2</v>
      </c>
      <c r="C869" s="98">
        <f t="shared" ca="1" si="54"/>
        <v>942.1322662106387</v>
      </c>
      <c r="D869" s="99">
        <f t="shared" ca="1" si="55"/>
        <v>1115.526985614968</v>
      </c>
    </row>
    <row r="870" spans="1:4" hidden="1" x14ac:dyDescent="0.25">
      <c r="A870" s="62">
        <f t="shared" si="53"/>
        <v>869</v>
      </c>
      <c r="B870" s="97">
        <f t="shared" ca="1" si="52"/>
        <v>1.0033015351076681E-2</v>
      </c>
      <c r="C870" s="98">
        <f t="shared" ca="1" si="54"/>
        <v>658.2331903651741</v>
      </c>
      <c r="D870" s="99">
        <f t="shared" ca="1" si="55"/>
        <v>1024.7060255603672</v>
      </c>
    </row>
    <row r="871" spans="1:4" hidden="1" x14ac:dyDescent="0.25">
      <c r="A871" s="62">
        <f t="shared" si="53"/>
        <v>870</v>
      </c>
      <c r="B871" s="97">
        <f t="shared" ca="1" si="52"/>
        <v>4.9311830196181738E-4</v>
      </c>
      <c r="C871" s="98">
        <f t="shared" ca="1" si="54"/>
        <v>967.03808692764778</v>
      </c>
      <c r="D871" s="99">
        <f t="shared" ca="1" si="55"/>
        <v>2467.8408978821908</v>
      </c>
    </row>
    <row r="872" spans="1:4" hidden="1" x14ac:dyDescent="0.25">
      <c r="A872" s="62">
        <f t="shared" si="53"/>
        <v>871</v>
      </c>
      <c r="B872" s="97">
        <f t="shared" ca="1" si="52"/>
        <v>0.10812047440286993</v>
      </c>
      <c r="C872" s="98">
        <f t="shared" ca="1" si="54"/>
        <v>546.45766315106221</v>
      </c>
      <c r="D872" s="99">
        <f t="shared" ca="1" si="55"/>
        <v>258.50456197618689</v>
      </c>
    </row>
    <row r="873" spans="1:4" hidden="1" x14ac:dyDescent="0.25">
      <c r="A873" s="62">
        <f t="shared" si="53"/>
        <v>872</v>
      </c>
      <c r="B873" s="97">
        <f t="shared" ca="1" si="52"/>
        <v>4.3078204985963472E-2</v>
      </c>
      <c r="C873" s="98">
        <f t="shared" ca="1" si="54"/>
        <v>1677.8204339614238</v>
      </c>
      <c r="D873" s="99">
        <f t="shared" ca="1" si="55"/>
        <v>705.09282547442774</v>
      </c>
    </row>
    <row r="874" spans="1:4" hidden="1" x14ac:dyDescent="0.25">
      <c r="A874" s="62">
        <f t="shared" si="53"/>
        <v>873</v>
      </c>
      <c r="B874" s="97">
        <f t="shared" ca="1" si="52"/>
        <v>1.1116116003957073E-2</v>
      </c>
      <c r="C874" s="98">
        <f t="shared" ca="1" si="54"/>
        <v>-202.14041955795733</v>
      </c>
      <c r="D874" s="99">
        <f t="shared" ca="1" si="55"/>
        <v>202.24961281930371</v>
      </c>
    </row>
    <row r="875" spans="1:4" hidden="1" x14ac:dyDescent="0.25">
      <c r="A875" s="62">
        <f t="shared" si="53"/>
        <v>874</v>
      </c>
      <c r="B875" s="97">
        <f t="shared" ca="1" si="52"/>
        <v>-4.2655952375641334E-2</v>
      </c>
      <c r="C875" s="98">
        <f t="shared" ca="1" si="54"/>
        <v>-295.01979330828885</v>
      </c>
      <c r="D875" s="99">
        <f t="shared" ca="1" si="55"/>
        <v>1637.1574940939363</v>
      </c>
    </row>
    <row r="876" spans="1:4" hidden="1" x14ac:dyDescent="0.25">
      <c r="A876" s="62">
        <f t="shared" si="53"/>
        <v>875</v>
      </c>
      <c r="B876" s="97">
        <f t="shared" ca="1" si="52"/>
        <v>8.9483573574746178E-2</v>
      </c>
      <c r="C876" s="98">
        <f t="shared" ca="1" si="54"/>
        <v>399.58498474882572</v>
      </c>
      <c r="D876" s="99">
        <f t="shared" ca="1" si="55"/>
        <v>-185.44212596752459</v>
      </c>
    </row>
    <row r="877" spans="1:4" hidden="1" x14ac:dyDescent="0.25">
      <c r="A877" s="62">
        <f t="shared" si="53"/>
        <v>876</v>
      </c>
      <c r="B877" s="97">
        <f t="shared" ca="1" si="52"/>
        <v>2.3517373638918454E-2</v>
      </c>
      <c r="C877" s="98">
        <f t="shared" ca="1" si="54"/>
        <v>177.49783802901402</v>
      </c>
      <c r="D877" s="99">
        <f t="shared" ca="1" si="55"/>
        <v>261.84122594935309</v>
      </c>
    </row>
    <row r="878" spans="1:4" hidden="1" x14ac:dyDescent="0.25">
      <c r="A878" s="62">
        <f t="shared" si="53"/>
        <v>877</v>
      </c>
      <c r="B878" s="97">
        <f t="shared" ca="1" si="52"/>
        <v>-9.7289228934322458E-3</v>
      </c>
      <c r="C878" s="98">
        <f t="shared" ca="1" si="54"/>
        <v>728.4020429763641</v>
      </c>
      <c r="D878" s="99">
        <f t="shared" ca="1" si="55"/>
        <v>1774.1825119666178</v>
      </c>
    </row>
    <row r="879" spans="1:4" hidden="1" x14ac:dyDescent="0.25">
      <c r="A879" s="62">
        <f t="shared" si="53"/>
        <v>878</v>
      </c>
      <c r="B879" s="97">
        <f t="shared" ca="1" si="52"/>
        <v>5.4541536325145322E-2</v>
      </c>
      <c r="C879" s="98">
        <f t="shared" ca="1" si="54"/>
        <v>129.66221670767908</v>
      </c>
      <c r="D879" s="99">
        <f t="shared" ca="1" si="55"/>
        <v>575.24474510853543</v>
      </c>
    </row>
    <row r="880" spans="1:4" hidden="1" x14ac:dyDescent="0.25">
      <c r="A880" s="62">
        <f t="shared" si="53"/>
        <v>879</v>
      </c>
      <c r="B880" s="97">
        <f t="shared" ca="1" si="52"/>
        <v>1.3498026446610759E-2</v>
      </c>
      <c r="C880" s="98">
        <f t="shared" ca="1" si="54"/>
        <v>1248.6541937024276</v>
      </c>
      <c r="D880" s="99">
        <f t="shared" ca="1" si="55"/>
        <v>1125.7507044455588</v>
      </c>
    </row>
    <row r="881" spans="1:4" hidden="1" x14ac:dyDescent="0.25">
      <c r="A881" s="62">
        <f t="shared" si="53"/>
        <v>880</v>
      </c>
      <c r="B881" s="97">
        <f t="shared" ca="1" si="52"/>
        <v>0.10077624514395807</v>
      </c>
      <c r="C881" s="98">
        <f t="shared" ca="1" si="54"/>
        <v>491.82527075923878</v>
      </c>
      <c r="D881" s="99">
        <f t="shared" ca="1" si="55"/>
        <v>660.06174378973287</v>
      </c>
    </row>
    <row r="882" spans="1:4" hidden="1" x14ac:dyDescent="0.25">
      <c r="A882" s="62">
        <f t="shared" si="53"/>
        <v>881</v>
      </c>
      <c r="B882" s="97">
        <f t="shared" ca="1" si="52"/>
        <v>0.18000748176399078</v>
      </c>
      <c r="C882" s="98">
        <f t="shared" ca="1" si="54"/>
        <v>-27.536879992540889</v>
      </c>
      <c r="D882" s="99">
        <f t="shared" ca="1" si="55"/>
        <v>-14.922744271161264</v>
      </c>
    </row>
    <row r="883" spans="1:4" hidden="1" x14ac:dyDescent="0.25">
      <c r="A883" s="62">
        <f t="shared" si="53"/>
        <v>882</v>
      </c>
      <c r="B883" s="97">
        <f t="shared" ca="1" si="52"/>
        <v>7.6878785203839201E-2</v>
      </c>
      <c r="C883" s="98">
        <f t="shared" ca="1" si="54"/>
        <v>430.08083314639021</v>
      </c>
      <c r="D883" s="99">
        <f t="shared" ca="1" si="55"/>
        <v>590.30054711689741</v>
      </c>
    </row>
    <row r="884" spans="1:4" hidden="1" x14ac:dyDescent="0.25">
      <c r="A884" s="62">
        <f t="shared" si="53"/>
        <v>883</v>
      </c>
      <c r="B884" s="97">
        <f t="shared" ca="1" si="52"/>
        <v>9.5350486111363902E-2</v>
      </c>
      <c r="C884" s="98">
        <f t="shared" ca="1" si="54"/>
        <v>453.82468379522567</v>
      </c>
      <c r="D884" s="99">
        <f t="shared" ca="1" si="55"/>
        <v>689.56063223002593</v>
      </c>
    </row>
    <row r="885" spans="1:4" hidden="1" x14ac:dyDescent="0.25">
      <c r="A885" s="62">
        <f t="shared" si="53"/>
        <v>884</v>
      </c>
      <c r="B885" s="97">
        <f t="shared" ca="1" si="52"/>
        <v>-1.6802093814211938E-2</v>
      </c>
      <c r="C885" s="98">
        <f t="shared" ca="1" si="54"/>
        <v>220.1665898719279</v>
      </c>
      <c r="D885" s="99">
        <f t="shared" ca="1" si="55"/>
        <v>-466.8616041459868</v>
      </c>
    </row>
    <row r="886" spans="1:4" hidden="1" x14ac:dyDescent="0.25">
      <c r="A886" s="62">
        <f t="shared" si="53"/>
        <v>885</v>
      </c>
      <c r="B886" s="97">
        <f t="shared" ca="1" si="52"/>
        <v>-6.6828376923261296E-2</v>
      </c>
      <c r="C886" s="98">
        <f t="shared" ca="1" si="54"/>
        <v>672.37951055141048</v>
      </c>
      <c r="D886" s="99">
        <f t="shared" ca="1" si="55"/>
        <v>1859.2915425110318</v>
      </c>
    </row>
    <row r="887" spans="1:4" hidden="1" x14ac:dyDescent="0.25">
      <c r="A887" s="62">
        <f t="shared" si="53"/>
        <v>886</v>
      </c>
      <c r="B887" s="97">
        <f t="shared" ca="1" si="52"/>
        <v>3.4342068119414773E-2</v>
      </c>
      <c r="C887" s="98">
        <f t="shared" ca="1" si="54"/>
        <v>648.76035139425665</v>
      </c>
      <c r="D887" s="99">
        <f t="shared" ca="1" si="55"/>
        <v>1023.5794851334425</v>
      </c>
    </row>
    <row r="888" spans="1:4" hidden="1" x14ac:dyDescent="0.25">
      <c r="A888" s="62">
        <f t="shared" si="53"/>
        <v>887</v>
      </c>
      <c r="B888" s="97">
        <f t="shared" ca="1" si="52"/>
        <v>-8.0881747448121391E-3</v>
      </c>
      <c r="C888" s="98">
        <f t="shared" ca="1" si="54"/>
        <v>705.14747535367189</v>
      </c>
      <c r="D888" s="99">
        <f t="shared" ca="1" si="55"/>
        <v>2175.0103091129986</v>
      </c>
    </row>
    <row r="889" spans="1:4" hidden="1" x14ac:dyDescent="0.25">
      <c r="A889" s="62">
        <f t="shared" si="53"/>
        <v>888</v>
      </c>
      <c r="B889" s="97">
        <f t="shared" ca="1" si="52"/>
        <v>-5.9758589324720446E-2</v>
      </c>
      <c r="C889" s="98">
        <f t="shared" ca="1" si="54"/>
        <v>190.11530464126776</v>
      </c>
      <c r="D889" s="99">
        <f t="shared" ca="1" si="55"/>
        <v>715.72589086327923</v>
      </c>
    </row>
    <row r="890" spans="1:4" hidden="1" x14ac:dyDescent="0.25">
      <c r="A890" s="62">
        <f t="shared" si="53"/>
        <v>889</v>
      </c>
      <c r="B890" s="97">
        <f t="shared" ca="1" si="52"/>
        <v>0.13657185276699108</v>
      </c>
      <c r="C890" s="98">
        <f t="shared" ca="1" si="54"/>
        <v>397.4713388104924</v>
      </c>
      <c r="D890" s="99">
        <f t="shared" ca="1" si="55"/>
        <v>1012.3423139334309</v>
      </c>
    </row>
    <row r="891" spans="1:4" hidden="1" x14ac:dyDescent="0.25">
      <c r="A891" s="62">
        <f t="shared" si="53"/>
        <v>890</v>
      </c>
      <c r="B891" s="97">
        <f t="shared" ca="1" si="52"/>
        <v>7.4588452350101572E-2</v>
      </c>
      <c r="C891" s="98">
        <f t="shared" ca="1" si="54"/>
        <v>-4.9198730166608584</v>
      </c>
      <c r="D891" s="99">
        <f t="shared" ca="1" si="55"/>
        <v>1966.9701767888243</v>
      </c>
    </row>
    <row r="892" spans="1:4" hidden="1" x14ac:dyDescent="0.25">
      <c r="A892" s="62">
        <f t="shared" si="53"/>
        <v>891</v>
      </c>
      <c r="B892" s="97">
        <f t="shared" ca="1" si="52"/>
        <v>1.1738532504444135E-2</v>
      </c>
      <c r="C892" s="98">
        <f t="shared" ca="1" si="54"/>
        <v>1050.1638099106599</v>
      </c>
      <c r="D892" s="99">
        <f t="shared" ca="1" si="55"/>
        <v>1485.4100929246831</v>
      </c>
    </row>
    <row r="893" spans="1:4" hidden="1" x14ac:dyDescent="0.25">
      <c r="A893" s="62">
        <f t="shared" si="53"/>
        <v>892</v>
      </c>
      <c r="B893" s="97">
        <f t="shared" ca="1" si="52"/>
        <v>2.6707813492528192E-2</v>
      </c>
      <c r="C893" s="98">
        <f t="shared" ca="1" si="54"/>
        <v>-191.8779309461039</v>
      </c>
      <c r="D893" s="99">
        <f t="shared" ca="1" si="55"/>
        <v>1515.569737517736</v>
      </c>
    </row>
    <row r="894" spans="1:4" hidden="1" x14ac:dyDescent="0.25">
      <c r="A894" s="62">
        <f t="shared" si="53"/>
        <v>893</v>
      </c>
      <c r="B894" s="97">
        <f t="shared" ca="1" si="52"/>
        <v>0.10057371706733258</v>
      </c>
      <c r="C894" s="98">
        <f t="shared" ca="1" si="54"/>
        <v>1.7398548832447887</v>
      </c>
      <c r="D894" s="99">
        <f t="shared" ca="1" si="55"/>
        <v>170.40147463596588</v>
      </c>
    </row>
    <row r="895" spans="1:4" hidden="1" x14ac:dyDescent="0.25">
      <c r="A895" s="62">
        <f t="shared" si="53"/>
        <v>894</v>
      </c>
      <c r="B895" s="97">
        <f t="shared" ca="1" si="52"/>
        <v>8.4395193074887354E-2</v>
      </c>
      <c r="C895" s="98">
        <f t="shared" ca="1" si="54"/>
        <v>493.01805859534102</v>
      </c>
      <c r="D895" s="99">
        <f t="shared" ca="1" si="55"/>
        <v>-459.79532050116541</v>
      </c>
    </row>
    <row r="896" spans="1:4" hidden="1" x14ac:dyDescent="0.25">
      <c r="A896" s="62">
        <f t="shared" si="53"/>
        <v>895</v>
      </c>
      <c r="B896" s="97">
        <f t="shared" ca="1" si="52"/>
        <v>2.6663289743792753E-2</v>
      </c>
      <c r="C896" s="98">
        <f t="shared" ca="1" si="54"/>
        <v>351.89016032163653</v>
      </c>
      <c r="D896" s="99">
        <f t="shared" ca="1" si="55"/>
        <v>451.73989201763391</v>
      </c>
    </row>
    <row r="897" spans="1:4" hidden="1" x14ac:dyDescent="0.25">
      <c r="A897" s="62">
        <f t="shared" si="53"/>
        <v>896</v>
      </c>
      <c r="B897" s="97">
        <f t="shared" ca="1" si="52"/>
        <v>0.10001720243100568</v>
      </c>
      <c r="C897" s="98">
        <f t="shared" ca="1" si="54"/>
        <v>970.69284796021361</v>
      </c>
      <c r="D897" s="99">
        <f t="shared" ca="1" si="55"/>
        <v>1346.6528059789832</v>
      </c>
    </row>
    <row r="898" spans="1:4" hidden="1" x14ac:dyDescent="0.25">
      <c r="A898" s="62">
        <f t="shared" si="53"/>
        <v>897</v>
      </c>
      <c r="B898" s="97">
        <f t="shared" ref="B898:B961" ca="1" si="56">$B$1*(_xlfn.NORM.INV(RAND(),$G$1,$I$1))</f>
        <v>2.6587283004638987E-2</v>
      </c>
      <c r="C898" s="98">
        <f t="shared" ca="1" si="54"/>
        <v>1324.5024709346408</v>
      </c>
      <c r="D898" s="99">
        <f t="shared" ca="1" si="55"/>
        <v>1349.5605126068599</v>
      </c>
    </row>
    <row r="899" spans="1:4" hidden="1" x14ac:dyDescent="0.25">
      <c r="A899" s="62">
        <f t="shared" ref="A899:A962" si="57">1+A898</f>
        <v>898</v>
      </c>
      <c r="B899" s="97">
        <f t="shared" ca="1" si="56"/>
        <v>2.2388638219793464E-2</v>
      </c>
      <c r="C899" s="98">
        <f t="shared" ca="1" si="54"/>
        <v>370.55329786760512</v>
      </c>
      <c r="D899" s="99">
        <f t="shared" ca="1" si="55"/>
        <v>427.89392674146347</v>
      </c>
    </row>
    <row r="900" spans="1:4" hidden="1" x14ac:dyDescent="0.25">
      <c r="A900" s="62">
        <f t="shared" si="57"/>
        <v>899</v>
      </c>
      <c r="B900" s="97">
        <f t="shared" ca="1" si="56"/>
        <v>8.1380872042496208E-2</v>
      </c>
      <c r="C900" s="98">
        <f t="shared" ref="C900:C963" ca="1" si="58">(_xlfn.NORM.INV(RAND(),$G$1*C$1,$I$1*C$1))</f>
        <v>985.72948613223457</v>
      </c>
      <c r="D900" s="99">
        <f t="shared" ref="D900:D963" ca="1" si="59">(_xlfn.NORM.INV(RAND(),$G$1*D$1,$I$1*D$1))</f>
        <v>2040.7398336696933</v>
      </c>
    </row>
    <row r="901" spans="1:4" hidden="1" x14ac:dyDescent="0.25">
      <c r="A901" s="62">
        <f t="shared" si="57"/>
        <v>900</v>
      </c>
      <c r="B901" s="97">
        <f t="shared" ca="1" si="56"/>
        <v>9.7037352153097417E-2</v>
      </c>
      <c r="C901" s="98">
        <f t="shared" ca="1" si="58"/>
        <v>-146.4731090856119</v>
      </c>
      <c r="D901" s="99">
        <f t="shared" ca="1" si="59"/>
        <v>-945.92687640871191</v>
      </c>
    </row>
    <row r="902" spans="1:4" hidden="1" x14ac:dyDescent="0.25">
      <c r="A902" s="62">
        <f t="shared" si="57"/>
        <v>901</v>
      </c>
      <c r="B902" s="97">
        <f t="shared" ca="1" si="56"/>
        <v>3.0508758850478216E-2</v>
      </c>
      <c r="C902" s="98">
        <f t="shared" ca="1" si="58"/>
        <v>201.54951872685137</v>
      </c>
      <c r="D902" s="99">
        <f t="shared" ca="1" si="59"/>
        <v>-421.38074472120206</v>
      </c>
    </row>
    <row r="903" spans="1:4" hidden="1" x14ac:dyDescent="0.25">
      <c r="A903" s="62">
        <f t="shared" si="57"/>
        <v>902</v>
      </c>
      <c r="B903" s="97">
        <f t="shared" ca="1" si="56"/>
        <v>4.944935632571159E-2</v>
      </c>
      <c r="C903" s="98">
        <f t="shared" ca="1" si="58"/>
        <v>359.85652370244134</v>
      </c>
      <c r="D903" s="99">
        <f t="shared" ca="1" si="59"/>
        <v>-714.71804636723141</v>
      </c>
    </row>
    <row r="904" spans="1:4" hidden="1" x14ac:dyDescent="0.25">
      <c r="A904" s="62">
        <f t="shared" si="57"/>
        <v>903</v>
      </c>
      <c r="B904" s="97">
        <f t="shared" ca="1" si="56"/>
        <v>1.4038006358861467E-2</v>
      </c>
      <c r="C904" s="98">
        <f t="shared" ca="1" si="58"/>
        <v>-55.037257567169831</v>
      </c>
      <c r="D904" s="99">
        <f t="shared" ca="1" si="59"/>
        <v>1265.1380635722537</v>
      </c>
    </row>
    <row r="905" spans="1:4" hidden="1" x14ac:dyDescent="0.25">
      <c r="A905" s="62">
        <f t="shared" si="57"/>
        <v>904</v>
      </c>
      <c r="B905" s="97">
        <f t="shared" ca="1" si="56"/>
        <v>8.8128750307179024E-2</v>
      </c>
      <c r="C905" s="98">
        <f t="shared" ca="1" si="58"/>
        <v>1715.4681676397863</v>
      </c>
      <c r="D905" s="99">
        <f t="shared" ca="1" si="59"/>
        <v>767.03910777967621</v>
      </c>
    </row>
    <row r="906" spans="1:4" hidden="1" x14ac:dyDescent="0.25">
      <c r="A906" s="62">
        <f t="shared" si="57"/>
        <v>905</v>
      </c>
      <c r="B906" s="97">
        <f t="shared" ca="1" si="56"/>
        <v>4.1958051920944844E-2</v>
      </c>
      <c r="C906" s="98">
        <f t="shared" ca="1" si="58"/>
        <v>534.87303988140809</v>
      </c>
      <c r="D906" s="99">
        <f t="shared" ca="1" si="59"/>
        <v>-513.48473595715132</v>
      </c>
    </row>
    <row r="907" spans="1:4" hidden="1" x14ac:dyDescent="0.25">
      <c r="A907" s="62">
        <f t="shared" si="57"/>
        <v>906</v>
      </c>
      <c r="B907" s="97">
        <f t="shared" ca="1" si="56"/>
        <v>5.7142659534682297E-2</v>
      </c>
      <c r="C907" s="98">
        <f t="shared" ca="1" si="58"/>
        <v>1205.1151505540042</v>
      </c>
      <c r="D907" s="99">
        <f t="shared" ca="1" si="59"/>
        <v>1256.6028175851059</v>
      </c>
    </row>
    <row r="908" spans="1:4" hidden="1" x14ac:dyDescent="0.25">
      <c r="A908" s="62">
        <f t="shared" si="57"/>
        <v>907</v>
      </c>
      <c r="B908" s="97">
        <f t="shared" ca="1" si="56"/>
        <v>7.0692256211993043E-2</v>
      </c>
      <c r="C908" s="98">
        <f t="shared" ca="1" si="58"/>
        <v>-148.79016103335368</v>
      </c>
      <c r="D908" s="99">
        <f t="shared" ca="1" si="59"/>
        <v>2414.0879341390273</v>
      </c>
    </row>
    <row r="909" spans="1:4" hidden="1" x14ac:dyDescent="0.25">
      <c r="A909" s="62">
        <f t="shared" si="57"/>
        <v>908</v>
      </c>
      <c r="B909" s="97">
        <f t="shared" ca="1" si="56"/>
        <v>-1.4775982532185136E-2</v>
      </c>
      <c r="C909" s="98">
        <f t="shared" ca="1" si="58"/>
        <v>293.7668718211977</v>
      </c>
      <c r="D909" s="99">
        <f t="shared" ca="1" si="59"/>
        <v>648.09247260493032</v>
      </c>
    </row>
    <row r="910" spans="1:4" hidden="1" x14ac:dyDescent="0.25">
      <c r="A910" s="62">
        <f t="shared" si="57"/>
        <v>909</v>
      </c>
      <c r="B910" s="97">
        <f t="shared" ca="1" si="56"/>
        <v>3.177295162117659E-2</v>
      </c>
      <c r="C910" s="98">
        <f t="shared" ca="1" si="58"/>
        <v>45.09026938756341</v>
      </c>
      <c r="D910" s="99">
        <f t="shared" ca="1" si="59"/>
        <v>-936.02901096060441</v>
      </c>
    </row>
    <row r="911" spans="1:4" hidden="1" x14ac:dyDescent="0.25">
      <c r="A911" s="62">
        <f t="shared" si="57"/>
        <v>910</v>
      </c>
      <c r="B911" s="97">
        <f t="shared" ca="1" si="56"/>
        <v>4.3251408716247296E-2</v>
      </c>
      <c r="C911" s="98">
        <f t="shared" ca="1" si="58"/>
        <v>-99.015442638287027</v>
      </c>
      <c r="D911" s="99">
        <f t="shared" ca="1" si="59"/>
        <v>-862.08058174391635</v>
      </c>
    </row>
    <row r="912" spans="1:4" hidden="1" x14ac:dyDescent="0.25">
      <c r="A912" s="62">
        <f t="shared" si="57"/>
        <v>911</v>
      </c>
      <c r="B912" s="97">
        <f t="shared" ca="1" si="56"/>
        <v>9.2916522381084901E-2</v>
      </c>
      <c r="C912" s="98">
        <f t="shared" ca="1" si="58"/>
        <v>700.76751828029592</v>
      </c>
      <c r="D912" s="99">
        <f t="shared" ca="1" si="59"/>
        <v>2141.7984890411371</v>
      </c>
    </row>
    <row r="913" spans="1:4" hidden="1" x14ac:dyDescent="0.25">
      <c r="A913" s="62">
        <f t="shared" si="57"/>
        <v>912</v>
      </c>
      <c r="B913" s="97">
        <f t="shared" ca="1" si="56"/>
        <v>-2.1888918612239308E-3</v>
      </c>
      <c r="C913" s="98">
        <f t="shared" ca="1" si="58"/>
        <v>584.52893444150493</v>
      </c>
      <c r="D913" s="99">
        <f t="shared" ca="1" si="59"/>
        <v>1203.8721561865909</v>
      </c>
    </row>
    <row r="914" spans="1:4" hidden="1" x14ac:dyDescent="0.25">
      <c r="A914" s="62">
        <f t="shared" si="57"/>
        <v>913</v>
      </c>
      <c r="B914" s="97">
        <f t="shared" ca="1" si="56"/>
        <v>3.2390909578182928E-2</v>
      </c>
      <c r="C914" s="98">
        <f t="shared" ca="1" si="58"/>
        <v>778.73759994611044</v>
      </c>
      <c r="D914" s="99">
        <f t="shared" ca="1" si="59"/>
        <v>2476.2689083920241</v>
      </c>
    </row>
    <row r="915" spans="1:4" hidden="1" x14ac:dyDescent="0.25">
      <c r="A915" s="62">
        <f t="shared" si="57"/>
        <v>914</v>
      </c>
      <c r="B915" s="97">
        <f t="shared" ca="1" si="56"/>
        <v>-2.7263443419765249E-2</v>
      </c>
      <c r="C915" s="98">
        <f t="shared" ca="1" si="58"/>
        <v>246.06811978651334</v>
      </c>
      <c r="D915" s="99">
        <f t="shared" ca="1" si="59"/>
        <v>475.91920991424763</v>
      </c>
    </row>
    <row r="916" spans="1:4" hidden="1" x14ac:dyDescent="0.25">
      <c r="A916" s="62">
        <f t="shared" si="57"/>
        <v>915</v>
      </c>
      <c r="B916" s="97">
        <f t="shared" ca="1" si="56"/>
        <v>0.13180658009066024</v>
      </c>
      <c r="C916" s="98">
        <f t="shared" ca="1" si="58"/>
        <v>190.00584455287401</v>
      </c>
      <c r="D916" s="99">
        <f t="shared" ca="1" si="59"/>
        <v>902.38353521550312</v>
      </c>
    </row>
    <row r="917" spans="1:4" hidden="1" x14ac:dyDescent="0.25">
      <c r="A917" s="62">
        <f t="shared" si="57"/>
        <v>916</v>
      </c>
      <c r="B917" s="97">
        <f t="shared" ca="1" si="56"/>
        <v>3.1493837114164036E-2</v>
      </c>
      <c r="C917" s="98">
        <f t="shared" ca="1" si="58"/>
        <v>430.59552811261574</v>
      </c>
      <c r="D917" s="99">
        <f t="shared" ca="1" si="59"/>
        <v>1515.6682934316532</v>
      </c>
    </row>
    <row r="918" spans="1:4" hidden="1" x14ac:dyDescent="0.25">
      <c r="A918" s="62">
        <f t="shared" si="57"/>
        <v>917</v>
      </c>
      <c r="B918" s="97">
        <f t="shared" ca="1" si="56"/>
        <v>-1.140909087237528E-2</v>
      </c>
      <c r="C918" s="98">
        <f t="shared" ca="1" si="58"/>
        <v>-410.87751849382244</v>
      </c>
      <c r="D918" s="99">
        <f t="shared" ca="1" si="59"/>
        <v>368.63883861095826</v>
      </c>
    </row>
    <row r="919" spans="1:4" hidden="1" x14ac:dyDescent="0.25">
      <c r="A919" s="62">
        <f t="shared" si="57"/>
        <v>918</v>
      </c>
      <c r="B919" s="97">
        <f t="shared" ca="1" si="56"/>
        <v>6.1442625295532682E-2</v>
      </c>
      <c r="C919" s="98">
        <f t="shared" ca="1" si="58"/>
        <v>747.51022840972382</v>
      </c>
      <c r="D919" s="99">
        <f t="shared" ca="1" si="59"/>
        <v>1072.3346715021501</v>
      </c>
    </row>
    <row r="920" spans="1:4" hidden="1" x14ac:dyDescent="0.25">
      <c r="A920" s="62">
        <f t="shared" si="57"/>
        <v>919</v>
      </c>
      <c r="B920" s="97">
        <f t="shared" ca="1" si="56"/>
        <v>2.9613398857492177E-2</v>
      </c>
      <c r="C920" s="98">
        <f t="shared" ca="1" si="58"/>
        <v>752.20005194848932</v>
      </c>
      <c r="D920" s="99">
        <f t="shared" ca="1" si="59"/>
        <v>1506.8704389874706</v>
      </c>
    </row>
    <row r="921" spans="1:4" hidden="1" x14ac:dyDescent="0.25">
      <c r="A921" s="62">
        <f t="shared" si="57"/>
        <v>920</v>
      </c>
      <c r="B921" s="97">
        <f t="shared" ca="1" si="56"/>
        <v>0.10045527062131898</v>
      </c>
      <c r="C921" s="98">
        <f t="shared" ca="1" si="58"/>
        <v>887.29153526871187</v>
      </c>
      <c r="D921" s="99">
        <f t="shared" ca="1" si="59"/>
        <v>1018.3743886387055</v>
      </c>
    </row>
    <row r="922" spans="1:4" hidden="1" x14ac:dyDescent="0.25">
      <c r="A922" s="62">
        <f t="shared" si="57"/>
        <v>921</v>
      </c>
      <c r="B922" s="97">
        <f t="shared" ca="1" si="56"/>
        <v>-8.9458031488255374E-3</v>
      </c>
      <c r="C922" s="98">
        <f t="shared" ca="1" si="58"/>
        <v>874.85916042993517</v>
      </c>
      <c r="D922" s="99">
        <f t="shared" ca="1" si="59"/>
        <v>1095.7414554328191</v>
      </c>
    </row>
    <row r="923" spans="1:4" hidden="1" x14ac:dyDescent="0.25">
      <c r="A923" s="62">
        <f t="shared" si="57"/>
        <v>922</v>
      </c>
      <c r="B923" s="97">
        <f t="shared" ca="1" si="56"/>
        <v>5.7204253399984709E-2</v>
      </c>
      <c r="C923" s="98">
        <f t="shared" ca="1" si="58"/>
        <v>-114.42118100358209</v>
      </c>
      <c r="D923" s="99">
        <f t="shared" ca="1" si="59"/>
        <v>1436.7745589358901</v>
      </c>
    </row>
    <row r="924" spans="1:4" hidden="1" x14ac:dyDescent="0.25">
      <c r="A924" s="62">
        <f t="shared" si="57"/>
        <v>923</v>
      </c>
      <c r="B924" s="97">
        <f t="shared" ca="1" si="56"/>
        <v>7.9652968372875457E-2</v>
      </c>
      <c r="C924" s="98">
        <f t="shared" ca="1" si="58"/>
        <v>881.72689026214402</v>
      </c>
      <c r="D924" s="99">
        <f t="shared" ca="1" si="59"/>
        <v>-97.750283585956822</v>
      </c>
    </row>
    <row r="925" spans="1:4" hidden="1" x14ac:dyDescent="0.25">
      <c r="A925" s="62">
        <f t="shared" si="57"/>
        <v>924</v>
      </c>
      <c r="B925" s="97">
        <f t="shared" ca="1" si="56"/>
        <v>4.3103882384893759E-2</v>
      </c>
      <c r="C925" s="98">
        <f t="shared" ca="1" si="58"/>
        <v>1022.6064508385356</v>
      </c>
      <c r="D925" s="99">
        <f t="shared" ca="1" si="59"/>
        <v>1879.7653010652912</v>
      </c>
    </row>
    <row r="926" spans="1:4" hidden="1" x14ac:dyDescent="0.25">
      <c r="A926" s="62">
        <f t="shared" si="57"/>
        <v>925</v>
      </c>
      <c r="B926" s="97">
        <f t="shared" ca="1" si="56"/>
        <v>3.0654714314089854E-2</v>
      </c>
      <c r="C926" s="98">
        <f t="shared" ca="1" si="58"/>
        <v>360.78912876594109</v>
      </c>
      <c r="D926" s="99">
        <f t="shared" ca="1" si="59"/>
        <v>1332.0089993853899</v>
      </c>
    </row>
    <row r="927" spans="1:4" hidden="1" x14ac:dyDescent="0.25">
      <c r="A927" s="62">
        <f t="shared" si="57"/>
        <v>926</v>
      </c>
      <c r="B927" s="97">
        <f t="shared" ca="1" si="56"/>
        <v>8.4997993540232297E-2</v>
      </c>
      <c r="C927" s="98">
        <f t="shared" ca="1" si="58"/>
        <v>1538.1457889508499</v>
      </c>
      <c r="D927" s="99">
        <f t="shared" ca="1" si="59"/>
        <v>1842.5051158604092</v>
      </c>
    </row>
    <row r="928" spans="1:4" hidden="1" x14ac:dyDescent="0.25">
      <c r="A928" s="62">
        <f t="shared" si="57"/>
        <v>927</v>
      </c>
      <c r="B928" s="97">
        <f t="shared" ca="1" si="56"/>
        <v>3.2183960179680504E-2</v>
      </c>
      <c r="C928" s="98">
        <f t="shared" ca="1" si="58"/>
        <v>-574.63889340121773</v>
      </c>
      <c r="D928" s="99">
        <f t="shared" ca="1" si="59"/>
        <v>2054.8823418042502</v>
      </c>
    </row>
    <row r="929" spans="1:4" hidden="1" x14ac:dyDescent="0.25">
      <c r="A929" s="62">
        <f t="shared" si="57"/>
        <v>928</v>
      </c>
      <c r="B929" s="97">
        <f t="shared" ca="1" si="56"/>
        <v>0.11656736934954476</v>
      </c>
      <c r="C929" s="98">
        <f t="shared" ca="1" si="58"/>
        <v>663.36119935142881</v>
      </c>
      <c r="D929" s="99">
        <f t="shared" ca="1" si="59"/>
        <v>1867.8756333603446</v>
      </c>
    </row>
    <row r="930" spans="1:4" hidden="1" x14ac:dyDescent="0.25">
      <c r="A930" s="62">
        <f t="shared" si="57"/>
        <v>929</v>
      </c>
      <c r="B930" s="97">
        <f t="shared" ca="1" si="56"/>
        <v>2.8030778384576533E-2</v>
      </c>
      <c r="C930" s="98">
        <f t="shared" ca="1" si="58"/>
        <v>112.05214420254015</v>
      </c>
      <c r="D930" s="99">
        <f t="shared" ca="1" si="59"/>
        <v>1174.6478494022329</v>
      </c>
    </row>
    <row r="931" spans="1:4" hidden="1" x14ac:dyDescent="0.25">
      <c r="A931" s="62">
        <f t="shared" si="57"/>
        <v>930</v>
      </c>
      <c r="B931" s="97">
        <f t="shared" ca="1" si="56"/>
        <v>2.2918641752302404E-2</v>
      </c>
      <c r="C931" s="98">
        <f t="shared" ca="1" si="58"/>
        <v>156.61024911247682</v>
      </c>
      <c r="D931" s="99">
        <f t="shared" ca="1" si="59"/>
        <v>525.16195503747019</v>
      </c>
    </row>
    <row r="932" spans="1:4" hidden="1" x14ac:dyDescent="0.25">
      <c r="A932" s="62">
        <f t="shared" si="57"/>
        <v>931</v>
      </c>
      <c r="B932" s="97">
        <f t="shared" ca="1" si="56"/>
        <v>9.5648311411310402E-3</v>
      </c>
      <c r="C932" s="98">
        <f t="shared" ca="1" si="58"/>
        <v>27.106831701796182</v>
      </c>
      <c r="D932" s="99">
        <f t="shared" ca="1" si="59"/>
        <v>-482.34046319047002</v>
      </c>
    </row>
    <row r="933" spans="1:4" hidden="1" x14ac:dyDescent="0.25">
      <c r="A933" s="62">
        <f t="shared" si="57"/>
        <v>932</v>
      </c>
      <c r="B933" s="97">
        <f t="shared" ca="1" si="56"/>
        <v>2.8846944263238222E-2</v>
      </c>
      <c r="C933" s="98">
        <f t="shared" ca="1" si="58"/>
        <v>-159.59611504710722</v>
      </c>
      <c r="D933" s="99">
        <f t="shared" ca="1" si="59"/>
        <v>679.4114962874911</v>
      </c>
    </row>
    <row r="934" spans="1:4" hidden="1" x14ac:dyDescent="0.25">
      <c r="A934" s="62">
        <f t="shared" si="57"/>
        <v>933</v>
      </c>
      <c r="B934" s="97">
        <f t="shared" ca="1" si="56"/>
        <v>0.24658662008345045</v>
      </c>
      <c r="C934" s="98">
        <f t="shared" ca="1" si="58"/>
        <v>212.62481706400274</v>
      </c>
      <c r="D934" s="99">
        <f t="shared" ca="1" si="59"/>
        <v>967.8557732528194</v>
      </c>
    </row>
    <row r="935" spans="1:4" hidden="1" x14ac:dyDescent="0.25">
      <c r="A935" s="62">
        <f t="shared" si="57"/>
        <v>934</v>
      </c>
      <c r="B935" s="97">
        <f t="shared" ca="1" si="56"/>
        <v>0.10329582541568459</v>
      </c>
      <c r="C935" s="98">
        <f t="shared" ca="1" si="58"/>
        <v>-74.58091226944839</v>
      </c>
      <c r="D935" s="99">
        <f t="shared" ca="1" si="59"/>
        <v>815.47608405606024</v>
      </c>
    </row>
    <row r="936" spans="1:4" hidden="1" x14ac:dyDescent="0.25">
      <c r="A936" s="62">
        <f t="shared" si="57"/>
        <v>935</v>
      </c>
      <c r="B936" s="97">
        <f t="shared" ca="1" si="56"/>
        <v>-3.719984835762305E-2</v>
      </c>
      <c r="C936" s="98">
        <f t="shared" ca="1" si="58"/>
        <v>409.96545334259849</v>
      </c>
      <c r="D936" s="99">
        <f t="shared" ca="1" si="59"/>
        <v>-555.99780024271831</v>
      </c>
    </row>
    <row r="937" spans="1:4" hidden="1" x14ac:dyDescent="0.25">
      <c r="A937" s="62">
        <f t="shared" si="57"/>
        <v>936</v>
      </c>
      <c r="B937" s="97">
        <f t="shared" ca="1" si="56"/>
        <v>3.4139069908260072E-2</v>
      </c>
      <c r="C937" s="98">
        <f t="shared" ca="1" si="58"/>
        <v>669.86926903457697</v>
      </c>
      <c r="D937" s="99">
        <f t="shared" ca="1" si="59"/>
        <v>995.38450635566062</v>
      </c>
    </row>
    <row r="938" spans="1:4" hidden="1" x14ac:dyDescent="0.25">
      <c r="A938" s="62">
        <f t="shared" si="57"/>
        <v>937</v>
      </c>
      <c r="B938" s="97">
        <f t="shared" ca="1" si="56"/>
        <v>-3.371162228082783E-2</v>
      </c>
      <c r="C938" s="98">
        <f t="shared" ca="1" si="58"/>
        <v>899.9078313906557</v>
      </c>
      <c r="D938" s="99">
        <f t="shared" ca="1" si="59"/>
        <v>1184.7357390877348</v>
      </c>
    </row>
    <row r="939" spans="1:4" hidden="1" x14ac:dyDescent="0.25">
      <c r="A939" s="62">
        <f t="shared" si="57"/>
        <v>938</v>
      </c>
      <c r="B939" s="97">
        <f t="shared" ca="1" si="56"/>
        <v>0.11696213430652697</v>
      </c>
      <c r="C939" s="98">
        <f t="shared" ca="1" si="58"/>
        <v>591.78444406271728</v>
      </c>
      <c r="D939" s="99">
        <f t="shared" ca="1" si="59"/>
        <v>50.879195927831688</v>
      </c>
    </row>
    <row r="940" spans="1:4" hidden="1" x14ac:dyDescent="0.25">
      <c r="A940" s="62">
        <f t="shared" si="57"/>
        <v>939</v>
      </c>
      <c r="B940" s="97">
        <f t="shared" ca="1" si="56"/>
        <v>4.7842003444253225E-2</v>
      </c>
      <c r="C940" s="98">
        <f t="shared" ca="1" si="58"/>
        <v>841.11021147414249</v>
      </c>
      <c r="D940" s="99">
        <f t="shared" ca="1" si="59"/>
        <v>1240.8069232769278</v>
      </c>
    </row>
    <row r="941" spans="1:4" hidden="1" x14ac:dyDescent="0.25">
      <c r="A941" s="62">
        <f t="shared" si="57"/>
        <v>940</v>
      </c>
      <c r="B941" s="97">
        <f t="shared" ca="1" si="56"/>
        <v>5.7738175016163788E-2</v>
      </c>
      <c r="C941" s="98">
        <f t="shared" ca="1" si="58"/>
        <v>816.76420517151792</v>
      </c>
      <c r="D941" s="99">
        <f t="shared" ca="1" si="59"/>
        <v>489.62742633699662</v>
      </c>
    </row>
    <row r="942" spans="1:4" hidden="1" x14ac:dyDescent="0.25">
      <c r="A942" s="62">
        <f t="shared" si="57"/>
        <v>941</v>
      </c>
      <c r="B942" s="97">
        <f t="shared" ca="1" si="56"/>
        <v>1.2200107212931501E-2</v>
      </c>
      <c r="C942" s="98">
        <f t="shared" ca="1" si="58"/>
        <v>248.90375082126187</v>
      </c>
      <c r="D942" s="99">
        <f t="shared" ca="1" si="59"/>
        <v>1564.461581539952</v>
      </c>
    </row>
    <row r="943" spans="1:4" hidden="1" x14ac:dyDescent="0.25">
      <c r="A943" s="62">
        <f t="shared" si="57"/>
        <v>942</v>
      </c>
      <c r="B943" s="97">
        <f t="shared" ca="1" si="56"/>
        <v>-2.6542054839463272E-3</v>
      </c>
      <c r="C943" s="98">
        <f t="shared" ca="1" si="58"/>
        <v>615.41931702979343</v>
      </c>
      <c r="D943" s="99">
        <f t="shared" ca="1" si="59"/>
        <v>248.95518097120498</v>
      </c>
    </row>
    <row r="944" spans="1:4" hidden="1" x14ac:dyDescent="0.25">
      <c r="A944" s="62">
        <f t="shared" si="57"/>
        <v>943</v>
      </c>
      <c r="B944" s="97">
        <f t="shared" ca="1" si="56"/>
        <v>1.7141120888364378E-2</v>
      </c>
      <c r="C944" s="98">
        <f t="shared" ca="1" si="58"/>
        <v>809.79372967233064</v>
      </c>
      <c r="D944" s="99">
        <f t="shared" ca="1" si="59"/>
        <v>974.59560321067784</v>
      </c>
    </row>
    <row r="945" spans="1:4" hidden="1" x14ac:dyDescent="0.25">
      <c r="A945" s="62">
        <f t="shared" si="57"/>
        <v>944</v>
      </c>
      <c r="B945" s="97">
        <f t="shared" ca="1" si="56"/>
        <v>0.10514186185308935</v>
      </c>
      <c r="C945" s="98">
        <f t="shared" ca="1" si="58"/>
        <v>1639.876961347858</v>
      </c>
      <c r="D945" s="99">
        <f t="shared" ca="1" si="59"/>
        <v>204.89857730612425</v>
      </c>
    </row>
    <row r="946" spans="1:4" hidden="1" x14ac:dyDescent="0.25">
      <c r="A946" s="62">
        <f t="shared" si="57"/>
        <v>945</v>
      </c>
      <c r="B946" s="97">
        <f t="shared" ca="1" si="56"/>
        <v>1.8545478208100777E-2</v>
      </c>
      <c r="C946" s="98">
        <f t="shared" ca="1" si="58"/>
        <v>109.12495515586079</v>
      </c>
      <c r="D946" s="99">
        <f t="shared" ca="1" si="59"/>
        <v>975.79061487319359</v>
      </c>
    </row>
    <row r="947" spans="1:4" hidden="1" x14ac:dyDescent="0.25">
      <c r="A947" s="62">
        <f t="shared" si="57"/>
        <v>946</v>
      </c>
      <c r="B947" s="97">
        <f t="shared" ca="1" si="56"/>
        <v>0.11533397225412309</v>
      </c>
      <c r="C947" s="98">
        <f t="shared" ca="1" si="58"/>
        <v>1075.2765365595956</v>
      </c>
      <c r="D947" s="99">
        <f t="shared" ca="1" si="59"/>
        <v>1604.6965655456709</v>
      </c>
    </row>
    <row r="948" spans="1:4" hidden="1" x14ac:dyDescent="0.25">
      <c r="A948" s="62">
        <f t="shared" si="57"/>
        <v>947</v>
      </c>
      <c r="B948" s="97">
        <f t="shared" ca="1" si="56"/>
        <v>3.8914125222881957E-3</v>
      </c>
      <c r="C948" s="98">
        <f t="shared" ca="1" si="58"/>
        <v>599.57626470347941</v>
      </c>
      <c r="D948" s="99">
        <f t="shared" ca="1" si="59"/>
        <v>653.58251604440704</v>
      </c>
    </row>
    <row r="949" spans="1:4" hidden="1" x14ac:dyDescent="0.25">
      <c r="A949" s="62">
        <f t="shared" si="57"/>
        <v>948</v>
      </c>
      <c r="B949" s="97">
        <f t="shared" ca="1" si="56"/>
        <v>2.3008453863366602E-2</v>
      </c>
      <c r="C949" s="98">
        <f t="shared" ca="1" si="58"/>
        <v>-155.18827329556552</v>
      </c>
      <c r="D949" s="99">
        <f t="shared" ca="1" si="59"/>
        <v>1633.2886902056209</v>
      </c>
    </row>
    <row r="950" spans="1:4" hidden="1" x14ac:dyDescent="0.25">
      <c r="A950" s="62">
        <f t="shared" si="57"/>
        <v>949</v>
      </c>
      <c r="B950" s="97">
        <f t="shared" ca="1" si="56"/>
        <v>4.9167346831373221E-2</v>
      </c>
      <c r="C950" s="98">
        <f t="shared" ca="1" si="58"/>
        <v>-203.20276031176331</v>
      </c>
      <c r="D950" s="99">
        <f t="shared" ca="1" si="59"/>
        <v>560.15063325514529</v>
      </c>
    </row>
    <row r="951" spans="1:4" hidden="1" x14ac:dyDescent="0.25">
      <c r="A951" s="62">
        <f t="shared" si="57"/>
        <v>950</v>
      </c>
      <c r="B951" s="97">
        <f t="shared" ca="1" si="56"/>
        <v>-2.7496500236236884E-2</v>
      </c>
      <c r="C951" s="98">
        <f t="shared" ca="1" si="58"/>
        <v>1420.9724910868833</v>
      </c>
      <c r="D951" s="99">
        <f t="shared" ca="1" si="59"/>
        <v>-947.76018602027875</v>
      </c>
    </row>
    <row r="952" spans="1:4" hidden="1" x14ac:dyDescent="0.25">
      <c r="A952" s="62">
        <f t="shared" si="57"/>
        <v>951</v>
      </c>
      <c r="B952" s="97">
        <f t="shared" ca="1" si="56"/>
        <v>2.8617830780137996E-2</v>
      </c>
      <c r="C952" s="98">
        <f t="shared" ca="1" si="58"/>
        <v>649.71411534318145</v>
      </c>
      <c r="D952" s="99">
        <f t="shared" ca="1" si="59"/>
        <v>1691.7840604252438</v>
      </c>
    </row>
    <row r="953" spans="1:4" hidden="1" x14ac:dyDescent="0.25">
      <c r="A953" s="62">
        <f t="shared" si="57"/>
        <v>952</v>
      </c>
      <c r="B953" s="97">
        <f t="shared" ca="1" si="56"/>
        <v>2.5854649000255851E-2</v>
      </c>
      <c r="C953" s="98">
        <f t="shared" ca="1" si="58"/>
        <v>866.39308169862875</v>
      </c>
      <c r="D953" s="99">
        <f t="shared" ca="1" si="59"/>
        <v>3045.3528081207137</v>
      </c>
    </row>
    <row r="954" spans="1:4" hidden="1" x14ac:dyDescent="0.25">
      <c r="A954" s="62">
        <f t="shared" si="57"/>
        <v>953</v>
      </c>
      <c r="B954" s="97">
        <f t="shared" ca="1" si="56"/>
        <v>7.8352234160793816E-3</v>
      </c>
      <c r="C954" s="98">
        <f t="shared" ca="1" si="58"/>
        <v>597.80801415545159</v>
      </c>
      <c r="D954" s="99">
        <f t="shared" ca="1" si="59"/>
        <v>495.3729846351572</v>
      </c>
    </row>
    <row r="955" spans="1:4" hidden="1" x14ac:dyDescent="0.25">
      <c r="A955" s="62">
        <f t="shared" si="57"/>
        <v>954</v>
      </c>
      <c r="B955" s="97">
        <f t="shared" ca="1" si="56"/>
        <v>0.11798933633391689</v>
      </c>
      <c r="C955" s="98">
        <f t="shared" ca="1" si="58"/>
        <v>209.87381156519137</v>
      </c>
      <c r="D955" s="99">
        <f t="shared" ca="1" si="59"/>
        <v>708.47939618517671</v>
      </c>
    </row>
    <row r="956" spans="1:4" hidden="1" x14ac:dyDescent="0.25">
      <c r="A956" s="62">
        <f t="shared" si="57"/>
        <v>955</v>
      </c>
      <c r="B956" s="97">
        <f t="shared" ca="1" si="56"/>
        <v>8.7969125984728377E-2</v>
      </c>
      <c r="C956" s="98">
        <f t="shared" ca="1" si="58"/>
        <v>359.99052156217232</v>
      </c>
      <c r="D956" s="99">
        <f t="shared" ca="1" si="59"/>
        <v>1456.5288833707582</v>
      </c>
    </row>
    <row r="957" spans="1:4" hidden="1" x14ac:dyDescent="0.25">
      <c r="A957" s="62">
        <f t="shared" si="57"/>
        <v>956</v>
      </c>
      <c r="B957" s="97">
        <f t="shared" ca="1" si="56"/>
        <v>6.9594074835588549E-2</v>
      </c>
      <c r="C957" s="98">
        <f t="shared" ca="1" si="58"/>
        <v>271.82002569535746</v>
      </c>
      <c r="D957" s="99">
        <f t="shared" ca="1" si="59"/>
        <v>688.32654625462544</v>
      </c>
    </row>
    <row r="958" spans="1:4" hidden="1" x14ac:dyDescent="0.25">
      <c r="A958" s="62">
        <f t="shared" si="57"/>
        <v>957</v>
      </c>
      <c r="B958" s="97">
        <f t="shared" ca="1" si="56"/>
        <v>0.10990624393127407</v>
      </c>
      <c r="C958" s="98">
        <f t="shared" ca="1" si="58"/>
        <v>343.14256475318291</v>
      </c>
      <c r="D958" s="99">
        <f t="shared" ca="1" si="59"/>
        <v>937.19695066100383</v>
      </c>
    </row>
    <row r="959" spans="1:4" hidden="1" x14ac:dyDescent="0.25">
      <c r="A959" s="62">
        <f t="shared" si="57"/>
        <v>958</v>
      </c>
      <c r="B959" s="97">
        <f t="shared" ca="1" si="56"/>
        <v>0.10069549778706063</v>
      </c>
      <c r="C959" s="98">
        <f t="shared" ca="1" si="58"/>
        <v>56.51194536995348</v>
      </c>
      <c r="D959" s="99">
        <f t="shared" ca="1" si="59"/>
        <v>881.27453634123697</v>
      </c>
    </row>
    <row r="960" spans="1:4" hidden="1" x14ac:dyDescent="0.25">
      <c r="A960" s="62">
        <f t="shared" si="57"/>
        <v>959</v>
      </c>
      <c r="B960" s="97">
        <f t="shared" ca="1" si="56"/>
        <v>9.1582980912252754E-2</v>
      </c>
      <c r="C960" s="98">
        <f t="shared" ca="1" si="58"/>
        <v>970.4856069534203</v>
      </c>
      <c r="D960" s="99">
        <f t="shared" ca="1" si="59"/>
        <v>756.45353542472537</v>
      </c>
    </row>
    <row r="961" spans="1:4" hidden="1" x14ac:dyDescent="0.25">
      <c r="A961" s="62">
        <f t="shared" si="57"/>
        <v>960</v>
      </c>
      <c r="B961" s="97">
        <f t="shared" ca="1" si="56"/>
        <v>3.189941078108903E-2</v>
      </c>
      <c r="C961" s="98">
        <f t="shared" ca="1" si="58"/>
        <v>165.21171429582563</v>
      </c>
      <c r="D961" s="99">
        <f t="shared" ca="1" si="59"/>
        <v>1000.6642130799261</v>
      </c>
    </row>
    <row r="962" spans="1:4" hidden="1" x14ac:dyDescent="0.25">
      <c r="A962" s="62">
        <f t="shared" si="57"/>
        <v>961</v>
      </c>
      <c r="B962" s="97">
        <f t="shared" ref="B962:B1001" ca="1" si="60">$B$1*(_xlfn.NORM.INV(RAND(),$G$1,$I$1))</f>
        <v>2.988237570367799E-2</v>
      </c>
      <c r="C962" s="98">
        <f t="shared" ca="1" si="58"/>
        <v>686.99660792748205</v>
      </c>
      <c r="D962" s="99">
        <f t="shared" ca="1" si="59"/>
        <v>1964.8455123303038</v>
      </c>
    </row>
    <row r="963" spans="1:4" hidden="1" x14ac:dyDescent="0.25">
      <c r="A963" s="62">
        <f t="shared" ref="A963:A1001" si="61">1+A962</f>
        <v>962</v>
      </c>
      <c r="B963" s="97">
        <f t="shared" ca="1" si="60"/>
        <v>5.2169631429510796E-2</v>
      </c>
      <c r="C963" s="98">
        <f t="shared" ca="1" si="58"/>
        <v>194.47218016954861</v>
      </c>
      <c r="D963" s="99">
        <f t="shared" ca="1" si="59"/>
        <v>999.4734600304663</v>
      </c>
    </row>
    <row r="964" spans="1:4" hidden="1" x14ac:dyDescent="0.25">
      <c r="A964" s="62">
        <f t="shared" si="61"/>
        <v>963</v>
      </c>
      <c r="B964" s="97">
        <f t="shared" ca="1" si="60"/>
        <v>0.14408473584868375</v>
      </c>
      <c r="C964" s="98">
        <f t="shared" ref="C964:C1001" ca="1" si="62">(_xlfn.NORM.INV(RAND(),$G$1*C$1,$I$1*C$1))</f>
        <v>580.90650473718813</v>
      </c>
      <c r="D964" s="99">
        <f t="shared" ref="D964:D1001" ca="1" si="63">(_xlfn.NORM.INV(RAND(),$G$1*D$1,$I$1*D$1))</f>
        <v>467.31010504196888</v>
      </c>
    </row>
    <row r="965" spans="1:4" hidden="1" x14ac:dyDescent="0.25">
      <c r="A965" s="62">
        <f t="shared" si="61"/>
        <v>964</v>
      </c>
      <c r="B965" s="97">
        <f t="shared" ca="1" si="60"/>
        <v>8.1743853953659629E-2</v>
      </c>
      <c r="C965" s="98">
        <f t="shared" ca="1" si="62"/>
        <v>772.55333427926007</v>
      </c>
      <c r="D965" s="99">
        <f t="shared" ca="1" si="63"/>
        <v>192.52628285247067</v>
      </c>
    </row>
    <row r="966" spans="1:4" hidden="1" x14ac:dyDescent="0.25">
      <c r="A966" s="62">
        <f t="shared" si="61"/>
        <v>965</v>
      </c>
      <c r="B966" s="97">
        <f t="shared" ca="1" si="60"/>
        <v>-7.0196633218391633E-2</v>
      </c>
      <c r="C966" s="98">
        <f t="shared" ca="1" si="62"/>
        <v>728.20956922293419</v>
      </c>
      <c r="D966" s="99">
        <f t="shared" ca="1" si="63"/>
        <v>1288.5076966630968</v>
      </c>
    </row>
    <row r="967" spans="1:4" hidden="1" x14ac:dyDescent="0.25">
      <c r="A967" s="62">
        <f t="shared" si="61"/>
        <v>966</v>
      </c>
      <c r="B967" s="97">
        <f t="shared" ca="1" si="60"/>
        <v>-3.6737904471446314E-2</v>
      </c>
      <c r="C967" s="98">
        <f t="shared" ca="1" si="62"/>
        <v>475.9748031658479</v>
      </c>
      <c r="D967" s="99">
        <f t="shared" ca="1" si="63"/>
        <v>2195.15949687784</v>
      </c>
    </row>
    <row r="968" spans="1:4" hidden="1" x14ac:dyDescent="0.25">
      <c r="A968" s="62">
        <f t="shared" si="61"/>
        <v>967</v>
      </c>
      <c r="B968" s="97">
        <f t="shared" ca="1" si="60"/>
        <v>3.1252299147965144E-2</v>
      </c>
      <c r="C968" s="98">
        <f t="shared" ca="1" si="62"/>
        <v>62.386832516801746</v>
      </c>
      <c r="D968" s="99">
        <f t="shared" ca="1" si="63"/>
        <v>1507.4772998213784</v>
      </c>
    </row>
    <row r="969" spans="1:4" hidden="1" x14ac:dyDescent="0.25">
      <c r="A969" s="62">
        <f t="shared" si="61"/>
        <v>968</v>
      </c>
      <c r="B969" s="97">
        <f t="shared" ca="1" si="60"/>
        <v>9.5863064455164765E-2</v>
      </c>
      <c r="C969" s="98">
        <f t="shared" ca="1" si="62"/>
        <v>643.7215510425151</v>
      </c>
      <c r="D969" s="99">
        <f t="shared" ca="1" si="63"/>
        <v>2353.3692812867212</v>
      </c>
    </row>
    <row r="970" spans="1:4" hidden="1" x14ac:dyDescent="0.25">
      <c r="A970" s="62">
        <f t="shared" si="61"/>
        <v>969</v>
      </c>
      <c r="B970" s="97">
        <f t="shared" ca="1" si="60"/>
        <v>0.12668849034930202</v>
      </c>
      <c r="C970" s="98">
        <f t="shared" ca="1" si="62"/>
        <v>612.03057956193584</v>
      </c>
      <c r="D970" s="99">
        <f t="shared" ca="1" si="63"/>
        <v>1521.3315317915949</v>
      </c>
    </row>
    <row r="971" spans="1:4" hidden="1" x14ac:dyDescent="0.25">
      <c r="A971" s="62">
        <f t="shared" si="61"/>
        <v>970</v>
      </c>
      <c r="B971" s="97">
        <f t="shared" ca="1" si="60"/>
        <v>0.1272711771414598</v>
      </c>
      <c r="C971" s="98">
        <f t="shared" ca="1" si="62"/>
        <v>-152.26884032438875</v>
      </c>
      <c r="D971" s="99">
        <f t="shared" ca="1" si="63"/>
        <v>816.1343952798893</v>
      </c>
    </row>
    <row r="972" spans="1:4" hidden="1" x14ac:dyDescent="0.25">
      <c r="A972" s="62">
        <f t="shared" si="61"/>
        <v>971</v>
      </c>
      <c r="B972" s="97">
        <f t="shared" ca="1" si="60"/>
        <v>0.13307781139257563</v>
      </c>
      <c r="C972" s="98">
        <f t="shared" ca="1" si="62"/>
        <v>1077.4106270016205</v>
      </c>
      <c r="D972" s="99">
        <f t="shared" ca="1" si="63"/>
        <v>2432.0011163585668</v>
      </c>
    </row>
    <row r="973" spans="1:4" hidden="1" x14ac:dyDescent="0.25">
      <c r="A973" s="62">
        <f t="shared" si="61"/>
        <v>972</v>
      </c>
      <c r="B973" s="97">
        <f t="shared" ca="1" si="60"/>
        <v>3.2039623276298793E-2</v>
      </c>
      <c r="C973" s="98">
        <f t="shared" ca="1" si="62"/>
        <v>372.56811434867524</v>
      </c>
      <c r="D973" s="99">
        <f t="shared" ca="1" si="63"/>
        <v>805.43990523692685</v>
      </c>
    </row>
    <row r="974" spans="1:4" hidden="1" x14ac:dyDescent="0.25">
      <c r="A974" s="62">
        <f t="shared" si="61"/>
        <v>973</v>
      </c>
      <c r="B974" s="97">
        <f t="shared" ca="1" si="60"/>
        <v>-4.10598717302494E-3</v>
      </c>
      <c r="C974" s="98">
        <f t="shared" ca="1" si="62"/>
        <v>1620.389842803567</v>
      </c>
      <c r="D974" s="99">
        <f t="shared" ca="1" si="63"/>
        <v>924.80417722059087</v>
      </c>
    </row>
    <row r="975" spans="1:4" hidden="1" x14ac:dyDescent="0.25">
      <c r="A975" s="62">
        <f t="shared" si="61"/>
        <v>974</v>
      </c>
      <c r="B975" s="97">
        <f t="shared" ca="1" si="60"/>
        <v>7.9545031707937613E-2</v>
      </c>
      <c r="C975" s="98">
        <f t="shared" ca="1" si="62"/>
        <v>813.0617853918186</v>
      </c>
      <c r="D975" s="99">
        <f t="shared" ca="1" si="63"/>
        <v>2270.9427991771945</v>
      </c>
    </row>
    <row r="976" spans="1:4" hidden="1" x14ac:dyDescent="0.25">
      <c r="A976" s="62">
        <f t="shared" si="61"/>
        <v>975</v>
      </c>
      <c r="B976" s="97">
        <f t="shared" ca="1" si="60"/>
        <v>-8.2792322797733062E-3</v>
      </c>
      <c r="C976" s="98">
        <f t="shared" ca="1" si="62"/>
        <v>912.074353372063</v>
      </c>
      <c r="D976" s="99">
        <f t="shared" ca="1" si="63"/>
        <v>1134.060666361928</v>
      </c>
    </row>
    <row r="977" spans="1:4" hidden="1" x14ac:dyDescent="0.25">
      <c r="A977" s="62">
        <f t="shared" si="61"/>
        <v>976</v>
      </c>
      <c r="B977" s="97">
        <f t="shared" ca="1" si="60"/>
        <v>3.0480335399552073E-2</v>
      </c>
      <c r="C977" s="98">
        <f t="shared" ca="1" si="62"/>
        <v>1448.3633734758882</v>
      </c>
      <c r="D977" s="99">
        <f t="shared" ca="1" si="63"/>
        <v>1420.7077506141629</v>
      </c>
    </row>
    <row r="978" spans="1:4" hidden="1" x14ac:dyDescent="0.25">
      <c r="A978" s="62">
        <f t="shared" si="61"/>
        <v>977</v>
      </c>
      <c r="B978" s="97">
        <f t="shared" ca="1" si="60"/>
        <v>2.0320601922393135E-2</v>
      </c>
      <c r="C978" s="98">
        <f t="shared" ca="1" si="62"/>
        <v>1294.1719153439249</v>
      </c>
      <c r="D978" s="99">
        <f t="shared" ca="1" si="63"/>
        <v>2076.9944484049347</v>
      </c>
    </row>
    <row r="979" spans="1:4" hidden="1" x14ac:dyDescent="0.25">
      <c r="A979" s="62">
        <f t="shared" si="61"/>
        <v>978</v>
      </c>
      <c r="B979" s="97">
        <f t="shared" ca="1" si="60"/>
        <v>0.10007725630871274</v>
      </c>
      <c r="C979" s="98">
        <f t="shared" ca="1" si="62"/>
        <v>-322.92630154363542</v>
      </c>
      <c r="D979" s="99">
        <f t="shared" ca="1" si="63"/>
        <v>1395.9844228096349</v>
      </c>
    </row>
    <row r="980" spans="1:4" hidden="1" x14ac:dyDescent="0.25">
      <c r="A980" s="62">
        <f t="shared" si="61"/>
        <v>979</v>
      </c>
      <c r="B980" s="97">
        <f t="shared" ca="1" si="60"/>
        <v>-3.7334412737688588E-2</v>
      </c>
      <c r="C980" s="98">
        <f t="shared" ca="1" si="62"/>
        <v>-99.262544298817488</v>
      </c>
      <c r="D980" s="99">
        <f t="shared" ca="1" si="63"/>
        <v>2784.1464340417015</v>
      </c>
    </row>
    <row r="981" spans="1:4" hidden="1" x14ac:dyDescent="0.25">
      <c r="A981" s="62">
        <f t="shared" si="61"/>
        <v>980</v>
      </c>
      <c r="B981" s="97">
        <f t="shared" ca="1" si="60"/>
        <v>6.4384169697697488E-2</v>
      </c>
      <c r="C981" s="98">
        <f t="shared" ca="1" si="62"/>
        <v>313.8630988552722</v>
      </c>
      <c r="D981" s="99">
        <f t="shared" ca="1" si="63"/>
        <v>555.3915280148783</v>
      </c>
    </row>
    <row r="982" spans="1:4" hidden="1" x14ac:dyDescent="0.25">
      <c r="A982" s="62">
        <f t="shared" si="61"/>
        <v>981</v>
      </c>
      <c r="B982" s="97">
        <f t="shared" ca="1" si="60"/>
        <v>0.11100468953121718</v>
      </c>
      <c r="C982" s="98">
        <f t="shared" ca="1" si="62"/>
        <v>41.126530299718354</v>
      </c>
      <c r="D982" s="99">
        <f t="shared" ca="1" si="63"/>
        <v>-740.30535441825032</v>
      </c>
    </row>
    <row r="983" spans="1:4" hidden="1" x14ac:dyDescent="0.25">
      <c r="A983" s="62">
        <f t="shared" si="61"/>
        <v>982</v>
      </c>
      <c r="B983" s="97">
        <f t="shared" ca="1" si="60"/>
        <v>2.2823283947472253E-2</v>
      </c>
      <c r="C983" s="98">
        <f t="shared" ca="1" si="62"/>
        <v>-88.376727712992988</v>
      </c>
      <c r="D983" s="99">
        <f t="shared" ca="1" si="63"/>
        <v>1417.4057370088874</v>
      </c>
    </row>
    <row r="984" spans="1:4" hidden="1" x14ac:dyDescent="0.25">
      <c r="A984" s="62">
        <f t="shared" si="61"/>
        <v>983</v>
      </c>
      <c r="B984" s="97">
        <f t="shared" ca="1" si="60"/>
        <v>6.1762811114103838E-2</v>
      </c>
      <c r="C984" s="98">
        <f t="shared" ca="1" si="62"/>
        <v>387.86357832377541</v>
      </c>
      <c r="D984" s="99">
        <f t="shared" ca="1" si="63"/>
        <v>15.339958889434456</v>
      </c>
    </row>
    <row r="985" spans="1:4" hidden="1" x14ac:dyDescent="0.25">
      <c r="A985" s="62">
        <f t="shared" si="61"/>
        <v>984</v>
      </c>
      <c r="B985" s="97">
        <f t="shared" ca="1" si="60"/>
        <v>4.4852230519494656E-2</v>
      </c>
      <c r="C985" s="98">
        <f t="shared" ca="1" si="62"/>
        <v>280.47274021029563</v>
      </c>
      <c r="D985" s="99">
        <f t="shared" ca="1" si="63"/>
        <v>-174.58281014625095</v>
      </c>
    </row>
    <row r="986" spans="1:4" hidden="1" x14ac:dyDescent="0.25">
      <c r="A986" s="62">
        <f t="shared" si="61"/>
        <v>985</v>
      </c>
      <c r="B986" s="97">
        <f t="shared" ca="1" si="60"/>
        <v>1.9123768652871981E-2</v>
      </c>
      <c r="C986" s="98">
        <f t="shared" ca="1" si="62"/>
        <v>225.27264804741327</v>
      </c>
      <c r="D986" s="99">
        <f t="shared" ca="1" si="63"/>
        <v>1527.1307856700287</v>
      </c>
    </row>
    <row r="987" spans="1:4" hidden="1" x14ac:dyDescent="0.25">
      <c r="A987" s="62">
        <f t="shared" si="61"/>
        <v>986</v>
      </c>
      <c r="B987" s="97">
        <f t="shared" ca="1" si="60"/>
        <v>1.8120533899944884E-2</v>
      </c>
      <c r="C987" s="98">
        <f t="shared" ca="1" si="62"/>
        <v>216.71019552803637</v>
      </c>
      <c r="D987" s="99">
        <f t="shared" ca="1" si="63"/>
        <v>2617.0476400889984</v>
      </c>
    </row>
    <row r="988" spans="1:4" hidden="1" x14ac:dyDescent="0.25">
      <c r="A988" s="62">
        <f t="shared" si="61"/>
        <v>987</v>
      </c>
      <c r="B988" s="97">
        <f t="shared" ca="1" si="60"/>
        <v>-2.7550709098322829E-2</v>
      </c>
      <c r="C988" s="98">
        <f t="shared" ca="1" si="62"/>
        <v>1393.4827710785939</v>
      </c>
      <c r="D988" s="99">
        <f t="shared" ca="1" si="63"/>
        <v>415.33744958469333</v>
      </c>
    </row>
    <row r="989" spans="1:4" hidden="1" x14ac:dyDescent="0.25">
      <c r="A989" s="62">
        <f t="shared" si="61"/>
        <v>988</v>
      </c>
      <c r="B989" s="97">
        <f t="shared" ca="1" si="60"/>
        <v>-3.4805977806912289E-3</v>
      </c>
      <c r="C989" s="98">
        <f t="shared" ca="1" si="62"/>
        <v>957.43997912441694</v>
      </c>
      <c r="D989" s="99">
        <f t="shared" ca="1" si="63"/>
        <v>3012.4810145793913</v>
      </c>
    </row>
    <row r="990" spans="1:4" hidden="1" x14ac:dyDescent="0.25">
      <c r="A990" s="62">
        <f t="shared" si="61"/>
        <v>989</v>
      </c>
      <c r="B990" s="97">
        <f t="shared" ca="1" si="60"/>
        <v>8.9379354450138671E-2</v>
      </c>
      <c r="C990" s="98">
        <f t="shared" ca="1" si="62"/>
        <v>-424.42189714905555</v>
      </c>
      <c r="D990" s="99">
        <f t="shared" ca="1" si="63"/>
        <v>2018.9622382185748</v>
      </c>
    </row>
    <row r="991" spans="1:4" hidden="1" x14ac:dyDescent="0.25">
      <c r="A991" s="62">
        <f t="shared" si="61"/>
        <v>990</v>
      </c>
      <c r="B991" s="97">
        <f t="shared" ca="1" si="60"/>
        <v>4.7001434200156247E-2</v>
      </c>
      <c r="C991" s="98">
        <f t="shared" ca="1" si="62"/>
        <v>446.24532490592691</v>
      </c>
      <c r="D991" s="99">
        <f t="shared" ca="1" si="63"/>
        <v>-1930.4900755934636</v>
      </c>
    </row>
    <row r="992" spans="1:4" hidden="1" x14ac:dyDescent="0.25">
      <c r="A992" s="62">
        <f t="shared" si="61"/>
        <v>991</v>
      </c>
      <c r="B992" s="97">
        <f t="shared" ca="1" si="60"/>
        <v>4.1899467966578133E-2</v>
      </c>
      <c r="C992" s="98">
        <f t="shared" ca="1" si="62"/>
        <v>827.22475469469805</v>
      </c>
      <c r="D992" s="99">
        <f t="shared" ca="1" si="63"/>
        <v>3146.3100897912441</v>
      </c>
    </row>
    <row r="993" spans="1:4" hidden="1" x14ac:dyDescent="0.25">
      <c r="A993" s="62">
        <f t="shared" si="61"/>
        <v>992</v>
      </c>
      <c r="B993" s="97">
        <f t="shared" ca="1" si="60"/>
        <v>5.3171877590001942E-2</v>
      </c>
      <c r="C993" s="98">
        <f t="shared" ca="1" si="62"/>
        <v>103.98752200214028</v>
      </c>
      <c r="D993" s="99">
        <f t="shared" ca="1" si="63"/>
        <v>683.8713716728771</v>
      </c>
    </row>
    <row r="994" spans="1:4" hidden="1" x14ac:dyDescent="0.25">
      <c r="A994" s="62">
        <f t="shared" si="61"/>
        <v>993</v>
      </c>
      <c r="B994" s="97">
        <f t="shared" ca="1" si="60"/>
        <v>7.3983328431533657E-2</v>
      </c>
      <c r="C994" s="98">
        <f t="shared" ca="1" si="62"/>
        <v>745.77413344479316</v>
      </c>
      <c r="D994" s="99">
        <f t="shared" ca="1" si="63"/>
        <v>1954.5819290238337</v>
      </c>
    </row>
    <row r="995" spans="1:4" hidden="1" x14ac:dyDescent="0.25">
      <c r="A995" s="62">
        <f t="shared" si="61"/>
        <v>994</v>
      </c>
      <c r="B995" s="97">
        <f t="shared" ca="1" si="60"/>
        <v>3.0860346762766003E-2</v>
      </c>
      <c r="C995" s="98">
        <f t="shared" ca="1" si="62"/>
        <v>1225.1974370595585</v>
      </c>
      <c r="D995" s="99">
        <f t="shared" ca="1" si="63"/>
        <v>679.79610220878692</v>
      </c>
    </row>
    <row r="996" spans="1:4" hidden="1" x14ac:dyDescent="0.25">
      <c r="A996" s="62">
        <f t="shared" si="61"/>
        <v>995</v>
      </c>
      <c r="B996" s="97">
        <f t="shared" ca="1" si="60"/>
        <v>0.14507085580102602</v>
      </c>
      <c r="C996" s="98">
        <f t="shared" ca="1" si="62"/>
        <v>594.15333809370088</v>
      </c>
      <c r="D996" s="99">
        <f t="shared" ca="1" si="63"/>
        <v>1772.1376721752258</v>
      </c>
    </row>
    <row r="997" spans="1:4" hidden="1" x14ac:dyDescent="0.25">
      <c r="A997" s="62">
        <f t="shared" si="61"/>
        <v>996</v>
      </c>
      <c r="B997" s="97">
        <f t="shared" ca="1" si="60"/>
        <v>4.4748883312167774E-2</v>
      </c>
      <c r="C997" s="98">
        <f t="shared" ca="1" si="62"/>
        <v>50.122697060787857</v>
      </c>
      <c r="D997" s="99">
        <f t="shared" ca="1" si="63"/>
        <v>1689.0655425788418</v>
      </c>
    </row>
    <row r="998" spans="1:4" x14ac:dyDescent="0.25">
      <c r="A998" s="62">
        <f t="shared" si="61"/>
        <v>997</v>
      </c>
      <c r="B998" s="97">
        <f t="shared" ca="1" si="60"/>
        <v>1.9152231175887074E-2</v>
      </c>
      <c r="C998" s="98">
        <f t="shared" ca="1" si="62"/>
        <v>346.56697635976604</v>
      </c>
      <c r="D998" s="99">
        <f t="shared" ca="1" si="63"/>
        <v>2252.1431656223203</v>
      </c>
    </row>
    <row r="999" spans="1:4" x14ac:dyDescent="0.25">
      <c r="A999" s="62">
        <f t="shared" si="61"/>
        <v>998</v>
      </c>
      <c r="B999" s="97">
        <f t="shared" ca="1" si="60"/>
        <v>9.3549800993407956E-2</v>
      </c>
      <c r="C999" s="98">
        <f t="shared" ca="1" si="62"/>
        <v>275.19403246718667</v>
      </c>
      <c r="D999" s="99">
        <f t="shared" ca="1" si="63"/>
        <v>2414.9838270239984</v>
      </c>
    </row>
    <row r="1000" spans="1:4" x14ac:dyDescent="0.25">
      <c r="A1000" s="62">
        <f t="shared" si="61"/>
        <v>999</v>
      </c>
      <c r="B1000" s="97">
        <f t="shared" ca="1" si="60"/>
        <v>7.9598868207699125E-2</v>
      </c>
      <c r="C1000" s="98">
        <f t="shared" ca="1" si="62"/>
        <v>692.51403077758732</v>
      </c>
      <c r="D1000" s="99">
        <f t="shared" ca="1" si="63"/>
        <v>2242.4989379461613</v>
      </c>
    </row>
    <row r="1001" spans="1:4" ht="15.75" thickBot="1" x14ac:dyDescent="0.3">
      <c r="A1001" s="72">
        <f t="shared" si="61"/>
        <v>1000</v>
      </c>
      <c r="B1001" s="106">
        <f t="shared" ca="1" si="60"/>
        <v>-3.6781810949202826E-3</v>
      </c>
      <c r="C1001" s="107">
        <f t="shared" ca="1" si="62"/>
        <v>564.06447632417462</v>
      </c>
      <c r="D1001" s="108">
        <f t="shared" ca="1" si="63"/>
        <v>1042.5517632956896</v>
      </c>
    </row>
    <row r="1002" spans="1:4" x14ac:dyDescent="0.25">
      <c r="C1002" s="75"/>
      <c r="D1002" s="7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81"/>
  <sheetViews>
    <sheetView zoomScale="50" zoomScaleNormal="50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6" width="7.42578125" customWidth="1"/>
    <col min="7" max="7" width="10.42578125" bestFit="1" customWidth="1"/>
    <col min="8" max="8" width="13.42578125" customWidth="1"/>
    <col min="9" max="9" width="13.85546875" customWidth="1"/>
    <col min="10" max="10" width="11.28515625" customWidth="1"/>
    <col min="11" max="11" width="10.42578125" bestFit="1" customWidth="1"/>
    <col min="12" max="12" width="0.5703125" customWidth="1"/>
    <col min="13" max="13" width="11.5703125" customWidth="1"/>
    <col min="14" max="14" width="0.5703125" style="60" customWidth="1"/>
    <col min="15" max="15" width="10.42578125" customWidth="1"/>
    <col min="16" max="16" width="0.42578125" style="89" customWidth="1"/>
  </cols>
  <sheetData>
    <row r="1" spans="1:17" ht="15.75" thickBot="1" x14ac:dyDescent="0.3">
      <c r="A1" s="109"/>
      <c r="B1" s="110">
        <v>1</v>
      </c>
      <c r="C1" s="111">
        <v>10000</v>
      </c>
      <c r="D1" s="112">
        <v>20000</v>
      </c>
      <c r="E1" s="111">
        <v>10000</v>
      </c>
      <c r="F1" s="111">
        <v>10000</v>
      </c>
      <c r="G1" s="113" t="s">
        <v>73</v>
      </c>
      <c r="I1" s="90" t="s">
        <v>74</v>
      </c>
      <c r="J1" s="91">
        <v>0.05</v>
      </c>
      <c r="K1" s="85" t="s">
        <v>75</v>
      </c>
      <c r="L1" s="85"/>
      <c r="M1" s="92">
        <v>0.05</v>
      </c>
      <c r="N1" s="59"/>
      <c r="Q1" s="60"/>
    </row>
    <row r="2" spans="1:17" ht="15.75" thickBot="1" x14ac:dyDescent="0.3">
      <c r="A2" s="62">
        <v>1</v>
      </c>
      <c r="B2" s="94">
        <f t="shared" ref="B2:B65" ca="1" si="0">$B$1*(_xlfn.NORM.INV(RAND(),$J$1,$M$1))</f>
        <v>8.9173543490119564E-2</v>
      </c>
      <c r="C2" s="95">
        <f ca="1">(_xlfn.NORM.INV(RAND(),$J$1*C$1,$M$1*C$1))</f>
        <v>284.50930845390275</v>
      </c>
      <c r="D2" s="96">
        <f ca="1">(_xlfn.NORM.INV(RAND(),$J$1*D$1,$M$1*D$1))</f>
        <v>1957.8250648201943</v>
      </c>
      <c r="E2" s="95">
        <f ca="1">(_xlfn.NORM.INV(RAND(),$J$1*E$1,$M$1*E$1))</f>
        <v>432.84956341705538</v>
      </c>
      <c r="F2" s="95">
        <f ca="1">(_xlfn.NORM.INV(RAND(),$J$1*F$1,$M$1*F$1))</f>
        <v>291.64257468073401</v>
      </c>
      <c r="G2" s="114">
        <f t="shared" ref="G2:G65" ca="1" si="1">SUM(E2:F2)</f>
        <v>724.49213809778939</v>
      </c>
    </row>
    <row r="3" spans="1:17" ht="15.75" thickBot="1" x14ac:dyDescent="0.3">
      <c r="A3" s="62">
        <f t="shared" ref="A3:A66" si="2">1+A2</f>
        <v>2</v>
      </c>
      <c r="B3" s="97">
        <f t="shared" ca="1" si="0"/>
        <v>8.1280918016925607E-2</v>
      </c>
      <c r="C3" s="98">
        <f t="shared" ref="C3:F66" ca="1" si="3">(_xlfn.NORM.INV(RAND(),$J$1*C$1,$M$1*C$1))</f>
        <v>261.38503471987491</v>
      </c>
      <c r="D3" s="99">
        <f t="shared" ca="1" si="3"/>
        <v>-540.41108457667997</v>
      </c>
      <c r="E3" s="98">
        <f t="shared" ca="1" si="3"/>
        <v>-535.98976812646333</v>
      </c>
      <c r="F3" s="98">
        <f t="shared" ca="1" si="3"/>
        <v>994.95060194025177</v>
      </c>
      <c r="G3" s="115">
        <f t="shared" ca="1" si="1"/>
        <v>458.96083381378844</v>
      </c>
      <c r="I3" s="65" t="s">
        <v>83</v>
      </c>
      <c r="J3" s="111">
        <f>C1</f>
        <v>10000</v>
      </c>
      <c r="K3" s="116">
        <v>20000</v>
      </c>
      <c r="L3" s="86"/>
      <c r="M3" s="60"/>
      <c r="O3" s="114" t="s">
        <v>76</v>
      </c>
      <c r="P3" s="59"/>
      <c r="Q3" s="60"/>
    </row>
    <row r="4" spans="1:17" x14ac:dyDescent="0.25">
      <c r="A4" s="62">
        <f t="shared" si="2"/>
        <v>3</v>
      </c>
      <c r="B4" s="97">
        <f t="shared" ca="1" si="0"/>
        <v>0.15299021198472168</v>
      </c>
      <c r="C4" s="98">
        <f t="shared" ca="1" si="3"/>
        <v>414.54334691283549</v>
      </c>
      <c r="D4" s="99">
        <f t="shared" ca="1" si="3"/>
        <v>933.67222669277544</v>
      </c>
      <c r="E4" s="98">
        <f t="shared" ca="1" si="3"/>
        <v>936.17478504283008</v>
      </c>
      <c r="F4" s="98">
        <f t="shared" ca="1" si="3"/>
        <v>547.20646348541186</v>
      </c>
      <c r="G4" s="115">
        <f t="shared" ca="1" si="1"/>
        <v>1483.3812485282419</v>
      </c>
      <c r="I4" s="71" t="s">
        <v>77</v>
      </c>
      <c r="J4" s="54">
        <f ca="1">MIN(C$2:C$1001)</f>
        <v>-1263.3478272816169</v>
      </c>
      <c r="K4" s="96">
        <f ca="1">MIN(D$2:D$1001)</f>
        <v>-2368.0127733208587</v>
      </c>
      <c r="L4" s="86"/>
      <c r="M4" s="60"/>
      <c r="N4" s="89"/>
      <c r="O4" s="114">
        <f ca="1">MIN(G$2:G$1001)</f>
        <v>-1306.8399987237026</v>
      </c>
      <c r="P4" s="86"/>
      <c r="Q4" s="60"/>
    </row>
    <row r="5" spans="1:17" ht="15.75" thickBot="1" x14ac:dyDescent="0.3">
      <c r="A5" s="62">
        <f t="shared" si="2"/>
        <v>4</v>
      </c>
      <c r="B5" s="97">
        <f t="shared" ca="1" si="0"/>
        <v>2.1083733233414753E-3</v>
      </c>
      <c r="C5" s="98">
        <f t="shared" ca="1" si="3"/>
        <v>656.03005609242041</v>
      </c>
      <c r="D5" s="99">
        <f t="shared" ca="1" si="3"/>
        <v>597.40821356395872</v>
      </c>
      <c r="E5" s="98">
        <f t="shared" ca="1" si="3"/>
        <v>262.86207704938136</v>
      </c>
      <c r="F5" s="98">
        <f t="shared" ca="1" si="3"/>
        <v>-77.155514034835846</v>
      </c>
      <c r="G5" s="115">
        <f t="shared" ca="1" si="1"/>
        <v>185.70656301454551</v>
      </c>
      <c r="I5" s="67" t="s">
        <v>78</v>
      </c>
      <c r="J5" s="74">
        <f ca="1">MAX(C$2:C$1001)</f>
        <v>2268.4901712794817</v>
      </c>
      <c r="K5" s="108">
        <f ca="1">MAX(D$2:D$1001)</f>
        <v>4260.9719951494135</v>
      </c>
      <c r="L5" s="86"/>
      <c r="M5" s="60"/>
      <c r="N5" s="89"/>
      <c r="O5" s="117">
        <f ca="1">MAX(G$2:G$1001)</f>
        <v>3476.0791141519762</v>
      </c>
      <c r="P5" s="86"/>
      <c r="Q5" s="60"/>
    </row>
    <row r="6" spans="1:17" ht="15.75" thickBot="1" x14ac:dyDescent="0.3">
      <c r="A6" s="62">
        <f t="shared" si="2"/>
        <v>5</v>
      </c>
      <c r="B6" s="97">
        <f t="shared" ca="1" si="0"/>
        <v>8.9818829385279714E-2</v>
      </c>
      <c r="C6" s="98">
        <f t="shared" ca="1" si="3"/>
        <v>437.454846536123</v>
      </c>
      <c r="D6" s="99">
        <f t="shared" ca="1" si="3"/>
        <v>1831.7997019229765</v>
      </c>
      <c r="E6" s="98">
        <f t="shared" ca="1" si="3"/>
        <v>605.40828320030721</v>
      </c>
      <c r="F6" s="98">
        <f t="shared" ca="1" si="3"/>
        <v>-165.05939002869457</v>
      </c>
      <c r="G6" s="115">
        <f t="shared" ca="1" si="1"/>
        <v>440.34889317161264</v>
      </c>
      <c r="I6" s="55" t="s">
        <v>79</v>
      </c>
      <c r="J6" s="54">
        <f ca="1">AVERAGE(C$2:C$1001)</f>
        <v>514.51583209269666</v>
      </c>
      <c r="K6" s="96">
        <f ca="1">AVERAGE(D$2:D$1001)</f>
        <v>999.58101446640967</v>
      </c>
      <c r="L6" s="86"/>
      <c r="M6" s="69">
        <f ca="1">K6/J6</f>
        <v>1.942760459674878</v>
      </c>
      <c r="N6" s="87"/>
      <c r="O6" s="115">
        <f ca="1">AVERAGE(G$2:G$1001)</f>
        <v>1059.3532080941775</v>
      </c>
      <c r="P6" s="86"/>
      <c r="Q6" s="69">
        <f ca="1">O6/J6</f>
        <v>2.0589321883166489</v>
      </c>
    </row>
    <row r="7" spans="1:17" ht="15.75" thickBot="1" x14ac:dyDescent="0.3">
      <c r="A7" s="62">
        <f t="shared" si="2"/>
        <v>6</v>
      </c>
      <c r="B7" s="97">
        <f t="shared" ca="1" si="0"/>
        <v>-3.3070319888876362E-2</v>
      </c>
      <c r="C7" s="98">
        <f t="shared" ca="1" si="3"/>
        <v>588.3410271835379</v>
      </c>
      <c r="D7" s="99">
        <f t="shared" ca="1" si="3"/>
        <v>189.24291982017655</v>
      </c>
      <c r="E7" s="98">
        <f t="shared" ca="1" si="3"/>
        <v>812.84377714700963</v>
      </c>
      <c r="F7" s="98">
        <f t="shared" ca="1" si="3"/>
        <v>504.31153858897227</v>
      </c>
      <c r="G7" s="115">
        <f t="shared" ca="1" si="1"/>
        <v>1317.155315735982</v>
      </c>
      <c r="I7" s="68" t="s">
        <v>80</v>
      </c>
      <c r="J7" s="64">
        <f ca="1">_xlfn.VAR.S(C$2:C$1001)</f>
        <v>275103.30252637714</v>
      </c>
      <c r="K7" s="99">
        <f ca="1">_xlfn.VAR.S(D$2:D$1001)</f>
        <v>985241.05872126203</v>
      </c>
      <c r="L7" s="86"/>
      <c r="M7" s="69">
        <f ca="1">K7/J7</f>
        <v>3.5813494410042432</v>
      </c>
      <c r="N7" s="87"/>
      <c r="O7" s="115">
        <f ca="1">_xlfn.VAR.S(G$2:G$1001)</f>
        <v>454893.65311389713</v>
      </c>
      <c r="P7" s="86"/>
      <c r="Q7" s="69">
        <f ca="1">O7/J7</f>
        <v>1.6535375945560724</v>
      </c>
    </row>
    <row r="8" spans="1:17" ht="15.75" thickBot="1" x14ac:dyDescent="0.3">
      <c r="A8" s="62">
        <f t="shared" si="2"/>
        <v>7</v>
      </c>
      <c r="B8" s="97">
        <f t="shared" ca="1" si="0"/>
        <v>1.8451681758920827E-2</v>
      </c>
      <c r="C8" s="98">
        <f t="shared" ca="1" si="3"/>
        <v>300.16150385506745</v>
      </c>
      <c r="D8" s="99">
        <f t="shared" ca="1" si="3"/>
        <v>636.24619461913358</v>
      </c>
      <c r="E8" s="98">
        <f t="shared" ca="1" si="3"/>
        <v>108.68587575623144</v>
      </c>
      <c r="F8" s="98">
        <f t="shared" ca="1" si="3"/>
        <v>1688.9968877048423</v>
      </c>
      <c r="G8" s="115">
        <f t="shared" ca="1" si="1"/>
        <v>1797.6827634610736</v>
      </c>
      <c r="I8" s="104" t="s">
        <v>75</v>
      </c>
      <c r="J8" s="74">
        <f ca="1">SQRT(J7)</f>
        <v>524.50290993127692</v>
      </c>
      <c r="K8" s="108">
        <f ca="1">SQRT(K7)</f>
        <v>992.59309826396736</v>
      </c>
      <c r="L8" s="86"/>
      <c r="M8" s="70">
        <f ca="1">K8/J8</f>
        <v>1.8924453601106275</v>
      </c>
      <c r="N8" s="87"/>
      <c r="O8" s="115">
        <f ca="1">SQRT(O7)</f>
        <v>674.45804399821429</v>
      </c>
      <c r="P8" s="86"/>
      <c r="Q8" s="70">
        <f ca="1">O8/J8</f>
        <v>1.2858995273955396</v>
      </c>
    </row>
    <row r="9" spans="1:17" x14ac:dyDescent="0.25">
      <c r="A9" s="62">
        <f t="shared" si="2"/>
        <v>8</v>
      </c>
      <c r="B9" s="97">
        <f t="shared" ca="1" si="0"/>
        <v>2.9790805276103029E-2</v>
      </c>
      <c r="C9" s="98">
        <f t="shared" ca="1" si="3"/>
        <v>250.24286383537549</v>
      </c>
      <c r="D9" s="99">
        <f t="shared" ca="1" si="3"/>
        <v>305.98100487540296</v>
      </c>
      <c r="E9" s="98">
        <f t="shared" ca="1" si="3"/>
        <v>650.11585802681384</v>
      </c>
      <c r="F9" s="98">
        <f t="shared" ca="1" si="3"/>
        <v>-33.466124382733369</v>
      </c>
      <c r="G9" s="115">
        <f t="shared" ca="1" si="1"/>
        <v>616.64973364408047</v>
      </c>
      <c r="I9" s="66" t="s">
        <v>81</v>
      </c>
      <c r="J9" s="64">
        <f ca="1">J8/J6</f>
        <v>1.0194106327067909</v>
      </c>
      <c r="K9" s="99">
        <f ca="1">K8/K6</f>
        <v>0.99300915473452389</v>
      </c>
      <c r="L9" s="87"/>
      <c r="M9" s="60"/>
      <c r="N9" s="89"/>
      <c r="O9" s="114">
        <f ca="1">O8/O6</f>
        <v>0.63666965733892822</v>
      </c>
      <c r="P9" s="87"/>
      <c r="Q9" s="60"/>
    </row>
    <row r="10" spans="1:17" ht="15.75" thickBot="1" x14ac:dyDescent="0.3">
      <c r="A10" s="62">
        <f t="shared" si="2"/>
        <v>9</v>
      </c>
      <c r="B10" s="97">
        <f t="shared" ca="1" si="0"/>
        <v>2.0954869045303023E-2</v>
      </c>
      <c r="C10" s="98">
        <f t="shared" ca="1" si="3"/>
        <v>-619.59423197745195</v>
      </c>
      <c r="D10" s="99">
        <f t="shared" ca="1" si="3"/>
        <v>2503.4743677274778</v>
      </c>
      <c r="E10" s="98">
        <f t="shared" ca="1" si="3"/>
        <v>408.96434521685535</v>
      </c>
      <c r="F10" s="98">
        <f t="shared" ca="1" si="3"/>
        <v>86.674463738477982</v>
      </c>
      <c r="G10" s="115">
        <f t="shared" ca="1" si="1"/>
        <v>495.63880895533333</v>
      </c>
      <c r="I10" s="67" t="s">
        <v>113</v>
      </c>
      <c r="J10" s="74">
        <f ca="1">J7/J6</f>
        <v>534.68384326959585</v>
      </c>
      <c r="K10" s="108">
        <f ca="1">K7/K6</f>
        <v>985.65403350242445</v>
      </c>
      <c r="L10" s="88"/>
      <c r="M10" s="60"/>
      <c r="N10" s="89"/>
      <c r="O10" s="117">
        <f ca="1">O7/O6</f>
        <v>429.40697176182681</v>
      </c>
      <c r="P10" s="88"/>
      <c r="Q10" s="60"/>
    </row>
    <row r="11" spans="1:17" x14ac:dyDescent="0.25">
      <c r="A11" s="62">
        <f t="shared" si="2"/>
        <v>10</v>
      </c>
      <c r="B11" s="97">
        <f t="shared" ca="1" si="0"/>
        <v>-6.4776433276964474E-2</v>
      </c>
      <c r="C11" s="98">
        <f t="shared" ca="1" si="3"/>
        <v>102.58880512388794</v>
      </c>
      <c r="D11" s="99">
        <f t="shared" ca="1" si="3"/>
        <v>512.77856121950015</v>
      </c>
      <c r="E11" s="98">
        <f t="shared" ca="1" si="3"/>
        <v>602.90220443551573</v>
      </c>
      <c r="F11" s="98">
        <f t="shared" ca="1" si="3"/>
        <v>1027.6609462142653</v>
      </c>
      <c r="G11" s="115">
        <f t="shared" ca="1" si="1"/>
        <v>1630.5631506497812</v>
      </c>
      <c r="L11" s="89"/>
    </row>
    <row r="12" spans="1:17" x14ac:dyDescent="0.25">
      <c r="A12" s="62">
        <f t="shared" si="2"/>
        <v>11</v>
      </c>
      <c r="B12" s="97">
        <f t="shared" ca="1" si="0"/>
        <v>6.1876425690382195E-2</v>
      </c>
      <c r="C12" s="98">
        <f t="shared" ca="1" si="3"/>
        <v>1292.7823948309131</v>
      </c>
      <c r="D12" s="99">
        <f t="shared" ca="1" si="3"/>
        <v>2612.7913581218327</v>
      </c>
      <c r="E12" s="98">
        <f t="shared" ca="1" si="3"/>
        <v>792.30197291753791</v>
      </c>
      <c r="F12" s="98">
        <f t="shared" ca="1" si="3"/>
        <v>-132.0955556444419</v>
      </c>
      <c r="G12" s="115">
        <f t="shared" ca="1" si="1"/>
        <v>660.20641727309601</v>
      </c>
      <c r="L12" s="89"/>
    </row>
    <row r="13" spans="1:17" hidden="1" x14ac:dyDescent="0.25">
      <c r="A13" s="62">
        <f t="shared" si="2"/>
        <v>12</v>
      </c>
      <c r="B13" s="97">
        <f t="shared" ca="1" si="0"/>
        <v>0.17447486049251473</v>
      </c>
      <c r="C13" s="98">
        <f t="shared" ca="1" si="3"/>
        <v>1237.3442489707552</v>
      </c>
      <c r="D13" s="99">
        <f t="shared" ca="1" si="3"/>
        <v>660.07976303412465</v>
      </c>
      <c r="E13" s="98">
        <f t="shared" ca="1" si="3"/>
        <v>-127.06420693614348</v>
      </c>
      <c r="F13" s="98">
        <f t="shared" ca="1" si="3"/>
        <v>461.85562290452833</v>
      </c>
      <c r="G13" s="115">
        <f t="shared" ca="1" si="1"/>
        <v>334.79141596838485</v>
      </c>
    </row>
    <row r="14" spans="1:17" hidden="1" x14ac:dyDescent="0.25">
      <c r="A14" s="62">
        <f t="shared" si="2"/>
        <v>13</v>
      </c>
      <c r="B14" s="97">
        <f t="shared" ca="1" si="0"/>
        <v>6.657091929547819E-2</v>
      </c>
      <c r="C14" s="98">
        <f t="shared" ca="1" si="3"/>
        <v>737.94857317564015</v>
      </c>
      <c r="D14" s="99">
        <f t="shared" ca="1" si="3"/>
        <v>2210.1410175477486</v>
      </c>
      <c r="E14" s="98">
        <f t="shared" ca="1" si="3"/>
        <v>1212.4634350951887</v>
      </c>
      <c r="F14" s="98">
        <f t="shared" ca="1" si="3"/>
        <v>1061.8517364185443</v>
      </c>
      <c r="G14" s="115">
        <f t="shared" ca="1" si="1"/>
        <v>2274.3151715137328</v>
      </c>
    </row>
    <row r="15" spans="1:17" hidden="1" x14ac:dyDescent="0.25">
      <c r="A15" s="62">
        <f t="shared" si="2"/>
        <v>14</v>
      </c>
      <c r="B15" s="97">
        <f t="shared" ca="1" si="0"/>
        <v>5.824725940734693E-2</v>
      </c>
      <c r="C15" s="98">
        <f t="shared" ca="1" si="3"/>
        <v>81.048386031414736</v>
      </c>
      <c r="D15" s="99">
        <f t="shared" ca="1" si="3"/>
        <v>-327.0114561166306</v>
      </c>
      <c r="E15" s="98">
        <f t="shared" ca="1" si="3"/>
        <v>521.43151119709171</v>
      </c>
      <c r="F15" s="98">
        <f t="shared" ca="1" si="3"/>
        <v>882.62817740187188</v>
      </c>
      <c r="G15" s="115">
        <f t="shared" ca="1" si="1"/>
        <v>1404.0596885989635</v>
      </c>
    </row>
    <row r="16" spans="1:17" hidden="1" x14ac:dyDescent="0.25">
      <c r="A16" s="62">
        <f t="shared" si="2"/>
        <v>15</v>
      </c>
      <c r="B16" s="97">
        <f t="shared" ca="1" si="0"/>
        <v>9.7200870444421106E-2</v>
      </c>
      <c r="C16" s="98">
        <f t="shared" ca="1" si="3"/>
        <v>500.6708600425394</v>
      </c>
      <c r="D16" s="99">
        <f t="shared" ca="1" si="3"/>
        <v>555.08423607023269</v>
      </c>
      <c r="E16" s="98">
        <f t="shared" ca="1" si="3"/>
        <v>141.86705250358153</v>
      </c>
      <c r="F16" s="98">
        <f t="shared" ca="1" si="3"/>
        <v>1113.3966635627335</v>
      </c>
      <c r="G16" s="115">
        <f t="shared" ca="1" si="1"/>
        <v>1255.2637160663151</v>
      </c>
    </row>
    <row r="17" spans="1:7" hidden="1" x14ac:dyDescent="0.25">
      <c r="A17" s="62">
        <f t="shared" si="2"/>
        <v>16</v>
      </c>
      <c r="B17" s="97">
        <f t="shared" ca="1" si="0"/>
        <v>7.9272148560408456E-2</v>
      </c>
      <c r="C17" s="98">
        <f t="shared" ca="1" si="3"/>
        <v>2037.7742874225232</v>
      </c>
      <c r="D17" s="99">
        <f t="shared" ca="1" si="3"/>
        <v>941.40946948651379</v>
      </c>
      <c r="E17" s="98">
        <f t="shared" ca="1" si="3"/>
        <v>705.38069845646783</v>
      </c>
      <c r="F17" s="98">
        <f t="shared" ca="1" si="3"/>
        <v>165.78754993145918</v>
      </c>
      <c r="G17" s="115">
        <f t="shared" ca="1" si="1"/>
        <v>871.16824838792695</v>
      </c>
    </row>
    <row r="18" spans="1:7" hidden="1" x14ac:dyDescent="0.25">
      <c r="A18" s="62">
        <f t="shared" si="2"/>
        <v>17</v>
      </c>
      <c r="B18" s="97">
        <f t="shared" ca="1" si="0"/>
        <v>0.12323526475937276</v>
      </c>
      <c r="C18" s="98">
        <f t="shared" ca="1" si="3"/>
        <v>194.0617847937724</v>
      </c>
      <c r="D18" s="99">
        <f t="shared" ca="1" si="3"/>
        <v>-396.23399711475213</v>
      </c>
      <c r="E18" s="98">
        <f t="shared" ca="1" si="3"/>
        <v>739.6181154801252</v>
      </c>
      <c r="F18" s="98">
        <f t="shared" ca="1" si="3"/>
        <v>138.37669816177311</v>
      </c>
      <c r="G18" s="115">
        <f t="shared" ca="1" si="1"/>
        <v>877.9948136418983</v>
      </c>
    </row>
    <row r="19" spans="1:7" hidden="1" x14ac:dyDescent="0.25">
      <c r="A19" s="62">
        <f t="shared" si="2"/>
        <v>18</v>
      </c>
      <c r="B19" s="97">
        <f t="shared" ca="1" si="0"/>
        <v>7.8810404379185725E-2</v>
      </c>
      <c r="C19" s="98">
        <f t="shared" ca="1" si="3"/>
        <v>116.21617238083934</v>
      </c>
      <c r="D19" s="99">
        <f t="shared" ca="1" si="3"/>
        <v>1612.9315766981454</v>
      </c>
      <c r="E19" s="98">
        <f t="shared" ca="1" si="3"/>
        <v>1998.4225215114766</v>
      </c>
      <c r="F19" s="98">
        <f t="shared" ca="1" si="3"/>
        <v>1477.6565926404996</v>
      </c>
      <c r="G19" s="115">
        <f t="shared" ca="1" si="1"/>
        <v>3476.0791141519762</v>
      </c>
    </row>
    <row r="20" spans="1:7" hidden="1" x14ac:dyDescent="0.25">
      <c r="A20" s="62">
        <f t="shared" si="2"/>
        <v>19</v>
      </c>
      <c r="B20" s="97">
        <f t="shared" ca="1" si="0"/>
        <v>0.16721635781306857</v>
      </c>
      <c r="C20" s="98">
        <f t="shared" ca="1" si="3"/>
        <v>612.17309666830954</v>
      </c>
      <c r="D20" s="99">
        <f t="shared" ca="1" si="3"/>
        <v>217.00333082163354</v>
      </c>
      <c r="E20" s="98">
        <f t="shared" ca="1" si="3"/>
        <v>1493.5683774435647</v>
      </c>
      <c r="F20" s="98">
        <f t="shared" ca="1" si="3"/>
        <v>1209.029795015819</v>
      </c>
      <c r="G20" s="115">
        <f t="shared" ca="1" si="1"/>
        <v>2702.5981724593839</v>
      </c>
    </row>
    <row r="21" spans="1:7" hidden="1" x14ac:dyDescent="0.25">
      <c r="A21" s="62">
        <f t="shared" si="2"/>
        <v>20</v>
      </c>
      <c r="B21" s="97">
        <f t="shared" ca="1" si="0"/>
        <v>0.11399946263154556</v>
      </c>
      <c r="C21" s="98">
        <f t="shared" ca="1" si="3"/>
        <v>365.74439383957497</v>
      </c>
      <c r="D21" s="99">
        <f t="shared" ca="1" si="3"/>
        <v>1535.6623716124268</v>
      </c>
      <c r="E21" s="98">
        <f t="shared" ca="1" si="3"/>
        <v>1353.3715574906967</v>
      </c>
      <c r="F21" s="98">
        <f t="shared" ca="1" si="3"/>
        <v>271.06528129752689</v>
      </c>
      <c r="G21" s="115">
        <f t="shared" ca="1" si="1"/>
        <v>1624.4368387882237</v>
      </c>
    </row>
    <row r="22" spans="1:7" hidden="1" x14ac:dyDescent="0.25">
      <c r="A22" s="62">
        <f t="shared" si="2"/>
        <v>21</v>
      </c>
      <c r="B22" s="97">
        <f t="shared" ca="1" si="0"/>
        <v>4.0520546231477675E-2</v>
      </c>
      <c r="C22" s="98">
        <f t="shared" ca="1" si="3"/>
        <v>-91.427186247508871</v>
      </c>
      <c r="D22" s="99">
        <f t="shared" ca="1" si="3"/>
        <v>1568.6842314621667</v>
      </c>
      <c r="E22" s="98">
        <f t="shared" ca="1" si="3"/>
        <v>-456.2071163173058</v>
      </c>
      <c r="F22" s="98">
        <f t="shared" ca="1" si="3"/>
        <v>251.22568294910363</v>
      </c>
      <c r="G22" s="115">
        <f t="shared" ca="1" si="1"/>
        <v>-204.98143336820218</v>
      </c>
    </row>
    <row r="23" spans="1:7" hidden="1" x14ac:dyDescent="0.25">
      <c r="A23" s="62">
        <f t="shared" si="2"/>
        <v>22</v>
      </c>
      <c r="B23" s="97">
        <f t="shared" ca="1" si="0"/>
        <v>6.4663893702937403E-2</v>
      </c>
      <c r="C23" s="98">
        <f t="shared" ca="1" si="3"/>
        <v>475.76100705553375</v>
      </c>
      <c r="D23" s="99">
        <f t="shared" ca="1" si="3"/>
        <v>1744.0039885541114</v>
      </c>
      <c r="E23" s="98">
        <f t="shared" ca="1" si="3"/>
        <v>707.76039760728077</v>
      </c>
      <c r="F23" s="98">
        <f t="shared" ca="1" si="3"/>
        <v>467.62676077657147</v>
      </c>
      <c r="G23" s="115">
        <f t="shared" ca="1" si="1"/>
        <v>1175.3871583838522</v>
      </c>
    </row>
    <row r="24" spans="1:7" hidden="1" x14ac:dyDescent="0.25">
      <c r="A24" s="62">
        <f t="shared" si="2"/>
        <v>23</v>
      </c>
      <c r="B24" s="97">
        <f t="shared" ca="1" si="0"/>
        <v>4.5398599006104975E-2</v>
      </c>
      <c r="C24" s="98">
        <f t="shared" ca="1" si="3"/>
        <v>768.93961356424393</v>
      </c>
      <c r="D24" s="99">
        <f t="shared" ca="1" si="3"/>
        <v>291.96396871424577</v>
      </c>
      <c r="E24" s="98">
        <f t="shared" ca="1" si="3"/>
        <v>188.71911101329835</v>
      </c>
      <c r="F24" s="98">
        <f t="shared" ca="1" si="3"/>
        <v>201.41333014043187</v>
      </c>
      <c r="G24" s="115">
        <f t="shared" ca="1" si="1"/>
        <v>390.13244115373021</v>
      </c>
    </row>
    <row r="25" spans="1:7" hidden="1" x14ac:dyDescent="0.25">
      <c r="A25" s="62">
        <f t="shared" si="2"/>
        <v>24</v>
      </c>
      <c r="B25" s="97">
        <f t="shared" ca="1" si="0"/>
        <v>8.0185055784604956E-2</v>
      </c>
      <c r="C25" s="98">
        <f t="shared" ca="1" si="3"/>
        <v>457.53861887782102</v>
      </c>
      <c r="D25" s="99">
        <f t="shared" ca="1" si="3"/>
        <v>1011.8218410729526</v>
      </c>
      <c r="E25" s="98">
        <f t="shared" ca="1" si="3"/>
        <v>258.3127335767864</v>
      </c>
      <c r="F25" s="98">
        <f t="shared" ca="1" si="3"/>
        <v>736.58575968619652</v>
      </c>
      <c r="G25" s="115">
        <f t="shared" ca="1" si="1"/>
        <v>994.89849326298292</v>
      </c>
    </row>
    <row r="26" spans="1:7" hidden="1" x14ac:dyDescent="0.25">
      <c r="A26" s="62">
        <f t="shared" si="2"/>
        <v>25</v>
      </c>
      <c r="B26" s="97">
        <f t="shared" ca="1" si="0"/>
        <v>-6.7329134210460856E-2</v>
      </c>
      <c r="C26" s="98">
        <f t="shared" ca="1" si="3"/>
        <v>1255.5525127173273</v>
      </c>
      <c r="D26" s="99">
        <f t="shared" ca="1" si="3"/>
        <v>884.4580971576122</v>
      </c>
      <c r="E26" s="98">
        <f t="shared" ca="1" si="3"/>
        <v>1249.2621826749471</v>
      </c>
      <c r="F26" s="98">
        <f t="shared" ca="1" si="3"/>
        <v>-526.2182512156628</v>
      </c>
      <c r="G26" s="115">
        <f t="shared" ca="1" si="1"/>
        <v>723.04393145928429</v>
      </c>
    </row>
    <row r="27" spans="1:7" hidden="1" x14ac:dyDescent="0.25">
      <c r="A27" s="62">
        <f t="shared" si="2"/>
        <v>26</v>
      </c>
      <c r="B27" s="97">
        <f t="shared" ca="1" si="0"/>
        <v>8.0442816032000541E-2</v>
      </c>
      <c r="C27" s="98">
        <f t="shared" ca="1" si="3"/>
        <v>1195.0441281605727</v>
      </c>
      <c r="D27" s="99">
        <f t="shared" ca="1" si="3"/>
        <v>1771.6075432871912</v>
      </c>
      <c r="E27" s="98">
        <f t="shared" ca="1" si="3"/>
        <v>1273.6559770176768</v>
      </c>
      <c r="F27" s="98">
        <f t="shared" ca="1" si="3"/>
        <v>519.06347996190539</v>
      </c>
      <c r="G27" s="115">
        <f t="shared" ca="1" si="1"/>
        <v>1792.7194569795822</v>
      </c>
    </row>
    <row r="28" spans="1:7" hidden="1" x14ac:dyDescent="0.25">
      <c r="A28" s="62">
        <f t="shared" si="2"/>
        <v>27</v>
      </c>
      <c r="B28" s="97">
        <f t="shared" ca="1" si="0"/>
        <v>6.2620983070275249E-2</v>
      </c>
      <c r="C28" s="98">
        <f t="shared" ca="1" si="3"/>
        <v>972.29889513087551</v>
      </c>
      <c r="D28" s="99">
        <f t="shared" ca="1" si="3"/>
        <v>3132.7386860907741</v>
      </c>
      <c r="E28" s="98">
        <f t="shared" ca="1" si="3"/>
        <v>507.63058974031787</v>
      </c>
      <c r="F28" s="98">
        <f t="shared" ca="1" si="3"/>
        <v>731.62669832978156</v>
      </c>
      <c r="G28" s="115">
        <f t="shared" ca="1" si="1"/>
        <v>1239.2572880700995</v>
      </c>
    </row>
    <row r="29" spans="1:7" hidden="1" x14ac:dyDescent="0.25">
      <c r="A29" s="62">
        <f t="shared" si="2"/>
        <v>28</v>
      </c>
      <c r="B29" s="97">
        <f t="shared" ca="1" si="0"/>
        <v>5.4759230128732538E-2</v>
      </c>
      <c r="C29" s="98">
        <f t="shared" ca="1" si="3"/>
        <v>61.329267452640124</v>
      </c>
      <c r="D29" s="99">
        <f t="shared" ca="1" si="3"/>
        <v>-5.4623929017292312</v>
      </c>
      <c r="E29" s="98">
        <f t="shared" ca="1" si="3"/>
        <v>716.6835092906681</v>
      </c>
      <c r="F29" s="98">
        <f t="shared" ca="1" si="3"/>
        <v>-61.247646749916044</v>
      </c>
      <c r="G29" s="115">
        <f t="shared" ca="1" si="1"/>
        <v>655.43586254075205</v>
      </c>
    </row>
    <row r="30" spans="1:7" hidden="1" x14ac:dyDescent="0.25">
      <c r="A30" s="62">
        <f t="shared" si="2"/>
        <v>29</v>
      </c>
      <c r="B30" s="97">
        <f t="shared" ca="1" si="0"/>
        <v>-3.6350079905733135E-3</v>
      </c>
      <c r="C30" s="98">
        <f t="shared" ca="1" si="3"/>
        <v>126.07827691751731</v>
      </c>
      <c r="D30" s="99">
        <f t="shared" ca="1" si="3"/>
        <v>69.058272853459698</v>
      </c>
      <c r="E30" s="98">
        <f t="shared" ca="1" si="3"/>
        <v>177.36293361913476</v>
      </c>
      <c r="F30" s="98">
        <f t="shared" ca="1" si="3"/>
        <v>449.38901530770517</v>
      </c>
      <c r="G30" s="115">
        <f t="shared" ca="1" si="1"/>
        <v>626.75194892683999</v>
      </c>
    </row>
    <row r="31" spans="1:7" hidden="1" x14ac:dyDescent="0.25">
      <c r="A31" s="62">
        <f t="shared" si="2"/>
        <v>30</v>
      </c>
      <c r="B31" s="97">
        <f t="shared" ca="1" si="0"/>
        <v>2.4235788192023947E-2</v>
      </c>
      <c r="C31" s="98">
        <f t="shared" ca="1" si="3"/>
        <v>136.64927801460328</v>
      </c>
      <c r="D31" s="99">
        <f t="shared" ca="1" si="3"/>
        <v>1009.2450931547031</v>
      </c>
      <c r="E31" s="98">
        <f t="shared" ca="1" si="3"/>
        <v>731.88128018649104</v>
      </c>
      <c r="F31" s="98">
        <f t="shared" ca="1" si="3"/>
        <v>652.84624916495216</v>
      </c>
      <c r="G31" s="115">
        <f t="shared" ca="1" si="1"/>
        <v>1384.7275293514431</v>
      </c>
    </row>
    <row r="32" spans="1:7" hidden="1" x14ac:dyDescent="0.25">
      <c r="A32" s="62">
        <f t="shared" si="2"/>
        <v>31</v>
      </c>
      <c r="B32" s="97">
        <f t="shared" ca="1" si="0"/>
        <v>4.8344635592963051E-2</v>
      </c>
      <c r="C32" s="98">
        <f t="shared" ca="1" si="3"/>
        <v>446.40613548275462</v>
      </c>
      <c r="D32" s="99">
        <f t="shared" ca="1" si="3"/>
        <v>2556.6090489078251</v>
      </c>
      <c r="E32" s="98">
        <f t="shared" ca="1" si="3"/>
        <v>1055.4057412547186</v>
      </c>
      <c r="F32" s="98">
        <f t="shared" ca="1" si="3"/>
        <v>778.24570185345306</v>
      </c>
      <c r="G32" s="115">
        <f t="shared" ca="1" si="1"/>
        <v>1833.6514431081716</v>
      </c>
    </row>
    <row r="33" spans="1:7" hidden="1" x14ac:dyDescent="0.25">
      <c r="A33" s="62">
        <f t="shared" si="2"/>
        <v>32</v>
      </c>
      <c r="B33" s="97">
        <f t="shared" ca="1" si="0"/>
        <v>0.13099220991479521</v>
      </c>
      <c r="C33" s="98">
        <f t="shared" ca="1" si="3"/>
        <v>322.72623348538616</v>
      </c>
      <c r="D33" s="99">
        <f t="shared" ca="1" si="3"/>
        <v>-243.17133243856688</v>
      </c>
      <c r="E33" s="98">
        <f t="shared" ca="1" si="3"/>
        <v>409.73066231382472</v>
      </c>
      <c r="F33" s="98">
        <f t="shared" ca="1" si="3"/>
        <v>619.66229680519541</v>
      </c>
      <c r="G33" s="115">
        <f t="shared" ca="1" si="1"/>
        <v>1029.3929591190201</v>
      </c>
    </row>
    <row r="34" spans="1:7" hidden="1" x14ac:dyDescent="0.25">
      <c r="A34" s="62">
        <f t="shared" si="2"/>
        <v>33</v>
      </c>
      <c r="B34" s="97">
        <f t="shared" ca="1" si="0"/>
        <v>-1.4846624680135478E-2</v>
      </c>
      <c r="C34" s="98">
        <f t="shared" ca="1" si="3"/>
        <v>990.33199932719435</v>
      </c>
      <c r="D34" s="99">
        <f t="shared" ca="1" si="3"/>
        <v>1570.3303373860979</v>
      </c>
      <c r="E34" s="98">
        <f t="shared" ca="1" si="3"/>
        <v>177.44200707698315</v>
      </c>
      <c r="F34" s="98">
        <f t="shared" ca="1" si="3"/>
        <v>12.134682741196514</v>
      </c>
      <c r="G34" s="115">
        <f t="shared" ca="1" si="1"/>
        <v>189.57668981817966</v>
      </c>
    </row>
    <row r="35" spans="1:7" hidden="1" x14ac:dyDescent="0.25">
      <c r="A35" s="62">
        <f t="shared" si="2"/>
        <v>34</v>
      </c>
      <c r="B35" s="97">
        <f t="shared" ca="1" si="0"/>
        <v>0.10226308361742285</v>
      </c>
      <c r="C35" s="98">
        <f t="shared" ca="1" si="3"/>
        <v>355.58698420629946</v>
      </c>
      <c r="D35" s="99">
        <f t="shared" ca="1" si="3"/>
        <v>1242.3372776870669</v>
      </c>
      <c r="E35" s="98">
        <f t="shared" ca="1" si="3"/>
        <v>987.77470498556488</v>
      </c>
      <c r="F35" s="98">
        <f t="shared" ca="1" si="3"/>
        <v>657.55191593713096</v>
      </c>
      <c r="G35" s="115">
        <f t="shared" ca="1" si="1"/>
        <v>1645.3266209226958</v>
      </c>
    </row>
    <row r="36" spans="1:7" hidden="1" x14ac:dyDescent="0.25">
      <c r="A36" s="62">
        <f t="shared" si="2"/>
        <v>35</v>
      </c>
      <c r="B36" s="97">
        <f t="shared" ca="1" si="0"/>
        <v>0.1359987326640433</v>
      </c>
      <c r="C36" s="98">
        <f t="shared" ca="1" si="3"/>
        <v>697.17623947603556</v>
      </c>
      <c r="D36" s="99">
        <f t="shared" ca="1" si="3"/>
        <v>422.49620290344706</v>
      </c>
      <c r="E36" s="98">
        <f t="shared" ca="1" si="3"/>
        <v>1020.1108956812253</v>
      </c>
      <c r="F36" s="98">
        <f t="shared" ca="1" si="3"/>
        <v>559.45264624453898</v>
      </c>
      <c r="G36" s="115">
        <f t="shared" ca="1" si="1"/>
        <v>1579.5635419257642</v>
      </c>
    </row>
    <row r="37" spans="1:7" hidden="1" x14ac:dyDescent="0.25">
      <c r="A37" s="62">
        <f t="shared" si="2"/>
        <v>36</v>
      </c>
      <c r="B37" s="97">
        <f t="shared" ca="1" si="0"/>
        <v>6.5453517529051847E-2</v>
      </c>
      <c r="C37" s="98">
        <f t="shared" ca="1" si="3"/>
        <v>945.27063363336583</v>
      </c>
      <c r="D37" s="99">
        <f t="shared" ca="1" si="3"/>
        <v>1758.3181115114166</v>
      </c>
      <c r="E37" s="98">
        <f t="shared" ca="1" si="3"/>
        <v>855.41786963811751</v>
      </c>
      <c r="F37" s="98">
        <f t="shared" ca="1" si="3"/>
        <v>923.87508866559062</v>
      </c>
      <c r="G37" s="115">
        <f t="shared" ca="1" si="1"/>
        <v>1779.292958303708</v>
      </c>
    </row>
    <row r="38" spans="1:7" hidden="1" x14ac:dyDescent="0.25">
      <c r="A38" s="62">
        <f t="shared" si="2"/>
        <v>37</v>
      </c>
      <c r="B38" s="97">
        <f t="shared" ca="1" si="0"/>
        <v>6.8656927441686666E-2</v>
      </c>
      <c r="C38" s="98">
        <f t="shared" ca="1" si="3"/>
        <v>904.27761897805874</v>
      </c>
      <c r="D38" s="99">
        <f t="shared" ca="1" si="3"/>
        <v>156.7712371998382</v>
      </c>
      <c r="E38" s="98">
        <f t="shared" ca="1" si="3"/>
        <v>686.44360263127419</v>
      </c>
      <c r="F38" s="98">
        <f t="shared" ca="1" si="3"/>
        <v>474.42299503055625</v>
      </c>
      <c r="G38" s="115">
        <f t="shared" ca="1" si="1"/>
        <v>1160.8665976618304</v>
      </c>
    </row>
    <row r="39" spans="1:7" hidden="1" x14ac:dyDescent="0.25">
      <c r="A39" s="62">
        <f t="shared" si="2"/>
        <v>38</v>
      </c>
      <c r="B39" s="97">
        <f t="shared" ca="1" si="0"/>
        <v>4.7281407732001138E-3</v>
      </c>
      <c r="C39" s="98">
        <f t="shared" ca="1" si="3"/>
        <v>431.72731602747706</v>
      </c>
      <c r="D39" s="99">
        <f t="shared" ca="1" si="3"/>
        <v>845.80834635458689</v>
      </c>
      <c r="E39" s="98">
        <f t="shared" ca="1" si="3"/>
        <v>650.50698164136793</v>
      </c>
      <c r="F39" s="98">
        <f t="shared" ca="1" si="3"/>
        <v>393.94066328490828</v>
      </c>
      <c r="G39" s="115">
        <f t="shared" ca="1" si="1"/>
        <v>1044.4476449262761</v>
      </c>
    </row>
    <row r="40" spans="1:7" hidden="1" x14ac:dyDescent="0.25">
      <c r="A40" s="62">
        <f t="shared" si="2"/>
        <v>39</v>
      </c>
      <c r="B40" s="97">
        <f t="shared" ca="1" si="0"/>
        <v>1.4453378861614199E-3</v>
      </c>
      <c r="C40" s="98">
        <f t="shared" ca="1" si="3"/>
        <v>986.50755029757624</v>
      </c>
      <c r="D40" s="99">
        <f t="shared" ca="1" si="3"/>
        <v>167.77459805461808</v>
      </c>
      <c r="E40" s="98">
        <f t="shared" ca="1" si="3"/>
        <v>1435.8816314462181</v>
      </c>
      <c r="F40" s="98">
        <f t="shared" ca="1" si="3"/>
        <v>624.55305860475062</v>
      </c>
      <c r="G40" s="115">
        <f t="shared" ca="1" si="1"/>
        <v>2060.4346900509686</v>
      </c>
    </row>
    <row r="41" spans="1:7" hidden="1" x14ac:dyDescent="0.25">
      <c r="A41" s="62">
        <f t="shared" si="2"/>
        <v>40</v>
      </c>
      <c r="B41" s="97">
        <f t="shared" ca="1" si="0"/>
        <v>-4.1846123123301215E-2</v>
      </c>
      <c r="C41" s="98">
        <f t="shared" ca="1" si="3"/>
        <v>545.08634007742546</v>
      </c>
      <c r="D41" s="99">
        <f t="shared" ca="1" si="3"/>
        <v>1750.0478298129078</v>
      </c>
      <c r="E41" s="98">
        <f t="shared" ca="1" si="3"/>
        <v>804.08053276647115</v>
      </c>
      <c r="F41" s="98">
        <f t="shared" ca="1" si="3"/>
        <v>1096.3632046489797</v>
      </c>
      <c r="G41" s="115">
        <f t="shared" ca="1" si="1"/>
        <v>1900.4437374154509</v>
      </c>
    </row>
    <row r="42" spans="1:7" hidden="1" x14ac:dyDescent="0.25">
      <c r="A42" s="62">
        <f t="shared" si="2"/>
        <v>41</v>
      </c>
      <c r="B42" s="97">
        <f t="shared" ca="1" si="0"/>
        <v>-5.6652410003632386E-3</v>
      </c>
      <c r="C42" s="98">
        <f t="shared" ca="1" si="3"/>
        <v>67.257784746499908</v>
      </c>
      <c r="D42" s="99">
        <f t="shared" ca="1" si="3"/>
        <v>-159.75039718472772</v>
      </c>
      <c r="E42" s="98">
        <f t="shared" ca="1" si="3"/>
        <v>676.22918033052508</v>
      </c>
      <c r="F42" s="98">
        <f t="shared" ca="1" si="3"/>
        <v>674.50956321824049</v>
      </c>
      <c r="G42" s="115">
        <f t="shared" ca="1" si="1"/>
        <v>1350.7387435487656</v>
      </c>
    </row>
    <row r="43" spans="1:7" hidden="1" x14ac:dyDescent="0.25">
      <c r="A43" s="62">
        <f t="shared" si="2"/>
        <v>42</v>
      </c>
      <c r="B43" s="97">
        <f t="shared" ca="1" si="0"/>
        <v>4.9792660944104478E-2</v>
      </c>
      <c r="C43" s="98">
        <f t="shared" ca="1" si="3"/>
        <v>884.45771818083062</v>
      </c>
      <c r="D43" s="99">
        <f t="shared" ca="1" si="3"/>
        <v>-5.2522895939432601</v>
      </c>
      <c r="E43" s="98">
        <f t="shared" ca="1" si="3"/>
        <v>112.06280885706002</v>
      </c>
      <c r="F43" s="98">
        <f t="shared" ca="1" si="3"/>
        <v>583.4164485110939</v>
      </c>
      <c r="G43" s="115">
        <f t="shared" ca="1" si="1"/>
        <v>695.47925736815387</v>
      </c>
    </row>
    <row r="44" spans="1:7" hidden="1" x14ac:dyDescent="0.25">
      <c r="A44" s="62">
        <f t="shared" si="2"/>
        <v>43</v>
      </c>
      <c r="B44" s="97">
        <f t="shared" ca="1" si="0"/>
        <v>-1.9513122761668347E-2</v>
      </c>
      <c r="C44" s="98">
        <f t="shared" ca="1" si="3"/>
        <v>804.49421397645801</v>
      </c>
      <c r="D44" s="99">
        <f t="shared" ca="1" si="3"/>
        <v>1435.9358922917677</v>
      </c>
      <c r="E44" s="98">
        <f t="shared" ca="1" si="3"/>
        <v>321.19695633690537</v>
      </c>
      <c r="F44" s="98">
        <f t="shared" ca="1" si="3"/>
        <v>710.61811949868456</v>
      </c>
      <c r="G44" s="115">
        <f t="shared" ca="1" si="1"/>
        <v>1031.8150758355901</v>
      </c>
    </row>
    <row r="45" spans="1:7" hidden="1" x14ac:dyDescent="0.25">
      <c r="A45" s="62">
        <f t="shared" si="2"/>
        <v>44</v>
      </c>
      <c r="B45" s="97">
        <f t="shared" ca="1" si="0"/>
        <v>0.10466471842829395</v>
      </c>
      <c r="C45" s="98">
        <f t="shared" ca="1" si="3"/>
        <v>-619.95066656660447</v>
      </c>
      <c r="D45" s="99">
        <f t="shared" ca="1" si="3"/>
        <v>2510.0278403103775</v>
      </c>
      <c r="E45" s="98">
        <f t="shared" ca="1" si="3"/>
        <v>40.774162786797604</v>
      </c>
      <c r="F45" s="98">
        <f t="shared" ca="1" si="3"/>
        <v>479.49027112814474</v>
      </c>
      <c r="G45" s="115">
        <f t="shared" ca="1" si="1"/>
        <v>520.2644339149424</v>
      </c>
    </row>
    <row r="46" spans="1:7" hidden="1" x14ac:dyDescent="0.25">
      <c r="A46" s="62">
        <f t="shared" si="2"/>
        <v>45</v>
      </c>
      <c r="B46" s="97">
        <f t="shared" ca="1" si="0"/>
        <v>5.0839896757306414E-2</v>
      </c>
      <c r="C46" s="98">
        <f t="shared" ca="1" si="3"/>
        <v>204.22100836891468</v>
      </c>
      <c r="D46" s="99">
        <f t="shared" ca="1" si="3"/>
        <v>1514.7333252977144</v>
      </c>
      <c r="E46" s="98">
        <f t="shared" ca="1" si="3"/>
        <v>-55.309001376913784</v>
      </c>
      <c r="F46" s="98">
        <f t="shared" ca="1" si="3"/>
        <v>183.2950987466786</v>
      </c>
      <c r="G46" s="115">
        <f t="shared" ca="1" si="1"/>
        <v>127.98609736976482</v>
      </c>
    </row>
    <row r="47" spans="1:7" hidden="1" x14ac:dyDescent="0.25">
      <c r="A47" s="62">
        <f t="shared" si="2"/>
        <v>46</v>
      </c>
      <c r="B47" s="97">
        <f t="shared" ca="1" si="0"/>
        <v>2.9861321938989036E-2</v>
      </c>
      <c r="C47" s="98">
        <f t="shared" ca="1" si="3"/>
        <v>1271.4933809465947</v>
      </c>
      <c r="D47" s="99">
        <f t="shared" ca="1" si="3"/>
        <v>912.44581691065923</v>
      </c>
      <c r="E47" s="98">
        <f t="shared" ca="1" si="3"/>
        <v>353.26953363066673</v>
      </c>
      <c r="F47" s="98">
        <f t="shared" ca="1" si="3"/>
        <v>892.34227718346187</v>
      </c>
      <c r="G47" s="115">
        <f t="shared" ca="1" si="1"/>
        <v>1245.6118108141286</v>
      </c>
    </row>
    <row r="48" spans="1:7" hidden="1" x14ac:dyDescent="0.25">
      <c r="A48" s="62">
        <f t="shared" si="2"/>
        <v>47</v>
      </c>
      <c r="B48" s="97">
        <f t="shared" ca="1" si="0"/>
        <v>4.2570830823557546E-2</v>
      </c>
      <c r="C48" s="98">
        <f t="shared" ca="1" si="3"/>
        <v>599.38184485392526</v>
      </c>
      <c r="D48" s="99">
        <f t="shared" ca="1" si="3"/>
        <v>1446.7160538343467</v>
      </c>
      <c r="E48" s="98">
        <f t="shared" ca="1" si="3"/>
        <v>295.20988547103275</v>
      </c>
      <c r="F48" s="98">
        <f t="shared" ca="1" si="3"/>
        <v>1054.6091678202035</v>
      </c>
      <c r="G48" s="115">
        <f t="shared" ca="1" si="1"/>
        <v>1349.8190532912363</v>
      </c>
    </row>
    <row r="49" spans="1:7" hidden="1" x14ac:dyDescent="0.25">
      <c r="A49" s="62">
        <f t="shared" si="2"/>
        <v>48</v>
      </c>
      <c r="B49" s="97">
        <f t="shared" ca="1" si="0"/>
        <v>5.8653120902436184E-2</v>
      </c>
      <c r="C49" s="98">
        <f t="shared" ca="1" si="3"/>
        <v>-312.55620654259235</v>
      </c>
      <c r="D49" s="99">
        <f t="shared" ca="1" si="3"/>
        <v>-845.17687239183169</v>
      </c>
      <c r="E49" s="98">
        <f t="shared" ca="1" si="3"/>
        <v>1009.1093102463864</v>
      </c>
      <c r="F49" s="98">
        <f t="shared" ca="1" si="3"/>
        <v>235.67606936371249</v>
      </c>
      <c r="G49" s="115">
        <f t="shared" ca="1" si="1"/>
        <v>1244.785379610099</v>
      </c>
    </row>
    <row r="50" spans="1:7" hidden="1" x14ac:dyDescent="0.25">
      <c r="A50" s="62">
        <f t="shared" si="2"/>
        <v>49</v>
      </c>
      <c r="B50" s="97">
        <f t="shared" ca="1" si="0"/>
        <v>-9.0807776077750368E-4</v>
      </c>
      <c r="C50" s="98">
        <f t="shared" ca="1" si="3"/>
        <v>730.21482444664116</v>
      </c>
      <c r="D50" s="99">
        <f t="shared" ca="1" si="3"/>
        <v>385.47809020520276</v>
      </c>
      <c r="E50" s="98">
        <f t="shared" ca="1" si="3"/>
        <v>1079.390268655688</v>
      </c>
      <c r="F50" s="98">
        <f t="shared" ca="1" si="3"/>
        <v>-349.62961288998918</v>
      </c>
      <c r="G50" s="115">
        <f t="shared" ca="1" si="1"/>
        <v>729.76065576569886</v>
      </c>
    </row>
    <row r="51" spans="1:7" hidden="1" x14ac:dyDescent="0.25">
      <c r="A51" s="62">
        <f t="shared" si="2"/>
        <v>50</v>
      </c>
      <c r="B51" s="97">
        <f t="shared" ca="1" si="0"/>
        <v>4.7955926611199164E-2</v>
      </c>
      <c r="C51" s="98">
        <f t="shared" ca="1" si="3"/>
        <v>182.39684159986825</v>
      </c>
      <c r="D51" s="99">
        <f t="shared" ca="1" si="3"/>
        <v>825.62529562487543</v>
      </c>
      <c r="E51" s="98">
        <f t="shared" ca="1" si="3"/>
        <v>1097.9988011361081</v>
      </c>
      <c r="F51" s="98">
        <f t="shared" ca="1" si="3"/>
        <v>1254.3117048743961</v>
      </c>
      <c r="G51" s="115">
        <f t="shared" ca="1" si="1"/>
        <v>2352.3105060105045</v>
      </c>
    </row>
    <row r="52" spans="1:7" hidden="1" x14ac:dyDescent="0.25">
      <c r="A52" s="62">
        <f t="shared" si="2"/>
        <v>51</v>
      </c>
      <c r="B52" s="97">
        <f t="shared" ca="1" si="0"/>
        <v>-6.1453291812831531E-3</v>
      </c>
      <c r="C52" s="98">
        <f t="shared" ca="1" si="3"/>
        <v>657.3727196140369</v>
      </c>
      <c r="D52" s="99">
        <f t="shared" ca="1" si="3"/>
        <v>1580.1076638180662</v>
      </c>
      <c r="E52" s="98">
        <f t="shared" ca="1" si="3"/>
        <v>290.99245644981636</v>
      </c>
      <c r="F52" s="98">
        <f t="shared" ca="1" si="3"/>
        <v>938.88832309417057</v>
      </c>
      <c r="G52" s="115">
        <f t="shared" ca="1" si="1"/>
        <v>1229.880779543987</v>
      </c>
    </row>
    <row r="53" spans="1:7" hidden="1" x14ac:dyDescent="0.25">
      <c r="A53" s="62">
        <f t="shared" si="2"/>
        <v>52</v>
      </c>
      <c r="B53" s="97">
        <f t="shared" ca="1" si="0"/>
        <v>5.8309077774654446E-2</v>
      </c>
      <c r="C53" s="98">
        <f t="shared" ca="1" si="3"/>
        <v>954.27033944360187</v>
      </c>
      <c r="D53" s="99">
        <f t="shared" ca="1" si="3"/>
        <v>1532.7215112281651</v>
      </c>
      <c r="E53" s="98">
        <f t="shared" ca="1" si="3"/>
        <v>1372.1851054010567</v>
      </c>
      <c r="F53" s="98">
        <f t="shared" ca="1" si="3"/>
        <v>-448.22973862545734</v>
      </c>
      <c r="G53" s="115">
        <f t="shared" ca="1" si="1"/>
        <v>923.95536677559937</v>
      </c>
    </row>
    <row r="54" spans="1:7" hidden="1" x14ac:dyDescent="0.25">
      <c r="A54" s="62">
        <f t="shared" si="2"/>
        <v>53</v>
      </c>
      <c r="B54" s="97">
        <f t="shared" ca="1" si="0"/>
        <v>6.8064823386948248E-2</v>
      </c>
      <c r="C54" s="98">
        <f t="shared" ca="1" si="3"/>
        <v>604.82791725288496</v>
      </c>
      <c r="D54" s="99">
        <f t="shared" ca="1" si="3"/>
        <v>849.40183106784775</v>
      </c>
      <c r="E54" s="98">
        <f t="shared" ca="1" si="3"/>
        <v>276.71355204696567</v>
      </c>
      <c r="F54" s="98">
        <f t="shared" ca="1" si="3"/>
        <v>658.9503972806167</v>
      </c>
      <c r="G54" s="115">
        <f t="shared" ca="1" si="1"/>
        <v>935.66394932758237</v>
      </c>
    </row>
    <row r="55" spans="1:7" hidden="1" x14ac:dyDescent="0.25">
      <c r="A55" s="62">
        <f t="shared" si="2"/>
        <v>54</v>
      </c>
      <c r="B55" s="97">
        <f t="shared" ca="1" si="0"/>
        <v>3.1458062266108131E-2</v>
      </c>
      <c r="C55" s="98">
        <f t="shared" ca="1" si="3"/>
        <v>1656.5838487299714</v>
      </c>
      <c r="D55" s="99">
        <f t="shared" ca="1" si="3"/>
        <v>949.80017201884755</v>
      </c>
      <c r="E55" s="98">
        <f t="shared" ca="1" si="3"/>
        <v>1040.7949535734224</v>
      </c>
      <c r="F55" s="98">
        <f t="shared" ca="1" si="3"/>
        <v>429.07650356026687</v>
      </c>
      <c r="G55" s="115">
        <f t="shared" ca="1" si="1"/>
        <v>1469.8714571336893</v>
      </c>
    </row>
    <row r="56" spans="1:7" hidden="1" x14ac:dyDescent="0.25">
      <c r="A56" s="62">
        <f t="shared" si="2"/>
        <v>55</v>
      </c>
      <c r="B56" s="97">
        <f t="shared" ca="1" si="0"/>
        <v>5.5415772028056913E-2</v>
      </c>
      <c r="C56" s="98">
        <f t="shared" ca="1" si="3"/>
        <v>736.9325051223866</v>
      </c>
      <c r="D56" s="99">
        <f t="shared" ca="1" si="3"/>
        <v>386.02034002841526</v>
      </c>
      <c r="E56" s="98">
        <f t="shared" ca="1" si="3"/>
        <v>-155.43804263559332</v>
      </c>
      <c r="F56" s="98">
        <f t="shared" ca="1" si="3"/>
        <v>968.17736836578933</v>
      </c>
      <c r="G56" s="115">
        <f t="shared" ca="1" si="1"/>
        <v>812.73932573019601</v>
      </c>
    </row>
    <row r="57" spans="1:7" hidden="1" x14ac:dyDescent="0.25">
      <c r="A57" s="62">
        <f t="shared" si="2"/>
        <v>56</v>
      </c>
      <c r="B57" s="97">
        <f t="shared" ca="1" si="0"/>
        <v>8.1415973491847982E-2</v>
      </c>
      <c r="C57" s="98">
        <f t="shared" ca="1" si="3"/>
        <v>-313.19815569667878</v>
      </c>
      <c r="D57" s="99">
        <f t="shared" ca="1" si="3"/>
        <v>-536.6209005667572</v>
      </c>
      <c r="E57" s="98">
        <f t="shared" ca="1" si="3"/>
        <v>433.23593636807652</v>
      </c>
      <c r="F57" s="98">
        <f t="shared" ca="1" si="3"/>
        <v>-324.31324693324473</v>
      </c>
      <c r="G57" s="115">
        <f t="shared" ca="1" si="1"/>
        <v>108.9226894348318</v>
      </c>
    </row>
    <row r="58" spans="1:7" hidden="1" x14ac:dyDescent="0.25">
      <c r="A58" s="62">
        <f t="shared" si="2"/>
        <v>57</v>
      </c>
      <c r="B58" s="97">
        <f t="shared" ca="1" si="0"/>
        <v>8.4361018934458992E-2</v>
      </c>
      <c r="C58" s="98">
        <f t="shared" ca="1" si="3"/>
        <v>509.46135919147036</v>
      </c>
      <c r="D58" s="99">
        <f t="shared" ca="1" si="3"/>
        <v>1831.6744884252444</v>
      </c>
      <c r="E58" s="98">
        <f t="shared" ca="1" si="3"/>
        <v>377.29191339569263</v>
      </c>
      <c r="F58" s="98">
        <f t="shared" ca="1" si="3"/>
        <v>144.24480910642217</v>
      </c>
      <c r="G58" s="115">
        <f t="shared" ca="1" si="1"/>
        <v>521.5367225021148</v>
      </c>
    </row>
    <row r="59" spans="1:7" hidden="1" x14ac:dyDescent="0.25">
      <c r="A59" s="62">
        <f t="shared" si="2"/>
        <v>58</v>
      </c>
      <c r="B59" s="97">
        <f t="shared" ca="1" si="0"/>
        <v>0.10927790377315208</v>
      </c>
      <c r="C59" s="98">
        <f t="shared" ca="1" si="3"/>
        <v>-35.400407436248997</v>
      </c>
      <c r="D59" s="99">
        <f t="shared" ca="1" si="3"/>
        <v>-246.27782511703322</v>
      </c>
      <c r="E59" s="98">
        <f t="shared" ca="1" si="3"/>
        <v>685.24574014342659</v>
      </c>
      <c r="F59" s="98">
        <f t="shared" ca="1" si="3"/>
        <v>1081.6989827935136</v>
      </c>
      <c r="G59" s="115">
        <f t="shared" ca="1" si="1"/>
        <v>1766.9447229369403</v>
      </c>
    </row>
    <row r="60" spans="1:7" hidden="1" x14ac:dyDescent="0.25">
      <c r="A60" s="62">
        <f t="shared" si="2"/>
        <v>59</v>
      </c>
      <c r="B60" s="97">
        <f t="shared" ca="1" si="0"/>
        <v>5.8065452695452421E-2</v>
      </c>
      <c r="C60" s="98">
        <f t="shared" ca="1" si="3"/>
        <v>29.859906344647641</v>
      </c>
      <c r="D60" s="99">
        <f t="shared" ca="1" si="3"/>
        <v>236.87825600225642</v>
      </c>
      <c r="E60" s="98">
        <f t="shared" ca="1" si="3"/>
        <v>1327.4487615908706</v>
      </c>
      <c r="F60" s="98">
        <f t="shared" ca="1" si="3"/>
        <v>-27.195674497125196</v>
      </c>
      <c r="G60" s="115">
        <f t="shared" ca="1" si="1"/>
        <v>1300.2530870937453</v>
      </c>
    </row>
    <row r="61" spans="1:7" hidden="1" x14ac:dyDescent="0.25">
      <c r="A61" s="62">
        <f t="shared" si="2"/>
        <v>60</v>
      </c>
      <c r="B61" s="97">
        <f t="shared" ca="1" si="0"/>
        <v>8.924420662645341E-2</v>
      </c>
      <c r="C61" s="98">
        <f t="shared" ca="1" si="3"/>
        <v>320.08122919237337</v>
      </c>
      <c r="D61" s="99">
        <f t="shared" ca="1" si="3"/>
        <v>690.88394247104202</v>
      </c>
      <c r="E61" s="98">
        <f t="shared" ca="1" si="3"/>
        <v>342.73291201952281</v>
      </c>
      <c r="F61" s="98">
        <f t="shared" ca="1" si="3"/>
        <v>811.02798660851772</v>
      </c>
      <c r="G61" s="115">
        <f t="shared" ca="1" si="1"/>
        <v>1153.7608986280406</v>
      </c>
    </row>
    <row r="62" spans="1:7" hidden="1" x14ac:dyDescent="0.25">
      <c r="A62" s="62">
        <f t="shared" si="2"/>
        <v>61</v>
      </c>
      <c r="B62" s="97">
        <f t="shared" ca="1" si="0"/>
        <v>9.2994511663792995E-2</v>
      </c>
      <c r="C62" s="98">
        <f t="shared" ca="1" si="3"/>
        <v>-295.99340277932697</v>
      </c>
      <c r="D62" s="99">
        <f t="shared" ca="1" si="3"/>
        <v>952.69389616424792</v>
      </c>
      <c r="E62" s="98">
        <f t="shared" ca="1" si="3"/>
        <v>704.6193801420693</v>
      </c>
      <c r="F62" s="98">
        <f t="shared" ca="1" si="3"/>
        <v>261.6442873992238</v>
      </c>
      <c r="G62" s="115">
        <f t="shared" ca="1" si="1"/>
        <v>966.2636675412931</v>
      </c>
    </row>
    <row r="63" spans="1:7" hidden="1" x14ac:dyDescent="0.25">
      <c r="A63" s="62">
        <f t="shared" si="2"/>
        <v>62</v>
      </c>
      <c r="B63" s="97">
        <f t="shared" ca="1" si="0"/>
        <v>5.9529762597106232E-2</v>
      </c>
      <c r="C63" s="98">
        <f t="shared" ca="1" si="3"/>
        <v>987.05166107531875</v>
      </c>
      <c r="D63" s="99">
        <f t="shared" ca="1" si="3"/>
        <v>-342.06786255030397</v>
      </c>
      <c r="E63" s="98">
        <f t="shared" ca="1" si="3"/>
        <v>961.39934638108912</v>
      </c>
      <c r="F63" s="98">
        <f t="shared" ca="1" si="3"/>
        <v>-180.02417357085312</v>
      </c>
      <c r="G63" s="115">
        <f t="shared" ca="1" si="1"/>
        <v>781.37517281023599</v>
      </c>
    </row>
    <row r="64" spans="1:7" hidden="1" x14ac:dyDescent="0.25">
      <c r="A64" s="62">
        <f t="shared" si="2"/>
        <v>63</v>
      </c>
      <c r="B64" s="97">
        <f t="shared" ca="1" si="0"/>
        <v>9.2195854499123514E-2</v>
      </c>
      <c r="C64" s="98">
        <f t="shared" ca="1" si="3"/>
        <v>269.6926027349437</v>
      </c>
      <c r="D64" s="99">
        <f t="shared" ca="1" si="3"/>
        <v>991.88509116289242</v>
      </c>
      <c r="E64" s="98">
        <f t="shared" ca="1" si="3"/>
        <v>248.50805158885191</v>
      </c>
      <c r="F64" s="98">
        <f t="shared" ca="1" si="3"/>
        <v>331.82706281882588</v>
      </c>
      <c r="G64" s="115">
        <f t="shared" ca="1" si="1"/>
        <v>580.33511440767779</v>
      </c>
    </row>
    <row r="65" spans="1:7" hidden="1" x14ac:dyDescent="0.25">
      <c r="A65" s="62">
        <f t="shared" si="2"/>
        <v>64</v>
      </c>
      <c r="B65" s="97">
        <f t="shared" ca="1" si="0"/>
        <v>-5.9892962814684786E-3</v>
      </c>
      <c r="C65" s="98">
        <f t="shared" ca="1" si="3"/>
        <v>151.08226694645765</v>
      </c>
      <c r="D65" s="99">
        <f t="shared" ca="1" si="3"/>
        <v>1132.9936935136</v>
      </c>
      <c r="E65" s="98">
        <f t="shared" ca="1" si="3"/>
        <v>-230.15747673769408</v>
      </c>
      <c r="F65" s="98">
        <f t="shared" ca="1" si="3"/>
        <v>1112.4492929016287</v>
      </c>
      <c r="G65" s="115">
        <f t="shared" ca="1" si="1"/>
        <v>882.29181616393464</v>
      </c>
    </row>
    <row r="66" spans="1:7" hidden="1" x14ac:dyDescent="0.25">
      <c r="A66" s="62">
        <f t="shared" si="2"/>
        <v>65</v>
      </c>
      <c r="B66" s="97">
        <f t="shared" ref="B66:B129" ca="1" si="4">$B$1*(_xlfn.NORM.INV(RAND(),$J$1,$M$1))</f>
        <v>2.3189566088166469E-2</v>
      </c>
      <c r="C66" s="98">
        <f t="shared" ca="1" si="3"/>
        <v>670.46087818215369</v>
      </c>
      <c r="D66" s="99">
        <f t="shared" ca="1" si="3"/>
        <v>1895.4435301432861</v>
      </c>
      <c r="E66" s="98">
        <f t="shared" ca="1" si="3"/>
        <v>948.82810857675963</v>
      </c>
      <c r="F66" s="98">
        <f t="shared" ref="F66" ca="1" si="5">(_xlfn.NORM.INV(RAND(),$J$1*F$1,$M$1*F$1))</f>
        <v>105.68572544976763</v>
      </c>
      <c r="G66" s="115">
        <f t="shared" ref="G66:G129" ca="1" si="6">SUM(E66:F66)</f>
        <v>1054.5138340265273</v>
      </c>
    </row>
    <row r="67" spans="1:7" hidden="1" x14ac:dyDescent="0.25">
      <c r="A67" s="62">
        <f t="shared" ref="A67:A130" si="7">1+A66</f>
        <v>66</v>
      </c>
      <c r="B67" s="97">
        <f t="shared" ca="1" si="4"/>
        <v>3.2519976514713306E-2</v>
      </c>
      <c r="C67" s="98">
        <f t="shared" ref="C67:F130" ca="1" si="8">(_xlfn.NORM.INV(RAND(),$J$1*C$1,$M$1*C$1))</f>
        <v>-6.3772778605322173</v>
      </c>
      <c r="D67" s="99">
        <f t="shared" ca="1" si="8"/>
        <v>-1070.1776014994352</v>
      </c>
      <c r="E67" s="98">
        <f t="shared" ca="1" si="8"/>
        <v>-368.10781141048176</v>
      </c>
      <c r="F67" s="98">
        <f t="shared" ca="1" si="8"/>
        <v>692.31282291468278</v>
      </c>
      <c r="G67" s="115">
        <f t="shared" ca="1" si="6"/>
        <v>324.20501150420102</v>
      </c>
    </row>
    <row r="68" spans="1:7" hidden="1" x14ac:dyDescent="0.25">
      <c r="A68" s="62">
        <f t="shared" si="7"/>
        <v>67</v>
      </c>
      <c r="B68" s="97">
        <f t="shared" ca="1" si="4"/>
        <v>3.446884764022351E-2</v>
      </c>
      <c r="C68" s="98">
        <f t="shared" ca="1" si="8"/>
        <v>1526.4802131005811</v>
      </c>
      <c r="D68" s="99">
        <f t="shared" ca="1" si="8"/>
        <v>1976.2626545351643</v>
      </c>
      <c r="E68" s="98">
        <f t="shared" ca="1" si="8"/>
        <v>486.79144694489639</v>
      </c>
      <c r="F68" s="98">
        <f t="shared" ca="1" si="8"/>
        <v>573.03032440144318</v>
      </c>
      <c r="G68" s="115">
        <f t="shared" ca="1" si="6"/>
        <v>1059.8217713463396</v>
      </c>
    </row>
    <row r="69" spans="1:7" hidden="1" x14ac:dyDescent="0.25">
      <c r="A69" s="62">
        <f t="shared" si="7"/>
        <v>68</v>
      </c>
      <c r="B69" s="97">
        <f t="shared" ca="1" si="4"/>
        <v>6.3340116942384422E-2</v>
      </c>
      <c r="C69" s="98">
        <f t="shared" ca="1" si="8"/>
        <v>385.85435816053575</v>
      </c>
      <c r="D69" s="99">
        <f t="shared" ca="1" si="8"/>
        <v>2219.921865381536</v>
      </c>
      <c r="E69" s="98">
        <f t="shared" ca="1" si="8"/>
        <v>1277.4356056459642</v>
      </c>
      <c r="F69" s="98">
        <f t="shared" ca="1" si="8"/>
        <v>-210.62188598875173</v>
      </c>
      <c r="G69" s="115">
        <f t="shared" ca="1" si="6"/>
        <v>1066.8137196572125</v>
      </c>
    </row>
    <row r="70" spans="1:7" hidden="1" x14ac:dyDescent="0.25">
      <c r="A70" s="62">
        <f t="shared" si="7"/>
        <v>69</v>
      </c>
      <c r="B70" s="97">
        <f t="shared" ca="1" si="4"/>
        <v>4.983888113458252E-2</v>
      </c>
      <c r="C70" s="98">
        <f t="shared" ca="1" si="8"/>
        <v>1315.8880615937419</v>
      </c>
      <c r="D70" s="99">
        <f t="shared" ca="1" si="8"/>
        <v>-902.73838043393926</v>
      </c>
      <c r="E70" s="98">
        <f t="shared" ca="1" si="8"/>
        <v>1039.5332546317109</v>
      </c>
      <c r="F70" s="98">
        <f t="shared" ca="1" si="8"/>
        <v>763.93836550698131</v>
      </c>
      <c r="G70" s="115">
        <f t="shared" ca="1" si="6"/>
        <v>1803.4716201386923</v>
      </c>
    </row>
    <row r="71" spans="1:7" hidden="1" x14ac:dyDescent="0.25">
      <c r="A71" s="62">
        <f t="shared" si="7"/>
        <v>70</v>
      </c>
      <c r="B71" s="97">
        <f t="shared" ca="1" si="4"/>
        <v>7.2036079589646279E-2</v>
      </c>
      <c r="C71" s="98">
        <f t="shared" ca="1" si="8"/>
        <v>215.79529187175342</v>
      </c>
      <c r="D71" s="99">
        <f t="shared" ca="1" si="8"/>
        <v>1508.4645659636346</v>
      </c>
      <c r="E71" s="98">
        <f t="shared" ca="1" si="8"/>
        <v>559.37014957145834</v>
      </c>
      <c r="F71" s="98">
        <f t="shared" ca="1" si="8"/>
        <v>536.47921890217219</v>
      </c>
      <c r="G71" s="115">
        <f t="shared" ca="1" si="6"/>
        <v>1095.8493684736304</v>
      </c>
    </row>
    <row r="72" spans="1:7" hidden="1" x14ac:dyDescent="0.25">
      <c r="A72" s="62">
        <f t="shared" si="7"/>
        <v>71</v>
      </c>
      <c r="B72" s="97">
        <f t="shared" ca="1" si="4"/>
        <v>-1.4759006909407957E-2</v>
      </c>
      <c r="C72" s="98">
        <f t="shared" ca="1" si="8"/>
        <v>956.17495791730244</v>
      </c>
      <c r="D72" s="99">
        <f t="shared" ca="1" si="8"/>
        <v>1810.242907456832</v>
      </c>
      <c r="E72" s="98">
        <f t="shared" ca="1" si="8"/>
        <v>642.61078947077169</v>
      </c>
      <c r="F72" s="98">
        <f t="shared" ca="1" si="8"/>
        <v>457.57661547462169</v>
      </c>
      <c r="G72" s="115">
        <f t="shared" ca="1" si="6"/>
        <v>1100.1874049453934</v>
      </c>
    </row>
    <row r="73" spans="1:7" hidden="1" x14ac:dyDescent="0.25">
      <c r="A73" s="62">
        <f t="shared" si="7"/>
        <v>72</v>
      </c>
      <c r="B73" s="97">
        <f t="shared" ca="1" si="4"/>
        <v>4.6877095893624696E-2</v>
      </c>
      <c r="C73" s="98">
        <f t="shared" ca="1" si="8"/>
        <v>77.300017892073356</v>
      </c>
      <c r="D73" s="99">
        <f t="shared" ca="1" si="8"/>
        <v>56.360649012132285</v>
      </c>
      <c r="E73" s="98">
        <f t="shared" ca="1" si="8"/>
        <v>584.58524931782858</v>
      </c>
      <c r="F73" s="98">
        <f t="shared" ca="1" si="8"/>
        <v>155.86811395866221</v>
      </c>
      <c r="G73" s="115">
        <f t="shared" ca="1" si="6"/>
        <v>740.45336327649079</v>
      </c>
    </row>
    <row r="74" spans="1:7" hidden="1" x14ac:dyDescent="0.25">
      <c r="A74" s="62">
        <f t="shared" si="7"/>
        <v>73</v>
      </c>
      <c r="B74" s="97">
        <f t="shared" ca="1" si="4"/>
        <v>-5.2503615675287274E-3</v>
      </c>
      <c r="C74" s="98">
        <f t="shared" ca="1" si="8"/>
        <v>1184.711737165032</v>
      </c>
      <c r="D74" s="99">
        <f t="shared" ca="1" si="8"/>
        <v>2523.8424378760078</v>
      </c>
      <c r="E74" s="98">
        <f t="shared" ca="1" si="8"/>
        <v>783.17787759018086</v>
      </c>
      <c r="F74" s="98">
        <f t="shared" ca="1" si="8"/>
        <v>835.93745714035822</v>
      </c>
      <c r="G74" s="115">
        <f t="shared" ca="1" si="6"/>
        <v>1619.115334730539</v>
      </c>
    </row>
    <row r="75" spans="1:7" hidden="1" x14ac:dyDescent="0.25">
      <c r="A75" s="62">
        <f t="shared" si="7"/>
        <v>74</v>
      </c>
      <c r="B75" s="97">
        <f t="shared" ca="1" si="4"/>
        <v>0.11348476527388729</v>
      </c>
      <c r="C75" s="98">
        <f t="shared" ca="1" si="8"/>
        <v>520.2525534035309</v>
      </c>
      <c r="D75" s="99">
        <f t="shared" ca="1" si="8"/>
        <v>446.99524462273268</v>
      </c>
      <c r="E75" s="98">
        <f t="shared" ca="1" si="8"/>
        <v>961.35815507933251</v>
      </c>
      <c r="F75" s="98">
        <f t="shared" ca="1" si="8"/>
        <v>687.408675725271</v>
      </c>
      <c r="G75" s="115">
        <f t="shared" ca="1" si="6"/>
        <v>1648.7668308046036</v>
      </c>
    </row>
    <row r="76" spans="1:7" hidden="1" x14ac:dyDescent="0.25">
      <c r="A76" s="62">
        <f t="shared" si="7"/>
        <v>75</v>
      </c>
      <c r="B76" s="97">
        <f t="shared" ca="1" si="4"/>
        <v>5.3944295796741898E-2</v>
      </c>
      <c r="C76" s="98">
        <f t="shared" ca="1" si="8"/>
        <v>1352.3013606550103</v>
      </c>
      <c r="D76" s="99">
        <f t="shared" ca="1" si="8"/>
        <v>594.46029140599364</v>
      </c>
      <c r="E76" s="98">
        <f t="shared" ca="1" si="8"/>
        <v>186.70660927262202</v>
      </c>
      <c r="F76" s="98">
        <f t="shared" ca="1" si="8"/>
        <v>424.09947322712026</v>
      </c>
      <c r="G76" s="115">
        <f t="shared" ca="1" si="6"/>
        <v>610.80608249974227</v>
      </c>
    </row>
    <row r="77" spans="1:7" hidden="1" x14ac:dyDescent="0.25">
      <c r="A77" s="62">
        <f t="shared" si="7"/>
        <v>76</v>
      </c>
      <c r="B77" s="97">
        <f t="shared" ca="1" si="4"/>
        <v>5.8263804142776897E-2</v>
      </c>
      <c r="C77" s="98">
        <f t="shared" ca="1" si="8"/>
        <v>1029.9340741530857</v>
      </c>
      <c r="D77" s="99">
        <f t="shared" ca="1" si="8"/>
        <v>1717.5002934071974</v>
      </c>
      <c r="E77" s="98">
        <f t="shared" ca="1" si="8"/>
        <v>603.16084740246106</v>
      </c>
      <c r="F77" s="98">
        <f t="shared" ca="1" si="8"/>
        <v>139.18301424255327</v>
      </c>
      <c r="G77" s="115">
        <f t="shared" ca="1" si="6"/>
        <v>742.34386164501439</v>
      </c>
    </row>
    <row r="78" spans="1:7" hidden="1" x14ac:dyDescent="0.25">
      <c r="A78" s="62">
        <f t="shared" si="7"/>
        <v>77</v>
      </c>
      <c r="B78" s="97">
        <f t="shared" ca="1" si="4"/>
        <v>9.4042717023702455E-2</v>
      </c>
      <c r="C78" s="98">
        <f t="shared" ca="1" si="8"/>
        <v>548.48068611292626</v>
      </c>
      <c r="D78" s="99">
        <f t="shared" ca="1" si="8"/>
        <v>657.812962933226</v>
      </c>
      <c r="E78" s="98">
        <f t="shared" ca="1" si="8"/>
        <v>-167.93024449624545</v>
      </c>
      <c r="F78" s="98">
        <f t="shared" ca="1" si="8"/>
        <v>725.59073539645374</v>
      </c>
      <c r="G78" s="115">
        <f t="shared" ca="1" si="6"/>
        <v>557.66049090020829</v>
      </c>
    </row>
    <row r="79" spans="1:7" hidden="1" x14ac:dyDescent="0.25">
      <c r="A79" s="62">
        <f t="shared" si="7"/>
        <v>78</v>
      </c>
      <c r="B79" s="97">
        <f t="shared" ca="1" si="4"/>
        <v>0.14858282565596576</v>
      </c>
      <c r="C79" s="98">
        <f t="shared" ca="1" si="8"/>
        <v>-330.44829908523366</v>
      </c>
      <c r="D79" s="99">
        <f t="shared" ca="1" si="8"/>
        <v>1876.901662583309</v>
      </c>
      <c r="E79" s="98">
        <f t="shared" ca="1" si="8"/>
        <v>294.21458196597359</v>
      </c>
      <c r="F79" s="98">
        <f t="shared" ca="1" si="8"/>
        <v>-722.95768721976515</v>
      </c>
      <c r="G79" s="115">
        <f t="shared" ca="1" si="6"/>
        <v>-428.74310525379155</v>
      </c>
    </row>
    <row r="80" spans="1:7" hidden="1" x14ac:dyDescent="0.25">
      <c r="A80" s="62">
        <f t="shared" si="7"/>
        <v>79</v>
      </c>
      <c r="B80" s="97">
        <f t="shared" ca="1" si="4"/>
        <v>9.0874434149663605E-2</v>
      </c>
      <c r="C80" s="98">
        <f t="shared" ca="1" si="8"/>
        <v>-54.8119231060316</v>
      </c>
      <c r="D80" s="99">
        <f t="shared" ca="1" si="8"/>
        <v>1385.6411210327258</v>
      </c>
      <c r="E80" s="98">
        <f t="shared" ca="1" si="8"/>
        <v>1019.7789343286655</v>
      </c>
      <c r="F80" s="98">
        <f t="shared" ca="1" si="8"/>
        <v>547.20722261948447</v>
      </c>
      <c r="G80" s="115">
        <f t="shared" ca="1" si="6"/>
        <v>1566.98615694815</v>
      </c>
    </row>
    <row r="81" spans="1:7" hidden="1" x14ac:dyDescent="0.25">
      <c r="A81" s="62">
        <f t="shared" si="7"/>
        <v>80</v>
      </c>
      <c r="B81" s="97">
        <f t="shared" ca="1" si="4"/>
        <v>8.1598802535765458E-2</v>
      </c>
      <c r="C81" s="98">
        <f t="shared" ca="1" si="8"/>
        <v>755.89741791473125</v>
      </c>
      <c r="D81" s="99">
        <f t="shared" ca="1" si="8"/>
        <v>145.08825357075693</v>
      </c>
      <c r="E81" s="98">
        <f t="shared" ca="1" si="8"/>
        <v>224.35081142781678</v>
      </c>
      <c r="F81" s="98">
        <f t="shared" ca="1" si="8"/>
        <v>684.49503422730663</v>
      </c>
      <c r="G81" s="115">
        <f t="shared" ca="1" si="6"/>
        <v>908.84584565512341</v>
      </c>
    </row>
    <row r="82" spans="1:7" hidden="1" x14ac:dyDescent="0.25">
      <c r="A82" s="62">
        <f t="shared" si="7"/>
        <v>81</v>
      </c>
      <c r="B82" s="97">
        <f t="shared" ca="1" si="4"/>
        <v>0.11368168737068363</v>
      </c>
      <c r="C82" s="98">
        <f t="shared" ca="1" si="8"/>
        <v>1080.8625981842993</v>
      </c>
      <c r="D82" s="99">
        <f t="shared" ca="1" si="8"/>
        <v>996.7529746065818</v>
      </c>
      <c r="E82" s="98">
        <f t="shared" ca="1" si="8"/>
        <v>937.51986817592001</v>
      </c>
      <c r="F82" s="98">
        <f t="shared" ca="1" si="8"/>
        <v>1054.9482117088996</v>
      </c>
      <c r="G82" s="115">
        <f t="shared" ca="1" si="6"/>
        <v>1992.4680798848196</v>
      </c>
    </row>
    <row r="83" spans="1:7" hidden="1" x14ac:dyDescent="0.25">
      <c r="A83" s="62">
        <f t="shared" si="7"/>
        <v>82</v>
      </c>
      <c r="B83" s="97">
        <f t="shared" ca="1" si="4"/>
        <v>7.3867591076966985E-3</v>
      </c>
      <c r="C83" s="98">
        <f t="shared" ca="1" si="8"/>
        <v>1209.2318115206831</v>
      </c>
      <c r="D83" s="99">
        <f t="shared" ca="1" si="8"/>
        <v>1862.6289045587801</v>
      </c>
      <c r="E83" s="98">
        <f t="shared" ca="1" si="8"/>
        <v>589.40569218841085</v>
      </c>
      <c r="F83" s="98">
        <f t="shared" ca="1" si="8"/>
        <v>524.3567103691264</v>
      </c>
      <c r="G83" s="115">
        <f t="shared" ca="1" si="6"/>
        <v>1113.7624025575374</v>
      </c>
    </row>
    <row r="84" spans="1:7" hidden="1" x14ac:dyDescent="0.25">
      <c r="A84" s="62">
        <f t="shared" si="7"/>
        <v>83</v>
      </c>
      <c r="B84" s="97">
        <f t="shared" ca="1" si="4"/>
        <v>8.1158543304386432E-2</v>
      </c>
      <c r="C84" s="98">
        <f t="shared" ca="1" si="8"/>
        <v>642.56523199819924</v>
      </c>
      <c r="D84" s="99">
        <f t="shared" ca="1" si="8"/>
        <v>932.09080749766372</v>
      </c>
      <c r="E84" s="98">
        <f t="shared" ca="1" si="8"/>
        <v>688.99248697808559</v>
      </c>
      <c r="F84" s="98">
        <f t="shared" ca="1" si="8"/>
        <v>-14.567501410065347</v>
      </c>
      <c r="G84" s="115">
        <f t="shared" ca="1" si="6"/>
        <v>674.42498556802025</v>
      </c>
    </row>
    <row r="85" spans="1:7" hidden="1" x14ac:dyDescent="0.25">
      <c r="A85" s="62">
        <f t="shared" si="7"/>
        <v>84</v>
      </c>
      <c r="B85" s="97">
        <f t="shared" ca="1" si="4"/>
        <v>9.0410569541612584E-2</v>
      </c>
      <c r="C85" s="98">
        <f t="shared" ca="1" si="8"/>
        <v>154.99383373363452</v>
      </c>
      <c r="D85" s="99">
        <f t="shared" ca="1" si="8"/>
        <v>272.0548430030359</v>
      </c>
      <c r="E85" s="98">
        <f t="shared" ca="1" si="8"/>
        <v>1764.6034451441185</v>
      </c>
      <c r="F85" s="98">
        <f t="shared" ca="1" si="8"/>
        <v>-25.090681183514562</v>
      </c>
      <c r="G85" s="115">
        <f t="shared" ca="1" si="6"/>
        <v>1739.5127639606039</v>
      </c>
    </row>
    <row r="86" spans="1:7" hidden="1" x14ac:dyDescent="0.25">
      <c r="A86" s="62">
        <f t="shared" si="7"/>
        <v>85</v>
      </c>
      <c r="B86" s="97">
        <f t="shared" ca="1" si="4"/>
        <v>0.13356350058036276</v>
      </c>
      <c r="C86" s="98">
        <f t="shared" ca="1" si="8"/>
        <v>796.4779813137269</v>
      </c>
      <c r="D86" s="99">
        <f t="shared" ca="1" si="8"/>
        <v>1298.3903321969667</v>
      </c>
      <c r="E86" s="98">
        <f t="shared" ca="1" si="8"/>
        <v>724.43514229844413</v>
      </c>
      <c r="F86" s="98">
        <f t="shared" ca="1" si="8"/>
        <v>613.8373723938854</v>
      </c>
      <c r="G86" s="115">
        <f t="shared" ca="1" si="6"/>
        <v>1338.2725146923294</v>
      </c>
    </row>
    <row r="87" spans="1:7" hidden="1" x14ac:dyDescent="0.25">
      <c r="A87" s="62">
        <f t="shared" si="7"/>
        <v>86</v>
      </c>
      <c r="B87" s="97">
        <f t="shared" ca="1" si="4"/>
        <v>2.4976762876541519E-2</v>
      </c>
      <c r="C87" s="98">
        <f t="shared" ca="1" si="8"/>
        <v>-37.015301800506904</v>
      </c>
      <c r="D87" s="99">
        <f t="shared" ca="1" si="8"/>
        <v>1948.1939979803235</v>
      </c>
      <c r="E87" s="98">
        <f t="shared" ca="1" si="8"/>
        <v>456.24315035210213</v>
      </c>
      <c r="F87" s="98">
        <f t="shared" ca="1" si="8"/>
        <v>561.69544126390781</v>
      </c>
      <c r="G87" s="115">
        <f t="shared" ca="1" si="6"/>
        <v>1017.9385916160099</v>
      </c>
    </row>
    <row r="88" spans="1:7" hidden="1" x14ac:dyDescent="0.25">
      <c r="A88" s="62">
        <f t="shared" si="7"/>
        <v>87</v>
      </c>
      <c r="B88" s="97">
        <f t="shared" ca="1" si="4"/>
        <v>-1.7404465873236769E-2</v>
      </c>
      <c r="C88" s="98">
        <f t="shared" ca="1" si="8"/>
        <v>885.02812165038722</v>
      </c>
      <c r="D88" s="99">
        <f t="shared" ca="1" si="8"/>
        <v>564.0129968561439</v>
      </c>
      <c r="E88" s="98">
        <f t="shared" ca="1" si="8"/>
        <v>1335.1231200539185</v>
      </c>
      <c r="F88" s="98">
        <f t="shared" ca="1" si="8"/>
        <v>204.88677515817665</v>
      </c>
      <c r="G88" s="115">
        <f t="shared" ca="1" si="6"/>
        <v>1540.0098952120952</v>
      </c>
    </row>
    <row r="89" spans="1:7" hidden="1" x14ac:dyDescent="0.25">
      <c r="A89" s="62">
        <f t="shared" si="7"/>
        <v>88</v>
      </c>
      <c r="B89" s="97">
        <f t="shared" ca="1" si="4"/>
        <v>3.6374348855344678E-2</v>
      </c>
      <c r="C89" s="98">
        <f t="shared" ca="1" si="8"/>
        <v>70.678638328298632</v>
      </c>
      <c r="D89" s="99">
        <f t="shared" ca="1" si="8"/>
        <v>-42.241032507387445</v>
      </c>
      <c r="E89" s="98">
        <f t="shared" ca="1" si="8"/>
        <v>724.08568070649426</v>
      </c>
      <c r="F89" s="98">
        <f t="shared" ca="1" si="8"/>
        <v>857.96444862899625</v>
      </c>
      <c r="G89" s="115">
        <f t="shared" ca="1" si="6"/>
        <v>1582.0501293354905</v>
      </c>
    </row>
    <row r="90" spans="1:7" hidden="1" x14ac:dyDescent="0.25">
      <c r="A90" s="62">
        <f t="shared" si="7"/>
        <v>89</v>
      </c>
      <c r="B90" s="97">
        <f t="shared" ca="1" si="4"/>
        <v>7.2823415337231995E-2</v>
      </c>
      <c r="C90" s="98">
        <f t="shared" ca="1" si="8"/>
        <v>-438.10534808438626</v>
      </c>
      <c r="D90" s="99">
        <f t="shared" ca="1" si="8"/>
        <v>2111.6764286257712</v>
      </c>
      <c r="E90" s="98">
        <f t="shared" ca="1" si="8"/>
        <v>1201.3803892155245</v>
      </c>
      <c r="F90" s="98">
        <f t="shared" ca="1" si="8"/>
        <v>562.92159519361621</v>
      </c>
      <c r="G90" s="115">
        <f t="shared" ca="1" si="6"/>
        <v>1764.3019844091407</v>
      </c>
    </row>
    <row r="91" spans="1:7" hidden="1" x14ac:dyDescent="0.25">
      <c r="A91" s="62">
        <f t="shared" si="7"/>
        <v>90</v>
      </c>
      <c r="B91" s="97">
        <f t="shared" ca="1" si="4"/>
        <v>2.0930414328286351E-2</v>
      </c>
      <c r="C91" s="98">
        <f t="shared" ca="1" si="8"/>
        <v>1311.6496034262611</v>
      </c>
      <c r="D91" s="99">
        <f t="shared" ca="1" si="8"/>
        <v>1253.7581288840458</v>
      </c>
      <c r="E91" s="98">
        <f t="shared" ca="1" si="8"/>
        <v>573.30762369763954</v>
      </c>
      <c r="F91" s="98">
        <f t="shared" ca="1" si="8"/>
        <v>297.58517086823667</v>
      </c>
      <c r="G91" s="115">
        <f t="shared" ca="1" si="6"/>
        <v>870.89279456587622</v>
      </c>
    </row>
    <row r="92" spans="1:7" hidden="1" x14ac:dyDescent="0.25">
      <c r="A92" s="62">
        <f t="shared" si="7"/>
        <v>91</v>
      </c>
      <c r="B92" s="97">
        <f t="shared" ca="1" si="4"/>
        <v>3.8560282702452264E-3</v>
      </c>
      <c r="C92" s="98">
        <f t="shared" ca="1" si="8"/>
        <v>46.447807564831805</v>
      </c>
      <c r="D92" s="99">
        <f t="shared" ca="1" si="8"/>
        <v>1765.5519869755487</v>
      </c>
      <c r="E92" s="98">
        <f t="shared" ca="1" si="8"/>
        <v>826.50623813349966</v>
      </c>
      <c r="F92" s="98">
        <f t="shared" ca="1" si="8"/>
        <v>1042.3377781392737</v>
      </c>
      <c r="G92" s="115">
        <f t="shared" ca="1" si="6"/>
        <v>1868.8440162727734</v>
      </c>
    </row>
    <row r="93" spans="1:7" hidden="1" x14ac:dyDescent="0.25">
      <c r="A93" s="62">
        <f t="shared" si="7"/>
        <v>92</v>
      </c>
      <c r="B93" s="97">
        <f t="shared" ca="1" si="4"/>
        <v>8.90343840766636E-2</v>
      </c>
      <c r="C93" s="98">
        <f t="shared" ca="1" si="8"/>
        <v>55.493663238139618</v>
      </c>
      <c r="D93" s="99">
        <f t="shared" ca="1" si="8"/>
        <v>654.24922011052945</v>
      </c>
      <c r="E93" s="98">
        <f t="shared" ca="1" si="8"/>
        <v>93.692410223032425</v>
      </c>
      <c r="F93" s="98">
        <f t="shared" ca="1" si="8"/>
        <v>682.33195648223966</v>
      </c>
      <c r="G93" s="115">
        <f t="shared" ca="1" si="6"/>
        <v>776.02436670527209</v>
      </c>
    </row>
    <row r="94" spans="1:7" hidden="1" x14ac:dyDescent="0.25">
      <c r="A94" s="62">
        <f t="shared" si="7"/>
        <v>93</v>
      </c>
      <c r="B94" s="97">
        <f t="shared" ca="1" si="4"/>
        <v>9.7448677362803771E-2</v>
      </c>
      <c r="C94" s="98">
        <f t="shared" ca="1" si="8"/>
        <v>1137.6412416216097</v>
      </c>
      <c r="D94" s="99">
        <f t="shared" ca="1" si="8"/>
        <v>1919.9795515768628</v>
      </c>
      <c r="E94" s="98">
        <f t="shared" ca="1" si="8"/>
        <v>-86.683145024354417</v>
      </c>
      <c r="F94" s="98">
        <f t="shared" ca="1" si="8"/>
        <v>814.96041222233316</v>
      </c>
      <c r="G94" s="115">
        <f t="shared" ca="1" si="6"/>
        <v>728.27726719797874</v>
      </c>
    </row>
    <row r="95" spans="1:7" hidden="1" x14ac:dyDescent="0.25">
      <c r="A95" s="62">
        <f t="shared" si="7"/>
        <v>94</v>
      </c>
      <c r="B95" s="97">
        <f t="shared" ca="1" si="4"/>
        <v>5.2043863761114251E-2</v>
      </c>
      <c r="C95" s="98">
        <f t="shared" ca="1" si="8"/>
        <v>763.27027311955942</v>
      </c>
      <c r="D95" s="99">
        <f t="shared" ca="1" si="8"/>
        <v>2906.4744064407896</v>
      </c>
      <c r="E95" s="98">
        <f t="shared" ca="1" si="8"/>
        <v>-720.50593810735086</v>
      </c>
      <c r="F95" s="98">
        <f t="shared" ca="1" si="8"/>
        <v>510.28132322678789</v>
      </c>
      <c r="G95" s="115">
        <f t="shared" ca="1" si="6"/>
        <v>-210.22461488056297</v>
      </c>
    </row>
    <row r="96" spans="1:7" hidden="1" x14ac:dyDescent="0.25">
      <c r="A96" s="62">
        <f t="shared" si="7"/>
        <v>95</v>
      </c>
      <c r="B96" s="97">
        <f t="shared" ca="1" si="4"/>
        <v>4.234579953167663E-2</v>
      </c>
      <c r="C96" s="98">
        <f t="shared" ca="1" si="8"/>
        <v>194.58600663412119</v>
      </c>
      <c r="D96" s="99">
        <f t="shared" ca="1" si="8"/>
        <v>-869.20306310284923</v>
      </c>
      <c r="E96" s="98">
        <f t="shared" ca="1" si="8"/>
        <v>945.66885545727428</v>
      </c>
      <c r="F96" s="98">
        <f t="shared" ca="1" si="8"/>
        <v>465.92525718783708</v>
      </c>
      <c r="G96" s="115">
        <f t="shared" ca="1" si="6"/>
        <v>1411.5941126451114</v>
      </c>
    </row>
    <row r="97" spans="1:7" hidden="1" x14ac:dyDescent="0.25">
      <c r="A97" s="62">
        <f t="shared" si="7"/>
        <v>96</v>
      </c>
      <c r="B97" s="97">
        <f t="shared" ca="1" si="4"/>
        <v>-4.2544515442090591E-3</v>
      </c>
      <c r="C97" s="98">
        <f t="shared" ca="1" si="8"/>
        <v>819.3297473873663</v>
      </c>
      <c r="D97" s="99">
        <f t="shared" ca="1" si="8"/>
        <v>683.846329120576</v>
      </c>
      <c r="E97" s="98">
        <f t="shared" ca="1" si="8"/>
        <v>327.39734915554243</v>
      </c>
      <c r="F97" s="98">
        <f t="shared" ca="1" si="8"/>
        <v>-291.8386988819783</v>
      </c>
      <c r="G97" s="115">
        <f t="shared" ca="1" si="6"/>
        <v>35.558650273564126</v>
      </c>
    </row>
    <row r="98" spans="1:7" hidden="1" x14ac:dyDescent="0.25">
      <c r="A98" s="62">
        <f t="shared" si="7"/>
        <v>97</v>
      </c>
      <c r="B98" s="97">
        <f t="shared" ca="1" si="4"/>
        <v>5.5372800847956545E-2</v>
      </c>
      <c r="C98" s="98">
        <f t="shared" ca="1" si="8"/>
        <v>316.23805579346612</v>
      </c>
      <c r="D98" s="99">
        <f t="shared" ca="1" si="8"/>
        <v>3039.2467107791281</v>
      </c>
      <c r="E98" s="98">
        <f t="shared" ca="1" si="8"/>
        <v>370.60714152965681</v>
      </c>
      <c r="F98" s="98">
        <f t="shared" ca="1" si="8"/>
        <v>537.80646302484615</v>
      </c>
      <c r="G98" s="115">
        <f t="shared" ca="1" si="6"/>
        <v>908.41360455450297</v>
      </c>
    </row>
    <row r="99" spans="1:7" hidden="1" x14ac:dyDescent="0.25">
      <c r="A99" s="62">
        <f t="shared" si="7"/>
        <v>98</v>
      </c>
      <c r="B99" s="97">
        <f t="shared" ca="1" si="4"/>
        <v>6.8568704975618039E-2</v>
      </c>
      <c r="C99" s="98">
        <f t="shared" ca="1" si="8"/>
        <v>225.55053469383012</v>
      </c>
      <c r="D99" s="99">
        <f t="shared" ca="1" si="8"/>
        <v>1466.6002287355293</v>
      </c>
      <c r="E99" s="98">
        <f t="shared" ca="1" si="8"/>
        <v>889.70551717396052</v>
      </c>
      <c r="F99" s="98">
        <f t="shared" ca="1" si="8"/>
        <v>749.28436630818169</v>
      </c>
      <c r="G99" s="115">
        <f t="shared" ca="1" si="6"/>
        <v>1638.9898834821422</v>
      </c>
    </row>
    <row r="100" spans="1:7" hidden="1" x14ac:dyDescent="0.25">
      <c r="A100" s="62">
        <f t="shared" si="7"/>
        <v>99</v>
      </c>
      <c r="B100" s="97">
        <f t="shared" ca="1" si="4"/>
        <v>0.12433868668544207</v>
      </c>
      <c r="C100" s="98">
        <f t="shared" ca="1" si="8"/>
        <v>1769.7261097630185</v>
      </c>
      <c r="D100" s="99">
        <f t="shared" ca="1" si="8"/>
        <v>711.9380281199301</v>
      </c>
      <c r="E100" s="98">
        <f t="shared" ca="1" si="8"/>
        <v>483.48256643864909</v>
      </c>
      <c r="F100" s="98">
        <f t="shared" ca="1" si="8"/>
        <v>325.36985020168993</v>
      </c>
      <c r="G100" s="115">
        <f t="shared" ca="1" si="6"/>
        <v>808.85241664033902</v>
      </c>
    </row>
    <row r="101" spans="1:7" hidden="1" x14ac:dyDescent="0.25">
      <c r="A101" s="62">
        <f t="shared" si="7"/>
        <v>100</v>
      </c>
      <c r="B101" s="97">
        <f t="shared" ca="1" si="4"/>
        <v>6.7730624827249952E-3</v>
      </c>
      <c r="C101" s="98">
        <f t="shared" ca="1" si="8"/>
        <v>770.46851141123875</v>
      </c>
      <c r="D101" s="99">
        <f t="shared" ca="1" si="8"/>
        <v>546.63969495567994</v>
      </c>
      <c r="E101" s="98">
        <f t="shared" ca="1" si="8"/>
        <v>-665.80242460129512</v>
      </c>
      <c r="F101" s="98">
        <f t="shared" ca="1" si="8"/>
        <v>523.51186471791368</v>
      </c>
      <c r="G101" s="115">
        <f t="shared" ca="1" si="6"/>
        <v>-142.29055988338143</v>
      </c>
    </row>
    <row r="102" spans="1:7" hidden="1" x14ac:dyDescent="0.25">
      <c r="A102" s="62">
        <f t="shared" si="7"/>
        <v>101</v>
      </c>
      <c r="B102" s="97">
        <f t="shared" ca="1" si="4"/>
        <v>0.10399950350714464</v>
      </c>
      <c r="C102" s="98">
        <f t="shared" ca="1" si="8"/>
        <v>-292.7547700490577</v>
      </c>
      <c r="D102" s="99">
        <f t="shared" ca="1" si="8"/>
        <v>1718.2146513664891</v>
      </c>
      <c r="E102" s="98">
        <f t="shared" ca="1" si="8"/>
        <v>-2.0861007067870787</v>
      </c>
      <c r="F102" s="98">
        <f t="shared" ca="1" si="8"/>
        <v>301.04081048810775</v>
      </c>
      <c r="G102" s="115">
        <f t="shared" ca="1" si="6"/>
        <v>298.95470978132067</v>
      </c>
    </row>
    <row r="103" spans="1:7" hidden="1" x14ac:dyDescent="0.25">
      <c r="A103" s="62">
        <f t="shared" si="7"/>
        <v>102</v>
      </c>
      <c r="B103" s="97">
        <f t="shared" ca="1" si="4"/>
        <v>0.11896606464075701</v>
      </c>
      <c r="C103" s="98">
        <f t="shared" ca="1" si="8"/>
        <v>1228.467775609585</v>
      </c>
      <c r="D103" s="99">
        <f t="shared" ca="1" si="8"/>
        <v>970.0930717493577</v>
      </c>
      <c r="E103" s="98">
        <f t="shared" ca="1" si="8"/>
        <v>-624.91302974801306</v>
      </c>
      <c r="F103" s="98">
        <f t="shared" ca="1" si="8"/>
        <v>1030.2685746630959</v>
      </c>
      <c r="G103" s="115">
        <f t="shared" ca="1" si="6"/>
        <v>405.35554491508287</v>
      </c>
    </row>
    <row r="104" spans="1:7" hidden="1" x14ac:dyDescent="0.25">
      <c r="A104" s="62">
        <f t="shared" si="7"/>
        <v>103</v>
      </c>
      <c r="B104" s="97">
        <f t="shared" ca="1" si="4"/>
        <v>-2.5119656002639698E-2</v>
      </c>
      <c r="C104" s="98">
        <f t="shared" ca="1" si="8"/>
        <v>701.5640480205559</v>
      </c>
      <c r="D104" s="99">
        <f t="shared" ca="1" si="8"/>
        <v>1397.2050898919265</v>
      </c>
      <c r="E104" s="98">
        <f t="shared" ca="1" si="8"/>
        <v>773.5889812494521</v>
      </c>
      <c r="F104" s="98">
        <f t="shared" ca="1" si="8"/>
        <v>1198.5758028425771</v>
      </c>
      <c r="G104" s="115">
        <f t="shared" ca="1" si="6"/>
        <v>1972.1647840920291</v>
      </c>
    </row>
    <row r="105" spans="1:7" hidden="1" x14ac:dyDescent="0.25">
      <c r="A105" s="62">
        <f t="shared" si="7"/>
        <v>104</v>
      </c>
      <c r="B105" s="97">
        <f t="shared" ca="1" si="4"/>
        <v>9.2975717215372164E-2</v>
      </c>
      <c r="C105" s="98">
        <f t="shared" ca="1" si="8"/>
        <v>905.14771312869573</v>
      </c>
      <c r="D105" s="99">
        <f t="shared" ca="1" si="8"/>
        <v>2116.2803642060649</v>
      </c>
      <c r="E105" s="98">
        <f t="shared" ca="1" si="8"/>
        <v>1103.3808906967943</v>
      </c>
      <c r="F105" s="98">
        <f t="shared" ca="1" si="8"/>
        <v>728.71753489334674</v>
      </c>
      <c r="G105" s="115">
        <f t="shared" ca="1" si="6"/>
        <v>1832.098425590141</v>
      </c>
    </row>
    <row r="106" spans="1:7" hidden="1" x14ac:dyDescent="0.25">
      <c r="A106" s="62">
        <f t="shared" si="7"/>
        <v>105</v>
      </c>
      <c r="B106" s="97">
        <f t="shared" ca="1" si="4"/>
        <v>-8.26476329589413E-3</v>
      </c>
      <c r="C106" s="98">
        <f t="shared" ca="1" si="8"/>
        <v>209.230562508189</v>
      </c>
      <c r="D106" s="99">
        <f t="shared" ca="1" si="8"/>
        <v>-18.618940642918687</v>
      </c>
      <c r="E106" s="98">
        <f t="shared" ca="1" si="8"/>
        <v>1104.9200918448023</v>
      </c>
      <c r="F106" s="98">
        <f t="shared" ca="1" si="8"/>
        <v>607.32749712925852</v>
      </c>
      <c r="G106" s="115">
        <f t="shared" ca="1" si="6"/>
        <v>1712.2475889740608</v>
      </c>
    </row>
    <row r="107" spans="1:7" hidden="1" x14ac:dyDescent="0.25">
      <c r="A107" s="62">
        <f t="shared" si="7"/>
        <v>106</v>
      </c>
      <c r="B107" s="97">
        <f t="shared" ca="1" si="4"/>
        <v>5.7909434400838115E-2</v>
      </c>
      <c r="C107" s="98">
        <f t="shared" ca="1" si="8"/>
        <v>1334.3417015719192</v>
      </c>
      <c r="D107" s="99">
        <f t="shared" ca="1" si="8"/>
        <v>1254.1224888975055</v>
      </c>
      <c r="E107" s="98">
        <f t="shared" ca="1" si="8"/>
        <v>277.35913887556717</v>
      </c>
      <c r="F107" s="98">
        <f t="shared" ca="1" si="8"/>
        <v>2088.3892343980315</v>
      </c>
      <c r="G107" s="115">
        <f t="shared" ca="1" si="6"/>
        <v>2365.7483732735986</v>
      </c>
    </row>
    <row r="108" spans="1:7" hidden="1" x14ac:dyDescent="0.25">
      <c r="A108" s="62">
        <f t="shared" si="7"/>
        <v>107</v>
      </c>
      <c r="B108" s="97">
        <f t="shared" ca="1" si="4"/>
        <v>2.0142180867671701E-2</v>
      </c>
      <c r="C108" s="98">
        <f t="shared" ca="1" si="8"/>
        <v>-358.39057216424101</v>
      </c>
      <c r="D108" s="99">
        <f t="shared" ca="1" si="8"/>
        <v>-1213.4414123757783</v>
      </c>
      <c r="E108" s="98">
        <f t="shared" ca="1" si="8"/>
        <v>884.20770517961023</v>
      </c>
      <c r="F108" s="98">
        <f t="shared" ca="1" si="8"/>
        <v>1294.8191327634622</v>
      </c>
      <c r="G108" s="115">
        <f t="shared" ca="1" si="6"/>
        <v>2179.0268379430727</v>
      </c>
    </row>
    <row r="109" spans="1:7" hidden="1" x14ac:dyDescent="0.25">
      <c r="A109" s="62">
        <f t="shared" si="7"/>
        <v>108</v>
      </c>
      <c r="B109" s="97">
        <f t="shared" ca="1" si="4"/>
        <v>5.980166061633134E-2</v>
      </c>
      <c r="C109" s="98">
        <f t="shared" ca="1" si="8"/>
        <v>915.92374656043489</v>
      </c>
      <c r="D109" s="99">
        <f t="shared" ca="1" si="8"/>
        <v>881.58481768793422</v>
      </c>
      <c r="E109" s="98">
        <f t="shared" ca="1" si="8"/>
        <v>-588.40097358348953</v>
      </c>
      <c r="F109" s="98">
        <f t="shared" ca="1" si="8"/>
        <v>-149.95605462943911</v>
      </c>
      <c r="G109" s="115">
        <f t="shared" ca="1" si="6"/>
        <v>-738.35702821292864</v>
      </c>
    </row>
    <row r="110" spans="1:7" hidden="1" x14ac:dyDescent="0.25">
      <c r="A110" s="62">
        <f t="shared" si="7"/>
        <v>109</v>
      </c>
      <c r="B110" s="97">
        <f t="shared" ca="1" si="4"/>
        <v>2.1162905301173665E-2</v>
      </c>
      <c r="C110" s="98">
        <f t="shared" ca="1" si="8"/>
        <v>522.44405271492587</v>
      </c>
      <c r="D110" s="99">
        <f t="shared" ca="1" si="8"/>
        <v>1772.1081042192329</v>
      </c>
      <c r="E110" s="98">
        <f t="shared" ca="1" si="8"/>
        <v>-186.50496240487905</v>
      </c>
      <c r="F110" s="98">
        <f t="shared" ca="1" si="8"/>
        <v>-320.41558098541759</v>
      </c>
      <c r="G110" s="115">
        <f t="shared" ca="1" si="6"/>
        <v>-506.92054339029664</v>
      </c>
    </row>
    <row r="111" spans="1:7" hidden="1" x14ac:dyDescent="0.25">
      <c r="A111" s="62">
        <f t="shared" si="7"/>
        <v>110</v>
      </c>
      <c r="B111" s="97">
        <f t="shared" ca="1" si="4"/>
        <v>1.377321053534835E-2</v>
      </c>
      <c r="C111" s="98">
        <f t="shared" ca="1" si="8"/>
        <v>1127.6371440292173</v>
      </c>
      <c r="D111" s="99">
        <f t="shared" ca="1" si="8"/>
        <v>1069.8531315789608</v>
      </c>
      <c r="E111" s="98">
        <f t="shared" ca="1" si="8"/>
        <v>1009.363815397764</v>
      </c>
      <c r="F111" s="98">
        <f t="shared" ca="1" si="8"/>
        <v>68.466071328624139</v>
      </c>
      <c r="G111" s="115">
        <f t="shared" ca="1" si="6"/>
        <v>1077.8298867263882</v>
      </c>
    </row>
    <row r="112" spans="1:7" hidden="1" x14ac:dyDescent="0.25">
      <c r="A112" s="62">
        <f t="shared" si="7"/>
        <v>111</v>
      </c>
      <c r="B112" s="97">
        <f t="shared" ca="1" si="4"/>
        <v>3.3512336579686913E-2</v>
      </c>
      <c r="C112" s="98">
        <f t="shared" ca="1" si="8"/>
        <v>962.26767689123744</v>
      </c>
      <c r="D112" s="99">
        <f t="shared" ca="1" si="8"/>
        <v>767.02903251435202</v>
      </c>
      <c r="E112" s="98">
        <f t="shared" ca="1" si="8"/>
        <v>399.24426694171336</v>
      </c>
      <c r="F112" s="98">
        <f t="shared" ca="1" si="8"/>
        <v>139.0078980461081</v>
      </c>
      <c r="G112" s="115">
        <f t="shared" ca="1" si="6"/>
        <v>538.25216498782152</v>
      </c>
    </row>
    <row r="113" spans="1:7" hidden="1" x14ac:dyDescent="0.25">
      <c r="A113" s="62">
        <f t="shared" si="7"/>
        <v>112</v>
      </c>
      <c r="B113" s="97">
        <f t="shared" ca="1" si="4"/>
        <v>4.4830087714119192E-2</v>
      </c>
      <c r="C113" s="98">
        <f t="shared" ca="1" si="8"/>
        <v>1037.2320365646979</v>
      </c>
      <c r="D113" s="99">
        <f t="shared" ca="1" si="8"/>
        <v>344.73129492556291</v>
      </c>
      <c r="E113" s="98">
        <f t="shared" ca="1" si="8"/>
        <v>1039.0893254221619</v>
      </c>
      <c r="F113" s="98">
        <f t="shared" ca="1" si="8"/>
        <v>1036.3359241286962</v>
      </c>
      <c r="G113" s="115">
        <f t="shared" ca="1" si="6"/>
        <v>2075.4252495508581</v>
      </c>
    </row>
    <row r="114" spans="1:7" hidden="1" x14ac:dyDescent="0.25">
      <c r="A114" s="62">
        <f t="shared" si="7"/>
        <v>113</v>
      </c>
      <c r="B114" s="97">
        <f t="shared" ca="1" si="4"/>
        <v>7.1454267830056498E-3</v>
      </c>
      <c r="C114" s="98">
        <f t="shared" ca="1" si="8"/>
        <v>739.59205993668286</v>
      </c>
      <c r="D114" s="99">
        <f t="shared" ca="1" si="8"/>
        <v>1633.5229864419625</v>
      </c>
      <c r="E114" s="98">
        <f t="shared" ca="1" si="8"/>
        <v>497.5766886602064</v>
      </c>
      <c r="F114" s="98">
        <f t="shared" ca="1" si="8"/>
        <v>519.8867652041987</v>
      </c>
      <c r="G114" s="115">
        <f t="shared" ca="1" si="6"/>
        <v>1017.4634538644051</v>
      </c>
    </row>
    <row r="115" spans="1:7" hidden="1" x14ac:dyDescent="0.25">
      <c r="A115" s="62">
        <f t="shared" si="7"/>
        <v>114</v>
      </c>
      <c r="B115" s="97">
        <f t="shared" ca="1" si="4"/>
        <v>3.9607792278392326E-2</v>
      </c>
      <c r="C115" s="98">
        <f t="shared" ca="1" si="8"/>
        <v>802.17783519284831</v>
      </c>
      <c r="D115" s="99">
        <f t="shared" ca="1" si="8"/>
        <v>1422.3623501591999</v>
      </c>
      <c r="E115" s="98">
        <f t="shared" ca="1" si="8"/>
        <v>140.01419617067239</v>
      </c>
      <c r="F115" s="98">
        <f t="shared" ca="1" si="8"/>
        <v>884.95976332903092</v>
      </c>
      <c r="G115" s="115">
        <f t="shared" ca="1" si="6"/>
        <v>1024.9739594997034</v>
      </c>
    </row>
    <row r="116" spans="1:7" hidden="1" x14ac:dyDescent="0.25">
      <c r="A116" s="62">
        <f t="shared" si="7"/>
        <v>115</v>
      </c>
      <c r="B116" s="97">
        <f t="shared" ca="1" si="4"/>
        <v>4.9101125413189145E-2</v>
      </c>
      <c r="C116" s="98">
        <f t="shared" ca="1" si="8"/>
        <v>1222.8708134769365</v>
      </c>
      <c r="D116" s="99">
        <f t="shared" ca="1" si="8"/>
        <v>-74.409662801950162</v>
      </c>
      <c r="E116" s="98">
        <f t="shared" ca="1" si="8"/>
        <v>882.68196223994232</v>
      </c>
      <c r="F116" s="98">
        <f t="shared" ca="1" si="8"/>
        <v>1230.3905830326394</v>
      </c>
      <c r="G116" s="115">
        <f t="shared" ca="1" si="6"/>
        <v>2113.0725452725819</v>
      </c>
    </row>
    <row r="117" spans="1:7" hidden="1" x14ac:dyDescent="0.25">
      <c r="A117" s="62">
        <f t="shared" si="7"/>
        <v>116</v>
      </c>
      <c r="B117" s="97">
        <f t="shared" ca="1" si="4"/>
        <v>0.15885222689300507</v>
      </c>
      <c r="C117" s="98">
        <f t="shared" ca="1" si="8"/>
        <v>724.51362010163314</v>
      </c>
      <c r="D117" s="99">
        <f t="shared" ca="1" si="8"/>
        <v>473.80755433833849</v>
      </c>
      <c r="E117" s="98">
        <f t="shared" ca="1" si="8"/>
        <v>-218.23581748730089</v>
      </c>
      <c r="F117" s="98">
        <f t="shared" ca="1" si="8"/>
        <v>291.47871621966226</v>
      </c>
      <c r="G117" s="115">
        <f t="shared" ca="1" si="6"/>
        <v>73.242898732361368</v>
      </c>
    </row>
    <row r="118" spans="1:7" hidden="1" x14ac:dyDescent="0.25">
      <c r="A118" s="62">
        <f t="shared" si="7"/>
        <v>117</v>
      </c>
      <c r="B118" s="97">
        <f t="shared" ca="1" si="4"/>
        <v>1.8103983451796084E-2</v>
      </c>
      <c r="C118" s="98">
        <f t="shared" ca="1" si="8"/>
        <v>368.27206118649303</v>
      </c>
      <c r="D118" s="99">
        <f t="shared" ca="1" si="8"/>
        <v>1705.0211976015346</v>
      </c>
      <c r="E118" s="98">
        <f t="shared" ca="1" si="8"/>
        <v>260.84531233440396</v>
      </c>
      <c r="F118" s="98">
        <f t="shared" ca="1" si="8"/>
        <v>440.45077907748953</v>
      </c>
      <c r="G118" s="115">
        <f t="shared" ca="1" si="6"/>
        <v>701.29609141189349</v>
      </c>
    </row>
    <row r="119" spans="1:7" hidden="1" x14ac:dyDescent="0.25">
      <c r="A119" s="62">
        <f t="shared" si="7"/>
        <v>118</v>
      </c>
      <c r="B119" s="97">
        <f t="shared" ca="1" si="4"/>
        <v>0.1019548173855669</v>
      </c>
      <c r="C119" s="98">
        <f t="shared" ca="1" si="8"/>
        <v>-198.24151863311238</v>
      </c>
      <c r="D119" s="99">
        <f t="shared" ca="1" si="8"/>
        <v>1469.6524524842753</v>
      </c>
      <c r="E119" s="98">
        <f t="shared" ca="1" si="8"/>
        <v>99.659321864362539</v>
      </c>
      <c r="F119" s="98">
        <f t="shared" ca="1" si="8"/>
        <v>-268.47608581669044</v>
      </c>
      <c r="G119" s="115">
        <f t="shared" ca="1" si="6"/>
        <v>-168.8167639523279</v>
      </c>
    </row>
    <row r="120" spans="1:7" hidden="1" x14ac:dyDescent="0.25">
      <c r="A120" s="62">
        <f t="shared" si="7"/>
        <v>119</v>
      </c>
      <c r="B120" s="97">
        <f t="shared" ca="1" si="4"/>
        <v>9.3083281914052129E-2</v>
      </c>
      <c r="C120" s="98">
        <f t="shared" ca="1" si="8"/>
        <v>364.21844220532432</v>
      </c>
      <c r="D120" s="99">
        <f t="shared" ca="1" si="8"/>
        <v>350.7844701593466</v>
      </c>
      <c r="E120" s="98">
        <f t="shared" ca="1" si="8"/>
        <v>1063.2729144203681</v>
      </c>
      <c r="F120" s="98">
        <f t="shared" ca="1" si="8"/>
        <v>938.1339067032668</v>
      </c>
      <c r="G120" s="115">
        <f t="shared" ca="1" si="6"/>
        <v>2001.4068211236349</v>
      </c>
    </row>
    <row r="121" spans="1:7" hidden="1" x14ac:dyDescent="0.25">
      <c r="A121" s="62">
        <f t="shared" si="7"/>
        <v>120</v>
      </c>
      <c r="B121" s="97">
        <f t="shared" ca="1" si="4"/>
        <v>0.12619216708131564</v>
      </c>
      <c r="C121" s="98">
        <f t="shared" ca="1" si="8"/>
        <v>889.09733805577298</v>
      </c>
      <c r="D121" s="99">
        <f t="shared" ca="1" si="8"/>
        <v>1513.5229731895076</v>
      </c>
      <c r="E121" s="98">
        <f t="shared" ca="1" si="8"/>
        <v>790.38798001394616</v>
      </c>
      <c r="F121" s="98">
        <f t="shared" ca="1" si="8"/>
        <v>-514.08300059841201</v>
      </c>
      <c r="G121" s="115">
        <f t="shared" ca="1" si="6"/>
        <v>276.30497941553415</v>
      </c>
    </row>
    <row r="122" spans="1:7" hidden="1" x14ac:dyDescent="0.25">
      <c r="A122" s="62">
        <f t="shared" si="7"/>
        <v>121</v>
      </c>
      <c r="B122" s="97">
        <f t="shared" ca="1" si="4"/>
        <v>4.817064446404716E-2</v>
      </c>
      <c r="C122" s="98">
        <f t="shared" ca="1" si="8"/>
        <v>1629.9154351830337</v>
      </c>
      <c r="D122" s="99">
        <f t="shared" ca="1" si="8"/>
        <v>22.324308465786316</v>
      </c>
      <c r="E122" s="98">
        <f t="shared" ca="1" si="8"/>
        <v>376.27029222107404</v>
      </c>
      <c r="F122" s="98">
        <f t="shared" ca="1" si="8"/>
        <v>-195.31092206946585</v>
      </c>
      <c r="G122" s="115">
        <f t="shared" ca="1" si="6"/>
        <v>180.9593701516082</v>
      </c>
    </row>
    <row r="123" spans="1:7" hidden="1" x14ac:dyDescent="0.25">
      <c r="A123" s="62">
        <f t="shared" si="7"/>
        <v>122</v>
      </c>
      <c r="B123" s="97">
        <f t="shared" ca="1" si="4"/>
        <v>5.9697674218385052E-2</v>
      </c>
      <c r="C123" s="98">
        <f t="shared" ca="1" si="8"/>
        <v>745.05965990821528</v>
      </c>
      <c r="D123" s="99">
        <f t="shared" ca="1" si="8"/>
        <v>2624.4088427466154</v>
      </c>
      <c r="E123" s="98">
        <f t="shared" ca="1" si="8"/>
        <v>-2.516479446571168</v>
      </c>
      <c r="F123" s="98">
        <f t="shared" ca="1" si="8"/>
        <v>926.19619622916662</v>
      </c>
      <c r="G123" s="115">
        <f t="shared" ca="1" si="6"/>
        <v>923.67971678259551</v>
      </c>
    </row>
    <row r="124" spans="1:7" hidden="1" x14ac:dyDescent="0.25">
      <c r="A124" s="62">
        <f t="shared" si="7"/>
        <v>123</v>
      </c>
      <c r="B124" s="97">
        <f t="shared" ca="1" si="4"/>
        <v>3.4250987650739639E-2</v>
      </c>
      <c r="C124" s="98">
        <f t="shared" ca="1" si="8"/>
        <v>1214.6017323123033</v>
      </c>
      <c r="D124" s="99">
        <f t="shared" ca="1" si="8"/>
        <v>1222.8392370500228</v>
      </c>
      <c r="E124" s="98">
        <f t="shared" ca="1" si="8"/>
        <v>167.23699480089061</v>
      </c>
      <c r="F124" s="98">
        <f t="shared" ca="1" si="8"/>
        <v>763.79790061860763</v>
      </c>
      <c r="G124" s="115">
        <f t="shared" ca="1" si="6"/>
        <v>931.0348954194983</v>
      </c>
    </row>
    <row r="125" spans="1:7" hidden="1" x14ac:dyDescent="0.25">
      <c r="A125" s="62">
        <f t="shared" si="7"/>
        <v>124</v>
      </c>
      <c r="B125" s="97">
        <f t="shared" ca="1" si="4"/>
        <v>7.3661252626593024E-2</v>
      </c>
      <c r="C125" s="98">
        <f t="shared" ca="1" si="8"/>
        <v>727.98271522902439</v>
      </c>
      <c r="D125" s="99">
        <f t="shared" ca="1" si="8"/>
        <v>2877.7197474909863</v>
      </c>
      <c r="E125" s="98">
        <f t="shared" ca="1" si="8"/>
        <v>295.90865991206715</v>
      </c>
      <c r="F125" s="98">
        <f t="shared" ca="1" si="8"/>
        <v>1148.8857413536698</v>
      </c>
      <c r="G125" s="115">
        <f t="shared" ca="1" si="6"/>
        <v>1444.794401265737</v>
      </c>
    </row>
    <row r="126" spans="1:7" hidden="1" x14ac:dyDescent="0.25">
      <c r="A126" s="62">
        <f t="shared" si="7"/>
        <v>125</v>
      </c>
      <c r="B126" s="97">
        <f t="shared" ca="1" si="4"/>
        <v>4.6767008018414151E-2</v>
      </c>
      <c r="C126" s="98">
        <f t="shared" ca="1" si="8"/>
        <v>280.73711738690508</v>
      </c>
      <c r="D126" s="99">
        <f t="shared" ca="1" si="8"/>
        <v>680.42283058805765</v>
      </c>
      <c r="E126" s="98">
        <f t="shared" ca="1" si="8"/>
        <v>-135.21984538872277</v>
      </c>
      <c r="F126" s="98">
        <f t="shared" ca="1" si="8"/>
        <v>-194.64052041601883</v>
      </c>
      <c r="G126" s="115">
        <f t="shared" ca="1" si="6"/>
        <v>-329.8603658047416</v>
      </c>
    </row>
    <row r="127" spans="1:7" hidden="1" x14ac:dyDescent="0.25">
      <c r="A127" s="62">
        <f t="shared" si="7"/>
        <v>126</v>
      </c>
      <c r="B127" s="97">
        <f t="shared" ca="1" si="4"/>
        <v>-2.9010709725262873E-3</v>
      </c>
      <c r="C127" s="98">
        <f t="shared" ca="1" si="8"/>
        <v>358.34958640674529</v>
      </c>
      <c r="D127" s="99">
        <f t="shared" ca="1" si="8"/>
        <v>1243.0639153332256</v>
      </c>
      <c r="E127" s="98">
        <f t="shared" ca="1" si="8"/>
        <v>1260.4543606083714</v>
      </c>
      <c r="F127" s="98">
        <f t="shared" ca="1" si="8"/>
        <v>1403.3409524297408</v>
      </c>
      <c r="G127" s="115">
        <f t="shared" ca="1" si="6"/>
        <v>2663.795313038112</v>
      </c>
    </row>
    <row r="128" spans="1:7" hidden="1" x14ac:dyDescent="0.25">
      <c r="A128" s="62">
        <f t="shared" si="7"/>
        <v>127</v>
      </c>
      <c r="B128" s="97">
        <f t="shared" ca="1" si="4"/>
        <v>0.11450740605900576</v>
      </c>
      <c r="C128" s="98">
        <f t="shared" ca="1" si="8"/>
        <v>1282.2905272162832</v>
      </c>
      <c r="D128" s="99">
        <f t="shared" ca="1" si="8"/>
        <v>302.64375638845706</v>
      </c>
      <c r="E128" s="98">
        <f t="shared" ca="1" si="8"/>
        <v>475.66426355657228</v>
      </c>
      <c r="F128" s="98">
        <f t="shared" ca="1" si="8"/>
        <v>449.05123269672151</v>
      </c>
      <c r="G128" s="115">
        <f t="shared" ca="1" si="6"/>
        <v>924.71549625329385</v>
      </c>
    </row>
    <row r="129" spans="1:7" hidden="1" x14ac:dyDescent="0.25">
      <c r="A129" s="62">
        <f t="shared" si="7"/>
        <v>128</v>
      </c>
      <c r="B129" s="97">
        <f t="shared" ca="1" si="4"/>
        <v>9.8671079533534795E-3</v>
      </c>
      <c r="C129" s="98">
        <f t="shared" ca="1" si="8"/>
        <v>957.20611072908741</v>
      </c>
      <c r="D129" s="99">
        <f t="shared" ca="1" si="8"/>
        <v>355.41337136218829</v>
      </c>
      <c r="E129" s="98">
        <f t="shared" ca="1" si="8"/>
        <v>467.49912006003251</v>
      </c>
      <c r="F129" s="98">
        <f t="shared" ca="1" si="8"/>
        <v>797.12641420925854</v>
      </c>
      <c r="G129" s="115">
        <f t="shared" ca="1" si="6"/>
        <v>1264.6255342692912</v>
      </c>
    </row>
    <row r="130" spans="1:7" hidden="1" x14ac:dyDescent="0.25">
      <c r="A130" s="62">
        <f t="shared" si="7"/>
        <v>129</v>
      </c>
      <c r="B130" s="97">
        <f t="shared" ref="B130:B193" ca="1" si="9">$B$1*(_xlfn.NORM.INV(RAND(),$J$1,$M$1))</f>
        <v>-6.0126712205254215E-3</v>
      </c>
      <c r="C130" s="98">
        <f t="shared" ca="1" si="8"/>
        <v>848.19278989989198</v>
      </c>
      <c r="D130" s="99">
        <f t="shared" ca="1" si="8"/>
        <v>231.08940234869488</v>
      </c>
      <c r="E130" s="98">
        <f t="shared" ca="1" si="8"/>
        <v>692.93317775969683</v>
      </c>
      <c r="F130" s="98">
        <f t="shared" ref="F130" ca="1" si="10">(_xlfn.NORM.INV(RAND(),$J$1*F$1,$M$1*F$1))</f>
        <v>561.6670245999843</v>
      </c>
      <c r="G130" s="115">
        <f t="shared" ref="G130:G193" ca="1" si="11">SUM(E130:F130)</f>
        <v>1254.6002023596811</v>
      </c>
    </row>
    <row r="131" spans="1:7" hidden="1" x14ac:dyDescent="0.25">
      <c r="A131" s="62">
        <f t="shared" ref="A131:A194" si="12">1+A130</f>
        <v>130</v>
      </c>
      <c r="B131" s="97">
        <f t="shared" ca="1" si="9"/>
        <v>-4.3354650630760841E-2</v>
      </c>
      <c r="C131" s="98">
        <f t="shared" ref="C131:F194" ca="1" si="13">(_xlfn.NORM.INV(RAND(),$J$1*C$1,$M$1*C$1))</f>
        <v>607.65792796304095</v>
      </c>
      <c r="D131" s="99">
        <f t="shared" ca="1" si="13"/>
        <v>1372.6235816135206</v>
      </c>
      <c r="E131" s="98">
        <f t="shared" ca="1" si="13"/>
        <v>-61.345578883323469</v>
      </c>
      <c r="F131" s="98">
        <f t="shared" ca="1" si="13"/>
        <v>982.58020674593627</v>
      </c>
      <c r="G131" s="115">
        <f t="shared" ca="1" si="11"/>
        <v>921.2346278626128</v>
      </c>
    </row>
    <row r="132" spans="1:7" hidden="1" x14ac:dyDescent="0.25">
      <c r="A132" s="62">
        <f t="shared" si="12"/>
        <v>131</v>
      </c>
      <c r="B132" s="97">
        <f t="shared" ca="1" si="9"/>
        <v>4.0462611274965983E-2</v>
      </c>
      <c r="C132" s="98">
        <f t="shared" ca="1" si="13"/>
        <v>961.69333782845263</v>
      </c>
      <c r="D132" s="99">
        <f t="shared" ca="1" si="13"/>
        <v>4260.9719951494135</v>
      </c>
      <c r="E132" s="98">
        <f t="shared" ca="1" si="13"/>
        <v>-580.42830914984575</v>
      </c>
      <c r="F132" s="98">
        <f t="shared" ca="1" si="13"/>
        <v>1373.3687251836504</v>
      </c>
      <c r="G132" s="115">
        <f t="shared" ca="1" si="11"/>
        <v>792.94041603380469</v>
      </c>
    </row>
    <row r="133" spans="1:7" hidden="1" x14ac:dyDescent="0.25">
      <c r="A133" s="62">
        <f t="shared" si="12"/>
        <v>132</v>
      </c>
      <c r="B133" s="97">
        <f t="shared" ca="1" si="9"/>
        <v>9.9292975174995052E-2</v>
      </c>
      <c r="C133" s="98">
        <f t="shared" ca="1" si="13"/>
        <v>879.2935869011751</v>
      </c>
      <c r="D133" s="99">
        <f t="shared" ca="1" si="13"/>
        <v>164.111786485278</v>
      </c>
      <c r="E133" s="98">
        <f t="shared" ca="1" si="13"/>
        <v>344.28315633008822</v>
      </c>
      <c r="F133" s="98">
        <f t="shared" ca="1" si="13"/>
        <v>193.89277386223483</v>
      </c>
      <c r="G133" s="115">
        <f t="shared" ca="1" si="11"/>
        <v>538.17593019232299</v>
      </c>
    </row>
    <row r="134" spans="1:7" hidden="1" x14ac:dyDescent="0.25">
      <c r="A134" s="62">
        <f t="shared" si="12"/>
        <v>133</v>
      </c>
      <c r="B134" s="97">
        <f t="shared" ca="1" si="9"/>
        <v>-3.6619186867035691E-3</v>
      </c>
      <c r="C134" s="98">
        <f t="shared" ca="1" si="13"/>
        <v>1156.6316395926106</v>
      </c>
      <c r="D134" s="99">
        <f t="shared" ca="1" si="13"/>
        <v>1426.9709985278182</v>
      </c>
      <c r="E134" s="98">
        <f t="shared" ca="1" si="13"/>
        <v>651.51487796364074</v>
      </c>
      <c r="F134" s="98">
        <f t="shared" ca="1" si="13"/>
        <v>-469.62187681786634</v>
      </c>
      <c r="G134" s="115">
        <f t="shared" ca="1" si="11"/>
        <v>181.89300114577441</v>
      </c>
    </row>
    <row r="135" spans="1:7" hidden="1" x14ac:dyDescent="0.25">
      <c r="A135" s="62">
        <f t="shared" si="12"/>
        <v>134</v>
      </c>
      <c r="B135" s="97">
        <f t="shared" ca="1" si="9"/>
        <v>4.0844221468858029E-2</v>
      </c>
      <c r="C135" s="98">
        <f t="shared" ca="1" si="13"/>
        <v>1261.8189531170892</v>
      </c>
      <c r="D135" s="99">
        <f t="shared" ca="1" si="13"/>
        <v>1259.4775089747504</v>
      </c>
      <c r="E135" s="98">
        <f t="shared" ca="1" si="13"/>
        <v>633.44875275276854</v>
      </c>
      <c r="F135" s="98">
        <f t="shared" ca="1" si="13"/>
        <v>485.19386801481079</v>
      </c>
      <c r="G135" s="115">
        <f t="shared" ca="1" si="11"/>
        <v>1118.6426207675793</v>
      </c>
    </row>
    <row r="136" spans="1:7" hidden="1" x14ac:dyDescent="0.25">
      <c r="A136" s="62">
        <f t="shared" si="12"/>
        <v>135</v>
      </c>
      <c r="B136" s="97">
        <f t="shared" ca="1" si="9"/>
        <v>-4.0016975673290323E-2</v>
      </c>
      <c r="C136" s="98">
        <f t="shared" ca="1" si="13"/>
        <v>208.75669806267126</v>
      </c>
      <c r="D136" s="99">
        <f t="shared" ca="1" si="13"/>
        <v>403.29955009087382</v>
      </c>
      <c r="E136" s="98">
        <f t="shared" ca="1" si="13"/>
        <v>-264.80461014774448</v>
      </c>
      <c r="F136" s="98">
        <f t="shared" ca="1" si="13"/>
        <v>1330.968878787327</v>
      </c>
      <c r="G136" s="115">
        <f t="shared" ca="1" si="11"/>
        <v>1066.1642686395826</v>
      </c>
    </row>
    <row r="137" spans="1:7" hidden="1" x14ac:dyDescent="0.25">
      <c r="A137" s="62">
        <f t="shared" si="12"/>
        <v>136</v>
      </c>
      <c r="B137" s="97">
        <f t="shared" ca="1" si="9"/>
        <v>1.9639383955442485E-3</v>
      </c>
      <c r="C137" s="98">
        <f t="shared" ca="1" si="13"/>
        <v>-180.1087139136024</v>
      </c>
      <c r="D137" s="99">
        <f t="shared" ca="1" si="13"/>
        <v>2665.0897104426504</v>
      </c>
      <c r="E137" s="98">
        <f t="shared" ca="1" si="13"/>
        <v>-81.913214730772893</v>
      </c>
      <c r="F137" s="98">
        <f t="shared" ca="1" si="13"/>
        <v>151.71355813197692</v>
      </c>
      <c r="G137" s="115">
        <f t="shared" ca="1" si="11"/>
        <v>69.800343401204032</v>
      </c>
    </row>
    <row r="138" spans="1:7" hidden="1" x14ac:dyDescent="0.25">
      <c r="A138" s="62">
        <f t="shared" si="12"/>
        <v>137</v>
      </c>
      <c r="B138" s="97">
        <f t="shared" ca="1" si="9"/>
        <v>0.11888492276578144</v>
      </c>
      <c r="C138" s="98">
        <f t="shared" ca="1" si="13"/>
        <v>817.08649544929222</v>
      </c>
      <c r="D138" s="99">
        <f t="shared" ca="1" si="13"/>
        <v>2621.3998558119542</v>
      </c>
      <c r="E138" s="98">
        <f t="shared" ca="1" si="13"/>
        <v>790.22718491740886</v>
      </c>
      <c r="F138" s="98">
        <f t="shared" ca="1" si="13"/>
        <v>597.04858950658172</v>
      </c>
      <c r="G138" s="115">
        <f t="shared" ca="1" si="11"/>
        <v>1387.2757744239907</v>
      </c>
    </row>
    <row r="139" spans="1:7" hidden="1" x14ac:dyDescent="0.25">
      <c r="A139" s="62">
        <f t="shared" si="12"/>
        <v>138</v>
      </c>
      <c r="B139" s="97">
        <f t="shared" ca="1" si="9"/>
        <v>-5.3324530645697199E-2</v>
      </c>
      <c r="C139" s="98">
        <f t="shared" ca="1" si="13"/>
        <v>419.53799977497738</v>
      </c>
      <c r="D139" s="99">
        <f t="shared" ca="1" si="13"/>
        <v>-1490.8235975519028</v>
      </c>
      <c r="E139" s="98">
        <f t="shared" ca="1" si="13"/>
        <v>-126.41288424722961</v>
      </c>
      <c r="F139" s="98">
        <f t="shared" ca="1" si="13"/>
        <v>1102.6973737150124</v>
      </c>
      <c r="G139" s="115">
        <f t="shared" ca="1" si="11"/>
        <v>976.28448946778281</v>
      </c>
    </row>
    <row r="140" spans="1:7" hidden="1" x14ac:dyDescent="0.25">
      <c r="A140" s="62">
        <f t="shared" si="12"/>
        <v>139</v>
      </c>
      <c r="B140" s="97">
        <f t="shared" ca="1" si="9"/>
        <v>5.1021268547267587E-2</v>
      </c>
      <c r="C140" s="98">
        <f t="shared" ca="1" si="13"/>
        <v>196.18042355360359</v>
      </c>
      <c r="D140" s="99">
        <f t="shared" ca="1" si="13"/>
        <v>-102.14648546434137</v>
      </c>
      <c r="E140" s="98">
        <f t="shared" ca="1" si="13"/>
        <v>278.23234632253082</v>
      </c>
      <c r="F140" s="98">
        <f t="shared" ca="1" si="13"/>
        <v>385.43936141828078</v>
      </c>
      <c r="G140" s="115">
        <f t="shared" ca="1" si="11"/>
        <v>663.6717077408116</v>
      </c>
    </row>
    <row r="141" spans="1:7" hidden="1" x14ac:dyDescent="0.25">
      <c r="A141" s="62">
        <f t="shared" si="12"/>
        <v>140</v>
      </c>
      <c r="B141" s="97">
        <f t="shared" ca="1" si="9"/>
        <v>0.14480360638093018</v>
      </c>
      <c r="C141" s="98">
        <f t="shared" ca="1" si="13"/>
        <v>-454.44375367178475</v>
      </c>
      <c r="D141" s="99">
        <f t="shared" ca="1" si="13"/>
        <v>2924.8133482361659</v>
      </c>
      <c r="E141" s="98">
        <f t="shared" ca="1" si="13"/>
        <v>459.7871689146333</v>
      </c>
      <c r="F141" s="98">
        <f t="shared" ca="1" si="13"/>
        <v>433.42774202847522</v>
      </c>
      <c r="G141" s="115">
        <f t="shared" ca="1" si="11"/>
        <v>893.21491094310852</v>
      </c>
    </row>
    <row r="142" spans="1:7" hidden="1" x14ac:dyDescent="0.25">
      <c r="A142" s="62">
        <f t="shared" si="12"/>
        <v>141</v>
      </c>
      <c r="B142" s="97">
        <f t="shared" ca="1" si="9"/>
        <v>-1.0628058018764784E-2</v>
      </c>
      <c r="C142" s="98">
        <f t="shared" ca="1" si="13"/>
        <v>499.09914897878008</v>
      </c>
      <c r="D142" s="99">
        <f t="shared" ca="1" si="13"/>
        <v>1374.3591697410798</v>
      </c>
      <c r="E142" s="98">
        <f t="shared" ca="1" si="13"/>
        <v>1873.2960085945779</v>
      </c>
      <c r="F142" s="98">
        <f t="shared" ca="1" si="13"/>
        <v>113.45027859513084</v>
      </c>
      <c r="G142" s="115">
        <f t="shared" ca="1" si="11"/>
        <v>1986.7462871897087</v>
      </c>
    </row>
    <row r="143" spans="1:7" hidden="1" x14ac:dyDescent="0.25">
      <c r="A143" s="62">
        <f t="shared" si="12"/>
        <v>142</v>
      </c>
      <c r="B143" s="97">
        <f t="shared" ca="1" si="9"/>
        <v>3.6449906963886579E-2</v>
      </c>
      <c r="C143" s="98">
        <f t="shared" ca="1" si="13"/>
        <v>605.79516976477282</v>
      </c>
      <c r="D143" s="99">
        <f t="shared" ca="1" si="13"/>
        <v>-1199.0405748035273</v>
      </c>
      <c r="E143" s="98">
        <f t="shared" ca="1" si="13"/>
        <v>419.13410785433803</v>
      </c>
      <c r="F143" s="98">
        <f t="shared" ca="1" si="13"/>
        <v>475.6332112096411</v>
      </c>
      <c r="G143" s="115">
        <f t="shared" ca="1" si="11"/>
        <v>894.76731906397913</v>
      </c>
    </row>
    <row r="144" spans="1:7" hidden="1" x14ac:dyDescent="0.25">
      <c r="A144" s="62">
        <f t="shared" si="12"/>
        <v>143</v>
      </c>
      <c r="B144" s="97">
        <f t="shared" ca="1" si="9"/>
        <v>1.6287517913490611E-2</v>
      </c>
      <c r="C144" s="98">
        <f t="shared" ca="1" si="13"/>
        <v>980.43588899202723</v>
      </c>
      <c r="D144" s="99">
        <f t="shared" ca="1" si="13"/>
        <v>75.292398995683811</v>
      </c>
      <c r="E144" s="98">
        <f t="shared" ca="1" si="13"/>
        <v>705.46432814611956</v>
      </c>
      <c r="F144" s="98">
        <f t="shared" ca="1" si="13"/>
        <v>-269.73298639473899</v>
      </c>
      <c r="G144" s="115">
        <f t="shared" ca="1" si="11"/>
        <v>435.73134175138057</v>
      </c>
    </row>
    <row r="145" spans="1:7" hidden="1" x14ac:dyDescent="0.25">
      <c r="A145" s="62">
        <f t="shared" si="12"/>
        <v>144</v>
      </c>
      <c r="B145" s="97">
        <f t="shared" ca="1" si="9"/>
        <v>8.6551370282504134E-2</v>
      </c>
      <c r="C145" s="98">
        <f t="shared" ca="1" si="13"/>
        <v>972.24829752029041</v>
      </c>
      <c r="D145" s="99">
        <f t="shared" ca="1" si="13"/>
        <v>1416.2745639071354</v>
      </c>
      <c r="E145" s="98">
        <f t="shared" ca="1" si="13"/>
        <v>968.0034089049459</v>
      </c>
      <c r="F145" s="98">
        <f t="shared" ca="1" si="13"/>
        <v>1462.6398870094474</v>
      </c>
      <c r="G145" s="115">
        <f t="shared" ca="1" si="11"/>
        <v>2430.6432959143931</v>
      </c>
    </row>
    <row r="146" spans="1:7" hidden="1" x14ac:dyDescent="0.25">
      <c r="A146" s="62">
        <f t="shared" si="12"/>
        <v>145</v>
      </c>
      <c r="B146" s="97">
        <f t="shared" ca="1" si="9"/>
        <v>3.5316527193565261E-2</v>
      </c>
      <c r="C146" s="98">
        <f t="shared" ca="1" si="13"/>
        <v>-47.815717803417215</v>
      </c>
      <c r="D146" s="99">
        <f t="shared" ca="1" si="13"/>
        <v>663.19607587207884</v>
      </c>
      <c r="E146" s="98">
        <f t="shared" ca="1" si="13"/>
        <v>1234.2397359273789</v>
      </c>
      <c r="F146" s="98">
        <f t="shared" ca="1" si="13"/>
        <v>485.59927331991912</v>
      </c>
      <c r="G146" s="115">
        <f t="shared" ca="1" si="11"/>
        <v>1719.839009247298</v>
      </c>
    </row>
    <row r="147" spans="1:7" hidden="1" x14ac:dyDescent="0.25">
      <c r="A147" s="62">
        <f t="shared" si="12"/>
        <v>146</v>
      </c>
      <c r="B147" s="97">
        <f t="shared" ca="1" si="9"/>
        <v>1.2029135906864732E-2</v>
      </c>
      <c r="C147" s="98">
        <f t="shared" ca="1" si="13"/>
        <v>625.52319755092344</v>
      </c>
      <c r="D147" s="99">
        <f t="shared" ca="1" si="13"/>
        <v>1660.1370396395491</v>
      </c>
      <c r="E147" s="98">
        <f t="shared" ca="1" si="13"/>
        <v>416.46703188510384</v>
      </c>
      <c r="F147" s="98">
        <f t="shared" ca="1" si="13"/>
        <v>-357.34908001840893</v>
      </c>
      <c r="G147" s="115">
        <f t="shared" ca="1" si="11"/>
        <v>59.117951866694909</v>
      </c>
    </row>
    <row r="148" spans="1:7" hidden="1" x14ac:dyDescent="0.25">
      <c r="A148" s="62">
        <f t="shared" si="12"/>
        <v>147</v>
      </c>
      <c r="B148" s="97">
        <f t="shared" ca="1" si="9"/>
        <v>-1.2224532070633023E-3</v>
      </c>
      <c r="C148" s="98">
        <f t="shared" ca="1" si="13"/>
        <v>1594.5952946489269</v>
      </c>
      <c r="D148" s="99">
        <f t="shared" ca="1" si="13"/>
        <v>493.08713926627036</v>
      </c>
      <c r="E148" s="98">
        <f t="shared" ca="1" si="13"/>
        <v>1101.5057994636895</v>
      </c>
      <c r="F148" s="98">
        <f t="shared" ca="1" si="13"/>
        <v>-4.1133079339161895</v>
      </c>
      <c r="G148" s="115">
        <f t="shared" ca="1" si="11"/>
        <v>1097.3924915297735</v>
      </c>
    </row>
    <row r="149" spans="1:7" hidden="1" x14ac:dyDescent="0.25">
      <c r="A149" s="62">
        <f t="shared" si="12"/>
        <v>148</v>
      </c>
      <c r="B149" s="97">
        <f t="shared" ca="1" si="9"/>
        <v>8.2589853250422299E-2</v>
      </c>
      <c r="C149" s="98">
        <f t="shared" ca="1" si="13"/>
        <v>554.40939511004956</v>
      </c>
      <c r="D149" s="99">
        <f t="shared" ca="1" si="13"/>
        <v>1660.0519836608514</v>
      </c>
      <c r="E149" s="98">
        <f t="shared" ca="1" si="13"/>
        <v>398.33586067572037</v>
      </c>
      <c r="F149" s="98">
        <f t="shared" ca="1" si="13"/>
        <v>187.18695269945601</v>
      </c>
      <c r="G149" s="115">
        <f t="shared" ca="1" si="11"/>
        <v>585.52281337517638</v>
      </c>
    </row>
    <row r="150" spans="1:7" hidden="1" x14ac:dyDescent="0.25">
      <c r="A150" s="62">
        <f t="shared" si="12"/>
        <v>149</v>
      </c>
      <c r="B150" s="97">
        <f t="shared" ca="1" si="9"/>
        <v>3.5595547518648796E-2</v>
      </c>
      <c r="C150" s="98">
        <f t="shared" ca="1" si="13"/>
        <v>1642.3067782500452</v>
      </c>
      <c r="D150" s="99">
        <f t="shared" ca="1" si="13"/>
        <v>788.0018792368279</v>
      </c>
      <c r="E150" s="98">
        <f t="shared" ca="1" si="13"/>
        <v>330.54605582142682</v>
      </c>
      <c r="F150" s="98">
        <f t="shared" ca="1" si="13"/>
        <v>1543.2680208172553</v>
      </c>
      <c r="G150" s="115">
        <f t="shared" ca="1" si="11"/>
        <v>1873.8140766386821</v>
      </c>
    </row>
    <row r="151" spans="1:7" hidden="1" x14ac:dyDescent="0.25">
      <c r="A151" s="62">
        <f t="shared" si="12"/>
        <v>150</v>
      </c>
      <c r="B151" s="97">
        <f t="shared" ca="1" si="9"/>
        <v>0.10834765631622331</v>
      </c>
      <c r="C151" s="98">
        <f t="shared" ca="1" si="13"/>
        <v>434.02318655143097</v>
      </c>
      <c r="D151" s="99">
        <f t="shared" ca="1" si="13"/>
        <v>1463.2908134514221</v>
      </c>
      <c r="E151" s="98">
        <f t="shared" ca="1" si="13"/>
        <v>-530.24631082342648</v>
      </c>
      <c r="F151" s="98">
        <f t="shared" ca="1" si="13"/>
        <v>303.57426446350348</v>
      </c>
      <c r="G151" s="115">
        <f t="shared" ca="1" si="11"/>
        <v>-226.672046359923</v>
      </c>
    </row>
    <row r="152" spans="1:7" hidden="1" x14ac:dyDescent="0.25">
      <c r="A152" s="62">
        <f t="shared" si="12"/>
        <v>151</v>
      </c>
      <c r="B152" s="97">
        <f t="shared" ca="1" si="9"/>
        <v>5.238732683007475E-2</v>
      </c>
      <c r="C152" s="98">
        <f t="shared" ca="1" si="13"/>
        <v>1129.272527369988</v>
      </c>
      <c r="D152" s="99">
        <f t="shared" ca="1" si="13"/>
        <v>1636.1982671734431</v>
      </c>
      <c r="E152" s="98">
        <f t="shared" ca="1" si="13"/>
        <v>782.02408160376206</v>
      </c>
      <c r="F152" s="98">
        <f t="shared" ca="1" si="13"/>
        <v>-631.23553987293485</v>
      </c>
      <c r="G152" s="115">
        <f t="shared" ca="1" si="11"/>
        <v>150.78854173082721</v>
      </c>
    </row>
    <row r="153" spans="1:7" hidden="1" x14ac:dyDescent="0.25">
      <c r="A153" s="62">
        <f t="shared" si="12"/>
        <v>152</v>
      </c>
      <c r="B153" s="97">
        <f t="shared" ca="1" si="9"/>
        <v>5.9009113474369893E-2</v>
      </c>
      <c r="C153" s="98">
        <f t="shared" ca="1" si="13"/>
        <v>55.296872726367724</v>
      </c>
      <c r="D153" s="99">
        <f t="shared" ca="1" si="13"/>
        <v>2050.871723586034</v>
      </c>
      <c r="E153" s="98">
        <f t="shared" ca="1" si="13"/>
        <v>559.92467987222051</v>
      </c>
      <c r="F153" s="98">
        <f t="shared" ca="1" si="13"/>
        <v>949.75764043028232</v>
      </c>
      <c r="G153" s="115">
        <f t="shared" ca="1" si="11"/>
        <v>1509.6823203025028</v>
      </c>
    </row>
    <row r="154" spans="1:7" hidden="1" x14ac:dyDescent="0.25">
      <c r="A154" s="62">
        <f t="shared" si="12"/>
        <v>153</v>
      </c>
      <c r="B154" s="97">
        <f t="shared" ca="1" si="9"/>
        <v>5.9857012913821631E-2</v>
      </c>
      <c r="C154" s="98">
        <f t="shared" ca="1" si="13"/>
        <v>199.97984196096235</v>
      </c>
      <c r="D154" s="99">
        <f t="shared" ca="1" si="13"/>
        <v>1782.128608641141</v>
      </c>
      <c r="E154" s="98">
        <f t="shared" ca="1" si="13"/>
        <v>936.44021016943043</v>
      </c>
      <c r="F154" s="98">
        <f t="shared" ca="1" si="13"/>
        <v>84.441373679063361</v>
      </c>
      <c r="G154" s="115">
        <f t="shared" ca="1" si="11"/>
        <v>1020.8815838484938</v>
      </c>
    </row>
    <row r="155" spans="1:7" hidden="1" x14ac:dyDescent="0.25">
      <c r="A155" s="62">
        <f t="shared" si="12"/>
        <v>154</v>
      </c>
      <c r="B155" s="97">
        <f t="shared" ca="1" si="9"/>
        <v>4.3498071812243383E-3</v>
      </c>
      <c r="C155" s="98">
        <f t="shared" ca="1" si="13"/>
        <v>1075.1243714611501</v>
      </c>
      <c r="D155" s="99">
        <f t="shared" ca="1" si="13"/>
        <v>331.64044177438495</v>
      </c>
      <c r="E155" s="98">
        <f t="shared" ca="1" si="13"/>
        <v>737.95144938563112</v>
      </c>
      <c r="F155" s="98">
        <f t="shared" ca="1" si="13"/>
        <v>-152.25898658335655</v>
      </c>
      <c r="G155" s="115">
        <f t="shared" ca="1" si="11"/>
        <v>585.69246280227458</v>
      </c>
    </row>
    <row r="156" spans="1:7" hidden="1" x14ac:dyDescent="0.25">
      <c r="A156" s="62">
        <f t="shared" si="12"/>
        <v>155</v>
      </c>
      <c r="B156" s="97">
        <f t="shared" ca="1" si="9"/>
        <v>-1.07886453935465E-2</v>
      </c>
      <c r="C156" s="98">
        <f t="shared" ca="1" si="13"/>
        <v>887.70790260637318</v>
      </c>
      <c r="D156" s="99">
        <f t="shared" ca="1" si="13"/>
        <v>1038.0556885098244</v>
      </c>
      <c r="E156" s="98">
        <f t="shared" ca="1" si="13"/>
        <v>1248.0407130842163</v>
      </c>
      <c r="F156" s="98">
        <f t="shared" ca="1" si="13"/>
        <v>565.40046500243011</v>
      </c>
      <c r="G156" s="115">
        <f t="shared" ca="1" si="11"/>
        <v>1813.4411780866465</v>
      </c>
    </row>
    <row r="157" spans="1:7" hidden="1" x14ac:dyDescent="0.25">
      <c r="A157" s="62">
        <f t="shared" si="12"/>
        <v>156</v>
      </c>
      <c r="B157" s="97">
        <f t="shared" ca="1" si="9"/>
        <v>-6.5899464624201223E-2</v>
      </c>
      <c r="C157" s="98">
        <f t="shared" ca="1" si="13"/>
        <v>1277.7570540605152</v>
      </c>
      <c r="D157" s="99">
        <f t="shared" ca="1" si="13"/>
        <v>1862.3779964643554</v>
      </c>
      <c r="E157" s="98">
        <f t="shared" ca="1" si="13"/>
        <v>-60.493885432387515</v>
      </c>
      <c r="F157" s="98">
        <f t="shared" ca="1" si="13"/>
        <v>592.42859807053742</v>
      </c>
      <c r="G157" s="115">
        <f t="shared" ca="1" si="11"/>
        <v>531.9347126381499</v>
      </c>
    </row>
    <row r="158" spans="1:7" hidden="1" x14ac:dyDescent="0.25">
      <c r="A158" s="62">
        <f t="shared" si="12"/>
        <v>157</v>
      </c>
      <c r="B158" s="97">
        <f t="shared" ca="1" si="9"/>
        <v>0.10062930515251882</v>
      </c>
      <c r="C158" s="98">
        <f t="shared" ca="1" si="13"/>
        <v>1278.7585438758533</v>
      </c>
      <c r="D158" s="99">
        <f t="shared" ca="1" si="13"/>
        <v>-1719.5657061910024</v>
      </c>
      <c r="E158" s="98">
        <f t="shared" ca="1" si="13"/>
        <v>744.30168811129556</v>
      </c>
      <c r="F158" s="98">
        <f t="shared" ca="1" si="13"/>
        <v>973.35624708882358</v>
      </c>
      <c r="G158" s="115">
        <f t="shared" ca="1" si="11"/>
        <v>1717.657935200119</v>
      </c>
    </row>
    <row r="159" spans="1:7" hidden="1" x14ac:dyDescent="0.25">
      <c r="A159" s="62">
        <f t="shared" si="12"/>
        <v>158</v>
      </c>
      <c r="B159" s="97">
        <f t="shared" ca="1" si="9"/>
        <v>5.8286738547695914E-2</v>
      </c>
      <c r="C159" s="98">
        <f t="shared" ca="1" si="13"/>
        <v>797.51102792142115</v>
      </c>
      <c r="D159" s="99">
        <f t="shared" ca="1" si="13"/>
        <v>2207.971716135291</v>
      </c>
      <c r="E159" s="98">
        <f t="shared" ca="1" si="13"/>
        <v>1014.4878327736158</v>
      </c>
      <c r="F159" s="98">
        <f t="shared" ca="1" si="13"/>
        <v>850.05850536038497</v>
      </c>
      <c r="G159" s="115">
        <f t="shared" ca="1" si="11"/>
        <v>1864.5463381340007</v>
      </c>
    </row>
    <row r="160" spans="1:7" hidden="1" x14ac:dyDescent="0.25">
      <c r="A160" s="62">
        <f t="shared" si="12"/>
        <v>159</v>
      </c>
      <c r="B160" s="97">
        <f t="shared" ca="1" si="9"/>
        <v>-5.8017358158776733E-3</v>
      </c>
      <c r="C160" s="98">
        <f t="shared" ca="1" si="13"/>
        <v>383.5371134756935</v>
      </c>
      <c r="D160" s="99">
        <f t="shared" ca="1" si="13"/>
        <v>1661.2103119250978</v>
      </c>
      <c r="E160" s="98">
        <f t="shared" ca="1" si="13"/>
        <v>594.96972050372938</v>
      </c>
      <c r="F160" s="98">
        <f t="shared" ca="1" si="13"/>
        <v>190.8909882243945</v>
      </c>
      <c r="G160" s="115">
        <f t="shared" ca="1" si="11"/>
        <v>785.86070872812388</v>
      </c>
    </row>
    <row r="161" spans="1:7" hidden="1" x14ac:dyDescent="0.25">
      <c r="A161" s="62">
        <f t="shared" si="12"/>
        <v>160</v>
      </c>
      <c r="B161" s="97">
        <f t="shared" ca="1" si="9"/>
        <v>5.4089956290874777E-2</v>
      </c>
      <c r="C161" s="98">
        <f t="shared" ca="1" si="13"/>
        <v>301.70237331126066</v>
      </c>
      <c r="D161" s="99">
        <f t="shared" ca="1" si="13"/>
        <v>-757.76924358978158</v>
      </c>
      <c r="E161" s="98">
        <f t="shared" ca="1" si="13"/>
        <v>456.54929358822159</v>
      </c>
      <c r="F161" s="98">
        <f t="shared" ca="1" si="13"/>
        <v>236.45862197114496</v>
      </c>
      <c r="G161" s="115">
        <f t="shared" ca="1" si="11"/>
        <v>693.00791555936655</v>
      </c>
    </row>
    <row r="162" spans="1:7" hidden="1" x14ac:dyDescent="0.25">
      <c r="A162" s="62">
        <f t="shared" si="12"/>
        <v>161</v>
      </c>
      <c r="B162" s="97">
        <f t="shared" ca="1" si="9"/>
        <v>2.4212552154860519E-2</v>
      </c>
      <c r="C162" s="98">
        <f t="shared" ca="1" si="13"/>
        <v>96.344077099996241</v>
      </c>
      <c r="D162" s="99">
        <f t="shared" ca="1" si="13"/>
        <v>1602.1186819630157</v>
      </c>
      <c r="E162" s="98">
        <f t="shared" ca="1" si="13"/>
        <v>635.16063482948709</v>
      </c>
      <c r="F162" s="98">
        <f t="shared" ca="1" si="13"/>
        <v>1019.9529085000689</v>
      </c>
      <c r="G162" s="115">
        <f t="shared" ca="1" si="11"/>
        <v>1655.113543329556</v>
      </c>
    </row>
    <row r="163" spans="1:7" hidden="1" x14ac:dyDescent="0.25">
      <c r="A163" s="62">
        <f t="shared" si="12"/>
        <v>162</v>
      </c>
      <c r="B163" s="97">
        <f t="shared" ca="1" si="9"/>
        <v>5.4849527166076092E-2</v>
      </c>
      <c r="C163" s="98">
        <f t="shared" ca="1" si="13"/>
        <v>-0.59655465225938542</v>
      </c>
      <c r="D163" s="99">
        <f t="shared" ca="1" si="13"/>
        <v>473.78378144292037</v>
      </c>
      <c r="E163" s="98">
        <f t="shared" ca="1" si="13"/>
        <v>639.2442907363735</v>
      </c>
      <c r="F163" s="98">
        <f t="shared" ca="1" si="13"/>
        <v>-196.82488392489063</v>
      </c>
      <c r="G163" s="115">
        <f t="shared" ca="1" si="11"/>
        <v>442.41940681148287</v>
      </c>
    </row>
    <row r="164" spans="1:7" hidden="1" x14ac:dyDescent="0.25">
      <c r="A164" s="62">
        <f t="shared" si="12"/>
        <v>163</v>
      </c>
      <c r="B164" s="97">
        <f t="shared" ca="1" si="9"/>
        <v>0.1232059442486689</v>
      </c>
      <c r="C164" s="98">
        <f t="shared" ca="1" si="13"/>
        <v>88.415078228479217</v>
      </c>
      <c r="D164" s="99">
        <f t="shared" ca="1" si="13"/>
        <v>2030.45025891618</v>
      </c>
      <c r="E164" s="98">
        <f t="shared" ca="1" si="13"/>
        <v>623.05602767992616</v>
      </c>
      <c r="F164" s="98">
        <f t="shared" ca="1" si="13"/>
        <v>675.56658877909888</v>
      </c>
      <c r="G164" s="115">
        <f t="shared" ca="1" si="11"/>
        <v>1298.622616459025</v>
      </c>
    </row>
    <row r="165" spans="1:7" hidden="1" x14ac:dyDescent="0.25">
      <c r="A165" s="62">
        <f t="shared" si="12"/>
        <v>164</v>
      </c>
      <c r="B165" s="97">
        <f t="shared" ca="1" si="9"/>
        <v>6.7825672812778126E-2</v>
      </c>
      <c r="C165" s="98">
        <f t="shared" ca="1" si="13"/>
        <v>191.85531305248838</v>
      </c>
      <c r="D165" s="99">
        <f t="shared" ca="1" si="13"/>
        <v>1864.069831192513</v>
      </c>
      <c r="E165" s="98">
        <f t="shared" ca="1" si="13"/>
        <v>218.82622472607079</v>
      </c>
      <c r="F165" s="98">
        <f t="shared" ca="1" si="13"/>
        <v>41.24471078592552</v>
      </c>
      <c r="G165" s="115">
        <f t="shared" ca="1" si="11"/>
        <v>260.07093551199631</v>
      </c>
    </row>
    <row r="166" spans="1:7" hidden="1" x14ac:dyDescent="0.25">
      <c r="A166" s="62">
        <f t="shared" si="12"/>
        <v>165</v>
      </c>
      <c r="B166" s="97">
        <f t="shared" ca="1" si="9"/>
        <v>2.992187898160403E-2</v>
      </c>
      <c r="C166" s="98">
        <f t="shared" ca="1" si="13"/>
        <v>137.1070078360757</v>
      </c>
      <c r="D166" s="99">
        <f t="shared" ca="1" si="13"/>
        <v>2122.9837647947434</v>
      </c>
      <c r="E166" s="98">
        <f t="shared" ca="1" si="13"/>
        <v>917.11376861273902</v>
      </c>
      <c r="F166" s="98">
        <f t="shared" ca="1" si="13"/>
        <v>536.3462966127563</v>
      </c>
      <c r="G166" s="115">
        <f t="shared" ca="1" si="11"/>
        <v>1453.4600652254953</v>
      </c>
    </row>
    <row r="167" spans="1:7" hidden="1" x14ac:dyDescent="0.25">
      <c r="A167" s="62">
        <f t="shared" si="12"/>
        <v>166</v>
      </c>
      <c r="B167" s="97">
        <f t="shared" ca="1" si="9"/>
        <v>8.3088972485764204E-2</v>
      </c>
      <c r="C167" s="98">
        <f t="shared" ca="1" si="13"/>
        <v>177.59327861892461</v>
      </c>
      <c r="D167" s="99">
        <f t="shared" ca="1" si="13"/>
        <v>52.778837295882226</v>
      </c>
      <c r="E167" s="98">
        <f t="shared" ca="1" si="13"/>
        <v>1033.6509937574051</v>
      </c>
      <c r="F167" s="98">
        <f t="shared" ca="1" si="13"/>
        <v>605.51117258928457</v>
      </c>
      <c r="G167" s="115">
        <f t="shared" ca="1" si="11"/>
        <v>1639.1621663466897</v>
      </c>
    </row>
    <row r="168" spans="1:7" hidden="1" x14ac:dyDescent="0.25">
      <c r="A168" s="62">
        <f t="shared" si="12"/>
        <v>167</v>
      </c>
      <c r="B168" s="97">
        <f t="shared" ca="1" si="9"/>
        <v>4.9573756465643368E-2</v>
      </c>
      <c r="C168" s="98">
        <f t="shared" ca="1" si="13"/>
        <v>256.74382991390331</v>
      </c>
      <c r="D168" s="99">
        <f t="shared" ca="1" si="13"/>
        <v>1597.8699500097318</v>
      </c>
      <c r="E168" s="98">
        <f t="shared" ca="1" si="13"/>
        <v>861.59406696222391</v>
      </c>
      <c r="F168" s="98">
        <f t="shared" ca="1" si="13"/>
        <v>963.14642606156053</v>
      </c>
      <c r="G168" s="115">
        <f t="shared" ca="1" si="11"/>
        <v>1824.7404930237844</v>
      </c>
    </row>
    <row r="169" spans="1:7" hidden="1" x14ac:dyDescent="0.25">
      <c r="A169" s="62">
        <f t="shared" si="12"/>
        <v>168</v>
      </c>
      <c r="B169" s="97">
        <f t="shared" ca="1" si="9"/>
        <v>5.2859563029976339E-2</v>
      </c>
      <c r="C169" s="98">
        <f t="shared" ca="1" si="13"/>
        <v>390.63414197271675</v>
      </c>
      <c r="D169" s="99">
        <f t="shared" ca="1" si="13"/>
        <v>1613.8477930497959</v>
      </c>
      <c r="E169" s="98">
        <f t="shared" ca="1" si="13"/>
        <v>1132.3126498021938</v>
      </c>
      <c r="F169" s="98">
        <f t="shared" ca="1" si="13"/>
        <v>499.56061984022153</v>
      </c>
      <c r="G169" s="115">
        <f t="shared" ca="1" si="11"/>
        <v>1631.8732696424154</v>
      </c>
    </row>
    <row r="170" spans="1:7" hidden="1" x14ac:dyDescent="0.25">
      <c r="A170" s="62">
        <f t="shared" si="12"/>
        <v>169</v>
      </c>
      <c r="B170" s="97">
        <f t="shared" ca="1" si="9"/>
        <v>-2.7716171421804728E-3</v>
      </c>
      <c r="C170" s="98">
        <f t="shared" ca="1" si="13"/>
        <v>883.32710307962327</v>
      </c>
      <c r="D170" s="99">
        <f t="shared" ca="1" si="13"/>
        <v>3536.5233505496176</v>
      </c>
      <c r="E170" s="98">
        <f t="shared" ca="1" si="13"/>
        <v>939.46245773922919</v>
      </c>
      <c r="F170" s="98">
        <f t="shared" ca="1" si="13"/>
        <v>828.55563657621531</v>
      </c>
      <c r="G170" s="115">
        <f t="shared" ca="1" si="11"/>
        <v>1768.0180943154446</v>
      </c>
    </row>
    <row r="171" spans="1:7" hidden="1" x14ac:dyDescent="0.25">
      <c r="A171" s="62">
        <f t="shared" si="12"/>
        <v>170</v>
      </c>
      <c r="B171" s="97">
        <f t="shared" ca="1" si="9"/>
        <v>7.7486388365115497E-2</v>
      </c>
      <c r="C171" s="98">
        <f t="shared" ca="1" si="13"/>
        <v>466.3556190744772</v>
      </c>
      <c r="D171" s="99">
        <f t="shared" ca="1" si="13"/>
        <v>1279.0855312985482</v>
      </c>
      <c r="E171" s="98">
        <f t="shared" ca="1" si="13"/>
        <v>318.99244677396808</v>
      </c>
      <c r="F171" s="98">
        <f t="shared" ca="1" si="13"/>
        <v>614.33771095246641</v>
      </c>
      <c r="G171" s="115">
        <f t="shared" ca="1" si="11"/>
        <v>933.33015772643444</v>
      </c>
    </row>
    <row r="172" spans="1:7" hidden="1" x14ac:dyDescent="0.25">
      <c r="A172" s="62">
        <f t="shared" si="12"/>
        <v>171</v>
      </c>
      <c r="B172" s="97">
        <f t="shared" ca="1" si="9"/>
        <v>0.15794254810837716</v>
      </c>
      <c r="C172" s="98">
        <f t="shared" ca="1" si="13"/>
        <v>741.34344653893413</v>
      </c>
      <c r="D172" s="99">
        <f t="shared" ca="1" si="13"/>
        <v>2125.6435014620738</v>
      </c>
      <c r="E172" s="98">
        <f t="shared" ca="1" si="13"/>
        <v>998.60744863774494</v>
      </c>
      <c r="F172" s="98">
        <f t="shared" ca="1" si="13"/>
        <v>267.8293541151624</v>
      </c>
      <c r="G172" s="115">
        <f t="shared" ca="1" si="11"/>
        <v>1266.4368027529074</v>
      </c>
    </row>
    <row r="173" spans="1:7" hidden="1" x14ac:dyDescent="0.25">
      <c r="A173" s="62">
        <f t="shared" si="12"/>
        <v>172</v>
      </c>
      <c r="B173" s="97">
        <f t="shared" ca="1" si="9"/>
        <v>0.10219369774803072</v>
      </c>
      <c r="C173" s="98">
        <f t="shared" ca="1" si="13"/>
        <v>176.21002671776034</v>
      </c>
      <c r="D173" s="99">
        <f t="shared" ca="1" si="13"/>
        <v>1319.5136588306309</v>
      </c>
      <c r="E173" s="98">
        <f t="shared" ca="1" si="13"/>
        <v>1280.6242504334655</v>
      </c>
      <c r="F173" s="98">
        <f t="shared" ca="1" si="13"/>
        <v>399.62916082772995</v>
      </c>
      <c r="G173" s="115">
        <f t="shared" ca="1" si="11"/>
        <v>1680.2534112611954</v>
      </c>
    </row>
    <row r="174" spans="1:7" hidden="1" x14ac:dyDescent="0.25">
      <c r="A174" s="62">
        <f t="shared" si="12"/>
        <v>173</v>
      </c>
      <c r="B174" s="97">
        <f t="shared" ca="1" si="9"/>
        <v>5.2890143088989656E-2</v>
      </c>
      <c r="C174" s="98">
        <f t="shared" ca="1" si="13"/>
        <v>1048.5808085577987</v>
      </c>
      <c r="D174" s="99">
        <f t="shared" ca="1" si="13"/>
        <v>1602.1031436325916</v>
      </c>
      <c r="E174" s="98">
        <f t="shared" ca="1" si="13"/>
        <v>1055.9645463024485</v>
      </c>
      <c r="F174" s="98">
        <f t="shared" ca="1" si="13"/>
        <v>551.47664223719414</v>
      </c>
      <c r="G174" s="115">
        <f t="shared" ca="1" si="11"/>
        <v>1607.4411885396426</v>
      </c>
    </row>
    <row r="175" spans="1:7" hidden="1" x14ac:dyDescent="0.25">
      <c r="A175" s="62">
        <f t="shared" si="12"/>
        <v>174</v>
      </c>
      <c r="B175" s="97">
        <f t="shared" ca="1" si="9"/>
        <v>1.5665822899575688E-4</v>
      </c>
      <c r="C175" s="98">
        <f t="shared" ca="1" si="13"/>
        <v>1606.5941426585287</v>
      </c>
      <c r="D175" s="99">
        <f t="shared" ca="1" si="13"/>
        <v>1246.6892921997187</v>
      </c>
      <c r="E175" s="98">
        <f t="shared" ca="1" si="13"/>
        <v>560.83016284718747</v>
      </c>
      <c r="F175" s="98">
        <f t="shared" ca="1" si="13"/>
        <v>835.94988592160973</v>
      </c>
      <c r="G175" s="115">
        <f t="shared" ca="1" si="11"/>
        <v>1396.7800487687973</v>
      </c>
    </row>
    <row r="176" spans="1:7" hidden="1" x14ac:dyDescent="0.25">
      <c r="A176" s="62">
        <f t="shared" si="12"/>
        <v>175</v>
      </c>
      <c r="B176" s="97">
        <f t="shared" ca="1" si="9"/>
        <v>1.7669559449024139E-2</v>
      </c>
      <c r="C176" s="98">
        <f t="shared" ca="1" si="13"/>
        <v>402.22830670631777</v>
      </c>
      <c r="D176" s="99">
        <f t="shared" ca="1" si="13"/>
        <v>3165.3830690738632</v>
      </c>
      <c r="E176" s="98">
        <f t="shared" ca="1" si="13"/>
        <v>-193.02304811360261</v>
      </c>
      <c r="F176" s="98">
        <f t="shared" ca="1" si="13"/>
        <v>1538.2700551651546</v>
      </c>
      <c r="G176" s="115">
        <f t="shared" ca="1" si="11"/>
        <v>1345.2470070515519</v>
      </c>
    </row>
    <row r="177" spans="1:7" hidden="1" x14ac:dyDescent="0.25">
      <c r="A177" s="62">
        <f t="shared" si="12"/>
        <v>176</v>
      </c>
      <c r="B177" s="97">
        <f t="shared" ca="1" si="9"/>
        <v>5.6394850182507464E-2</v>
      </c>
      <c r="C177" s="98">
        <f t="shared" ca="1" si="13"/>
        <v>1313.6428564593057</v>
      </c>
      <c r="D177" s="99">
        <f t="shared" ca="1" si="13"/>
        <v>-122.10564603116518</v>
      </c>
      <c r="E177" s="98">
        <f t="shared" ca="1" si="13"/>
        <v>184.29279535975286</v>
      </c>
      <c r="F177" s="98">
        <f t="shared" ca="1" si="13"/>
        <v>1046.1747602985886</v>
      </c>
      <c r="G177" s="115">
        <f t="shared" ca="1" si="11"/>
        <v>1230.4675556583416</v>
      </c>
    </row>
    <row r="178" spans="1:7" hidden="1" x14ac:dyDescent="0.25">
      <c r="A178" s="62">
        <f t="shared" si="12"/>
        <v>177</v>
      </c>
      <c r="B178" s="97">
        <f t="shared" ca="1" si="9"/>
        <v>9.8007476340922786E-2</v>
      </c>
      <c r="C178" s="98">
        <f t="shared" ca="1" si="13"/>
        <v>622.6047876518353</v>
      </c>
      <c r="D178" s="99">
        <f t="shared" ca="1" si="13"/>
        <v>226.18766692976828</v>
      </c>
      <c r="E178" s="98">
        <f t="shared" ca="1" si="13"/>
        <v>246.56613944094101</v>
      </c>
      <c r="F178" s="98">
        <f t="shared" ca="1" si="13"/>
        <v>620.93947343919262</v>
      </c>
      <c r="G178" s="115">
        <f t="shared" ca="1" si="11"/>
        <v>867.50561288013364</v>
      </c>
    </row>
    <row r="179" spans="1:7" hidden="1" x14ac:dyDescent="0.25">
      <c r="A179" s="62">
        <f t="shared" si="12"/>
        <v>178</v>
      </c>
      <c r="B179" s="97">
        <f t="shared" ca="1" si="9"/>
        <v>4.4128449813366215E-2</v>
      </c>
      <c r="C179" s="98">
        <f t="shared" ca="1" si="13"/>
        <v>-65.290975332506378</v>
      </c>
      <c r="D179" s="99">
        <f t="shared" ca="1" si="13"/>
        <v>2057.0834810275564</v>
      </c>
      <c r="E179" s="98">
        <f t="shared" ca="1" si="13"/>
        <v>604.25244159273518</v>
      </c>
      <c r="F179" s="98">
        <f t="shared" ca="1" si="13"/>
        <v>198.07787253199427</v>
      </c>
      <c r="G179" s="115">
        <f t="shared" ca="1" si="11"/>
        <v>802.33031412472951</v>
      </c>
    </row>
    <row r="180" spans="1:7" hidden="1" x14ac:dyDescent="0.25">
      <c r="A180" s="62">
        <f t="shared" si="12"/>
        <v>179</v>
      </c>
      <c r="B180" s="97">
        <f t="shared" ca="1" si="9"/>
        <v>4.6755974180786128E-2</v>
      </c>
      <c r="C180" s="98">
        <f t="shared" ca="1" si="13"/>
        <v>1340.498999039085</v>
      </c>
      <c r="D180" s="99">
        <f t="shared" ca="1" si="13"/>
        <v>874.35556755024982</v>
      </c>
      <c r="E180" s="98">
        <f t="shared" ca="1" si="13"/>
        <v>1124.2518609743538</v>
      </c>
      <c r="F180" s="98">
        <f t="shared" ca="1" si="13"/>
        <v>281.33433055918198</v>
      </c>
      <c r="G180" s="115">
        <f t="shared" ca="1" si="11"/>
        <v>1405.5861915335358</v>
      </c>
    </row>
    <row r="181" spans="1:7" hidden="1" x14ac:dyDescent="0.25">
      <c r="A181" s="62">
        <f t="shared" si="12"/>
        <v>180</v>
      </c>
      <c r="B181" s="97">
        <f t="shared" ca="1" si="9"/>
        <v>6.2072177415075314E-2</v>
      </c>
      <c r="C181" s="98">
        <f t="shared" ca="1" si="13"/>
        <v>391.79069480401989</v>
      </c>
      <c r="D181" s="99">
        <f t="shared" ca="1" si="13"/>
        <v>-51.159933546253342</v>
      </c>
      <c r="E181" s="98">
        <f t="shared" ca="1" si="13"/>
        <v>320.36789627967335</v>
      </c>
      <c r="F181" s="98">
        <f t="shared" ca="1" si="13"/>
        <v>750.24979566490049</v>
      </c>
      <c r="G181" s="115">
        <f t="shared" ca="1" si="11"/>
        <v>1070.6176919445738</v>
      </c>
    </row>
    <row r="182" spans="1:7" hidden="1" x14ac:dyDescent="0.25">
      <c r="A182" s="62">
        <f t="shared" si="12"/>
        <v>181</v>
      </c>
      <c r="B182" s="97">
        <f t="shared" ca="1" si="9"/>
        <v>2.9691424516373938E-2</v>
      </c>
      <c r="C182" s="98">
        <f t="shared" ca="1" si="13"/>
        <v>-300.94623378219637</v>
      </c>
      <c r="D182" s="99">
        <f t="shared" ca="1" si="13"/>
        <v>-154.72315330069114</v>
      </c>
      <c r="E182" s="98">
        <f t="shared" ca="1" si="13"/>
        <v>821.45857953731456</v>
      </c>
      <c r="F182" s="98">
        <f t="shared" ca="1" si="13"/>
        <v>300.58355190005375</v>
      </c>
      <c r="G182" s="115">
        <f t="shared" ca="1" si="11"/>
        <v>1122.0421314373684</v>
      </c>
    </row>
    <row r="183" spans="1:7" hidden="1" x14ac:dyDescent="0.25">
      <c r="A183" s="62">
        <f t="shared" si="12"/>
        <v>182</v>
      </c>
      <c r="B183" s="97">
        <f t="shared" ca="1" si="9"/>
        <v>9.4205349539361355E-2</v>
      </c>
      <c r="C183" s="98">
        <f t="shared" ca="1" si="13"/>
        <v>936.7628214126978</v>
      </c>
      <c r="D183" s="99">
        <f t="shared" ca="1" si="13"/>
        <v>403.08923636210545</v>
      </c>
      <c r="E183" s="98">
        <f t="shared" ca="1" si="13"/>
        <v>53.530264535921162</v>
      </c>
      <c r="F183" s="98">
        <f t="shared" ca="1" si="13"/>
        <v>712.64205733783865</v>
      </c>
      <c r="G183" s="115">
        <f t="shared" ca="1" si="11"/>
        <v>766.17232187375976</v>
      </c>
    </row>
    <row r="184" spans="1:7" hidden="1" x14ac:dyDescent="0.25">
      <c r="A184" s="62">
        <f t="shared" si="12"/>
        <v>183</v>
      </c>
      <c r="B184" s="97">
        <f t="shared" ca="1" si="9"/>
        <v>6.4167159732038084E-2</v>
      </c>
      <c r="C184" s="98">
        <f t="shared" ca="1" si="13"/>
        <v>-449.42134692531442</v>
      </c>
      <c r="D184" s="99">
        <f t="shared" ca="1" si="13"/>
        <v>1625.5655257867888</v>
      </c>
      <c r="E184" s="98">
        <f t="shared" ca="1" si="13"/>
        <v>435.70209396310571</v>
      </c>
      <c r="F184" s="98">
        <f t="shared" ca="1" si="13"/>
        <v>872.05737012457917</v>
      </c>
      <c r="G184" s="115">
        <f t="shared" ca="1" si="11"/>
        <v>1307.7594640876848</v>
      </c>
    </row>
    <row r="185" spans="1:7" hidden="1" x14ac:dyDescent="0.25">
      <c r="A185" s="62">
        <f t="shared" si="12"/>
        <v>184</v>
      </c>
      <c r="B185" s="97">
        <f t="shared" ca="1" si="9"/>
        <v>9.7990105868676416E-3</v>
      </c>
      <c r="C185" s="98">
        <f t="shared" ca="1" si="13"/>
        <v>1165.8566394486022</v>
      </c>
      <c r="D185" s="99">
        <f t="shared" ca="1" si="13"/>
        <v>1533.7216561294019</v>
      </c>
      <c r="E185" s="98">
        <f t="shared" ca="1" si="13"/>
        <v>423.71233029907467</v>
      </c>
      <c r="F185" s="98">
        <f t="shared" ca="1" si="13"/>
        <v>847.28985752611754</v>
      </c>
      <c r="G185" s="115">
        <f t="shared" ca="1" si="11"/>
        <v>1271.0021878251923</v>
      </c>
    </row>
    <row r="186" spans="1:7" hidden="1" x14ac:dyDescent="0.25">
      <c r="A186" s="62">
        <f t="shared" si="12"/>
        <v>185</v>
      </c>
      <c r="B186" s="97">
        <f t="shared" ca="1" si="9"/>
        <v>5.791664514702273E-2</v>
      </c>
      <c r="C186" s="98">
        <f t="shared" ca="1" si="13"/>
        <v>731.27118298247797</v>
      </c>
      <c r="D186" s="99">
        <f t="shared" ca="1" si="13"/>
        <v>1066.1635653247549</v>
      </c>
      <c r="E186" s="98">
        <f t="shared" ca="1" si="13"/>
        <v>191.11026715665042</v>
      </c>
      <c r="F186" s="98">
        <f t="shared" ca="1" si="13"/>
        <v>-157.5625345597681</v>
      </c>
      <c r="G186" s="115">
        <f t="shared" ca="1" si="11"/>
        <v>33.547732596882327</v>
      </c>
    </row>
    <row r="187" spans="1:7" hidden="1" x14ac:dyDescent="0.25">
      <c r="A187" s="62">
        <f t="shared" si="12"/>
        <v>186</v>
      </c>
      <c r="B187" s="97">
        <f t="shared" ca="1" si="9"/>
        <v>5.9666124459054365E-2</v>
      </c>
      <c r="C187" s="98">
        <f t="shared" ca="1" si="13"/>
        <v>540.75708602889733</v>
      </c>
      <c r="D187" s="99">
        <f t="shared" ca="1" si="13"/>
        <v>-803.50480005454756</v>
      </c>
      <c r="E187" s="98">
        <f t="shared" ca="1" si="13"/>
        <v>609.63664550087617</v>
      </c>
      <c r="F187" s="98">
        <f t="shared" ca="1" si="13"/>
        <v>695.53474376839551</v>
      </c>
      <c r="G187" s="115">
        <f t="shared" ca="1" si="11"/>
        <v>1305.1713892692717</v>
      </c>
    </row>
    <row r="188" spans="1:7" hidden="1" x14ac:dyDescent="0.25">
      <c r="A188" s="62">
        <f t="shared" si="12"/>
        <v>187</v>
      </c>
      <c r="B188" s="97">
        <f t="shared" ca="1" si="9"/>
        <v>4.0188346559935195E-2</v>
      </c>
      <c r="C188" s="98">
        <f t="shared" ca="1" si="13"/>
        <v>620.83089036136516</v>
      </c>
      <c r="D188" s="99">
        <f t="shared" ca="1" si="13"/>
        <v>-294.29689945522955</v>
      </c>
      <c r="E188" s="98">
        <f t="shared" ca="1" si="13"/>
        <v>500.08949898366757</v>
      </c>
      <c r="F188" s="98">
        <f t="shared" ca="1" si="13"/>
        <v>94.70575875708704</v>
      </c>
      <c r="G188" s="115">
        <f t="shared" ca="1" si="11"/>
        <v>594.79525774075455</v>
      </c>
    </row>
    <row r="189" spans="1:7" hidden="1" x14ac:dyDescent="0.25">
      <c r="A189" s="62">
        <f t="shared" si="12"/>
        <v>188</v>
      </c>
      <c r="B189" s="97">
        <f t="shared" ca="1" si="9"/>
        <v>2.6421940502524291E-2</v>
      </c>
      <c r="C189" s="98">
        <f t="shared" ca="1" si="13"/>
        <v>573.52040160336287</v>
      </c>
      <c r="D189" s="99">
        <f t="shared" ca="1" si="13"/>
        <v>824.94166820218732</v>
      </c>
      <c r="E189" s="98">
        <f t="shared" ca="1" si="13"/>
        <v>939.84342245358357</v>
      </c>
      <c r="F189" s="98">
        <f t="shared" ca="1" si="13"/>
        <v>746.97691959184806</v>
      </c>
      <c r="G189" s="115">
        <f t="shared" ca="1" si="11"/>
        <v>1686.8203420454315</v>
      </c>
    </row>
    <row r="190" spans="1:7" hidden="1" x14ac:dyDescent="0.25">
      <c r="A190" s="62">
        <f t="shared" si="12"/>
        <v>189</v>
      </c>
      <c r="B190" s="97">
        <f t="shared" ca="1" si="9"/>
        <v>1.1110747861084756E-2</v>
      </c>
      <c r="C190" s="98">
        <f t="shared" ca="1" si="13"/>
        <v>807.95243632137851</v>
      </c>
      <c r="D190" s="99">
        <f t="shared" ca="1" si="13"/>
        <v>1457.2903451761545</v>
      </c>
      <c r="E190" s="98">
        <f t="shared" ca="1" si="13"/>
        <v>11.079648344937425</v>
      </c>
      <c r="F190" s="98">
        <f t="shared" ca="1" si="13"/>
        <v>1187.9651407969202</v>
      </c>
      <c r="G190" s="115">
        <f t="shared" ca="1" si="11"/>
        <v>1199.0447891418576</v>
      </c>
    </row>
    <row r="191" spans="1:7" hidden="1" x14ac:dyDescent="0.25">
      <c r="A191" s="62">
        <f t="shared" si="12"/>
        <v>190</v>
      </c>
      <c r="B191" s="97">
        <f t="shared" ca="1" si="9"/>
        <v>3.6391973304774942E-2</v>
      </c>
      <c r="C191" s="98">
        <f t="shared" ca="1" si="13"/>
        <v>1097.5612791163674</v>
      </c>
      <c r="D191" s="99">
        <f t="shared" ca="1" si="13"/>
        <v>1312.3829656883959</v>
      </c>
      <c r="E191" s="98">
        <f t="shared" ca="1" si="13"/>
        <v>534.4869077310675</v>
      </c>
      <c r="F191" s="98">
        <f t="shared" ca="1" si="13"/>
        <v>367.28168168384468</v>
      </c>
      <c r="G191" s="115">
        <f t="shared" ca="1" si="11"/>
        <v>901.76858941491219</v>
      </c>
    </row>
    <row r="192" spans="1:7" hidden="1" x14ac:dyDescent="0.25">
      <c r="A192" s="62">
        <f t="shared" si="12"/>
        <v>191</v>
      </c>
      <c r="B192" s="97">
        <f t="shared" ca="1" si="9"/>
        <v>6.5391595208690437E-2</v>
      </c>
      <c r="C192" s="98">
        <f t="shared" ca="1" si="13"/>
        <v>730.6998101141711</v>
      </c>
      <c r="D192" s="99">
        <f t="shared" ca="1" si="13"/>
        <v>2292.3660086349109</v>
      </c>
      <c r="E192" s="98">
        <f t="shared" ca="1" si="13"/>
        <v>962.9348848529346</v>
      </c>
      <c r="F192" s="98">
        <f t="shared" ca="1" si="13"/>
        <v>585.70115534359911</v>
      </c>
      <c r="G192" s="115">
        <f t="shared" ca="1" si="11"/>
        <v>1548.6360401965337</v>
      </c>
    </row>
    <row r="193" spans="1:7" hidden="1" x14ac:dyDescent="0.25">
      <c r="A193" s="62">
        <f t="shared" si="12"/>
        <v>192</v>
      </c>
      <c r="B193" s="97">
        <f t="shared" ca="1" si="9"/>
        <v>2.7502690466612661E-2</v>
      </c>
      <c r="C193" s="98">
        <f t="shared" ca="1" si="13"/>
        <v>816.47517064590761</v>
      </c>
      <c r="D193" s="99">
        <f t="shared" ca="1" si="13"/>
        <v>2254.3982464019555</v>
      </c>
      <c r="E193" s="98">
        <f t="shared" ca="1" si="13"/>
        <v>580.31907086131639</v>
      </c>
      <c r="F193" s="98">
        <f t="shared" ca="1" si="13"/>
        <v>752.40562019774518</v>
      </c>
      <c r="G193" s="115">
        <f t="shared" ca="1" si="11"/>
        <v>1332.7246910590616</v>
      </c>
    </row>
    <row r="194" spans="1:7" hidden="1" x14ac:dyDescent="0.25">
      <c r="A194" s="62">
        <f t="shared" si="12"/>
        <v>193</v>
      </c>
      <c r="B194" s="97">
        <f t="shared" ref="B194:B257" ca="1" si="14">$B$1*(_xlfn.NORM.INV(RAND(),$J$1,$M$1))</f>
        <v>8.1639942054314518E-2</v>
      </c>
      <c r="C194" s="98">
        <f t="shared" ca="1" si="13"/>
        <v>582.89505418355691</v>
      </c>
      <c r="D194" s="99">
        <f t="shared" ca="1" si="13"/>
        <v>32.051291289221581</v>
      </c>
      <c r="E194" s="98">
        <f t="shared" ca="1" si="13"/>
        <v>570.8724815049037</v>
      </c>
      <c r="F194" s="98">
        <f t="shared" ref="F194" ca="1" si="15">(_xlfn.NORM.INV(RAND(),$J$1*F$1,$M$1*F$1))</f>
        <v>1684.5451037671075</v>
      </c>
      <c r="G194" s="115">
        <f t="shared" ref="G194:G257" ca="1" si="16">SUM(E194:F194)</f>
        <v>2255.4175852720114</v>
      </c>
    </row>
    <row r="195" spans="1:7" hidden="1" x14ac:dyDescent="0.25">
      <c r="A195" s="62">
        <f t="shared" ref="A195:A258" si="17">1+A194</f>
        <v>194</v>
      </c>
      <c r="B195" s="97">
        <f t="shared" ca="1" si="14"/>
        <v>3.854959749001563E-2</v>
      </c>
      <c r="C195" s="98">
        <f t="shared" ref="C195:F258" ca="1" si="18">(_xlfn.NORM.INV(RAND(),$J$1*C$1,$M$1*C$1))</f>
        <v>625.14100976033933</v>
      </c>
      <c r="D195" s="99">
        <f t="shared" ca="1" si="18"/>
        <v>1964.2079869246932</v>
      </c>
      <c r="E195" s="98">
        <f t="shared" ca="1" si="18"/>
        <v>509.56863099809209</v>
      </c>
      <c r="F195" s="98">
        <f t="shared" ca="1" si="18"/>
        <v>305.28792616771341</v>
      </c>
      <c r="G195" s="115">
        <f t="shared" ca="1" si="16"/>
        <v>814.8565571658055</v>
      </c>
    </row>
    <row r="196" spans="1:7" hidden="1" x14ac:dyDescent="0.25">
      <c r="A196" s="62">
        <f t="shared" si="17"/>
        <v>195</v>
      </c>
      <c r="B196" s="97">
        <f t="shared" ca="1" si="14"/>
        <v>2.9960406582750922E-2</v>
      </c>
      <c r="C196" s="98">
        <f t="shared" ca="1" si="18"/>
        <v>1480.0125780348335</v>
      </c>
      <c r="D196" s="99">
        <f t="shared" ca="1" si="18"/>
        <v>1626.0108457935053</v>
      </c>
      <c r="E196" s="98">
        <f t="shared" ca="1" si="18"/>
        <v>-338.8135035193967</v>
      </c>
      <c r="F196" s="98">
        <f t="shared" ca="1" si="18"/>
        <v>703.5525606202516</v>
      </c>
      <c r="G196" s="115">
        <f t="shared" ca="1" si="16"/>
        <v>364.73905710085489</v>
      </c>
    </row>
    <row r="197" spans="1:7" hidden="1" x14ac:dyDescent="0.25">
      <c r="A197" s="62">
        <f t="shared" si="17"/>
        <v>196</v>
      </c>
      <c r="B197" s="97">
        <f t="shared" ca="1" si="14"/>
        <v>7.4016367539559882E-2</v>
      </c>
      <c r="C197" s="98">
        <f t="shared" ca="1" si="18"/>
        <v>244.46773848863313</v>
      </c>
      <c r="D197" s="99">
        <f t="shared" ca="1" si="18"/>
        <v>1322.4972149873106</v>
      </c>
      <c r="E197" s="98">
        <f t="shared" ca="1" si="18"/>
        <v>711.12388167404288</v>
      </c>
      <c r="F197" s="98">
        <f t="shared" ca="1" si="18"/>
        <v>944.17338915140363</v>
      </c>
      <c r="G197" s="115">
        <f t="shared" ca="1" si="16"/>
        <v>1655.2972708254465</v>
      </c>
    </row>
    <row r="198" spans="1:7" hidden="1" x14ac:dyDescent="0.25">
      <c r="A198" s="62">
        <f t="shared" si="17"/>
        <v>197</v>
      </c>
      <c r="B198" s="97">
        <f t="shared" ca="1" si="14"/>
        <v>0.10097150929075749</v>
      </c>
      <c r="C198" s="98">
        <f t="shared" ca="1" si="18"/>
        <v>-123.52961117223037</v>
      </c>
      <c r="D198" s="99">
        <f t="shared" ca="1" si="18"/>
        <v>780.46690251758594</v>
      </c>
      <c r="E198" s="98">
        <f t="shared" ca="1" si="18"/>
        <v>1334.068041252154</v>
      </c>
      <c r="F198" s="98">
        <f t="shared" ca="1" si="18"/>
        <v>126.49509066235936</v>
      </c>
      <c r="G198" s="115">
        <f t="shared" ca="1" si="16"/>
        <v>1460.5631319145134</v>
      </c>
    </row>
    <row r="199" spans="1:7" hidden="1" x14ac:dyDescent="0.25">
      <c r="A199" s="62">
        <f t="shared" si="17"/>
        <v>198</v>
      </c>
      <c r="B199" s="97">
        <f t="shared" ca="1" si="14"/>
        <v>9.1037672337714828E-2</v>
      </c>
      <c r="C199" s="98">
        <f t="shared" ca="1" si="18"/>
        <v>-109.98695536060916</v>
      </c>
      <c r="D199" s="99">
        <f t="shared" ca="1" si="18"/>
        <v>137.2028425984256</v>
      </c>
      <c r="E199" s="98">
        <f t="shared" ca="1" si="18"/>
        <v>1046.1096853449087</v>
      </c>
      <c r="F199" s="98">
        <f t="shared" ca="1" si="18"/>
        <v>146.23837673573223</v>
      </c>
      <c r="G199" s="115">
        <f t="shared" ca="1" si="16"/>
        <v>1192.3480620806408</v>
      </c>
    </row>
    <row r="200" spans="1:7" hidden="1" x14ac:dyDescent="0.25">
      <c r="A200" s="62">
        <f t="shared" si="17"/>
        <v>199</v>
      </c>
      <c r="B200" s="97">
        <f t="shared" ca="1" si="14"/>
        <v>3.4062035795471637E-2</v>
      </c>
      <c r="C200" s="98">
        <f t="shared" ca="1" si="18"/>
        <v>945.65124761031575</v>
      </c>
      <c r="D200" s="99">
        <f t="shared" ca="1" si="18"/>
        <v>2533.8380848884226</v>
      </c>
      <c r="E200" s="98">
        <f t="shared" ca="1" si="18"/>
        <v>390.06043741649194</v>
      </c>
      <c r="F200" s="98">
        <f t="shared" ca="1" si="18"/>
        <v>1145.7708998850133</v>
      </c>
      <c r="G200" s="115">
        <f t="shared" ca="1" si="16"/>
        <v>1535.8313373015053</v>
      </c>
    </row>
    <row r="201" spans="1:7" hidden="1" x14ac:dyDescent="0.25">
      <c r="A201" s="62">
        <f t="shared" si="17"/>
        <v>200</v>
      </c>
      <c r="B201" s="97">
        <f t="shared" ca="1" si="14"/>
        <v>5.3982226563184806E-2</v>
      </c>
      <c r="C201" s="98">
        <f t="shared" ca="1" si="18"/>
        <v>-570.37701327566924</v>
      </c>
      <c r="D201" s="99">
        <f t="shared" ca="1" si="18"/>
        <v>2773.5186210630823</v>
      </c>
      <c r="E201" s="98">
        <f t="shared" ca="1" si="18"/>
        <v>476.59046018180993</v>
      </c>
      <c r="F201" s="98">
        <f t="shared" ca="1" si="18"/>
        <v>302.35051474260297</v>
      </c>
      <c r="G201" s="115">
        <f t="shared" ca="1" si="16"/>
        <v>778.9409749244129</v>
      </c>
    </row>
    <row r="202" spans="1:7" hidden="1" x14ac:dyDescent="0.25">
      <c r="A202" s="62">
        <f t="shared" si="17"/>
        <v>201</v>
      </c>
      <c r="B202" s="97">
        <f t="shared" ca="1" si="14"/>
        <v>-7.0572029860289917E-2</v>
      </c>
      <c r="C202" s="98">
        <f t="shared" ca="1" si="18"/>
        <v>539.44640066601971</v>
      </c>
      <c r="D202" s="99">
        <f t="shared" ca="1" si="18"/>
        <v>2599.0962078303892</v>
      </c>
      <c r="E202" s="98">
        <f t="shared" ca="1" si="18"/>
        <v>801.93918878472982</v>
      </c>
      <c r="F202" s="98">
        <f t="shared" ca="1" si="18"/>
        <v>699.20734119491192</v>
      </c>
      <c r="G202" s="115">
        <f t="shared" ca="1" si="16"/>
        <v>1501.1465299796419</v>
      </c>
    </row>
    <row r="203" spans="1:7" hidden="1" x14ac:dyDescent="0.25">
      <c r="A203" s="62">
        <f t="shared" si="17"/>
        <v>202</v>
      </c>
      <c r="B203" s="97">
        <f t="shared" ca="1" si="14"/>
        <v>1.1869953784467861E-2</v>
      </c>
      <c r="C203" s="98">
        <f t="shared" ca="1" si="18"/>
        <v>839.72756815665753</v>
      </c>
      <c r="D203" s="99">
        <f t="shared" ca="1" si="18"/>
        <v>1111.5382760764298</v>
      </c>
      <c r="E203" s="98">
        <f t="shared" ca="1" si="18"/>
        <v>593.89168731440293</v>
      </c>
      <c r="F203" s="98">
        <f t="shared" ca="1" si="18"/>
        <v>992.02768169377237</v>
      </c>
      <c r="G203" s="115">
        <f t="shared" ca="1" si="16"/>
        <v>1585.9193690081752</v>
      </c>
    </row>
    <row r="204" spans="1:7" hidden="1" x14ac:dyDescent="0.25">
      <c r="A204" s="62">
        <f t="shared" si="17"/>
        <v>203</v>
      </c>
      <c r="B204" s="97">
        <f t="shared" ca="1" si="14"/>
        <v>5.5472151322175603E-2</v>
      </c>
      <c r="C204" s="98">
        <f t="shared" ca="1" si="18"/>
        <v>363.80008299169884</v>
      </c>
      <c r="D204" s="99">
        <f t="shared" ca="1" si="18"/>
        <v>554.33705778384046</v>
      </c>
      <c r="E204" s="98">
        <f t="shared" ca="1" si="18"/>
        <v>-68.983812475432273</v>
      </c>
      <c r="F204" s="98">
        <f t="shared" ca="1" si="18"/>
        <v>827.70119315414581</v>
      </c>
      <c r="G204" s="115">
        <f t="shared" ca="1" si="16"/>
        <v>758.71738067871354</v>
      </c>
    </row>
    <row r="205" spans="1:7" hidden="1" x14ac:dyDescent="0.25">
      <c r="A205" s="62">
        <f t="shared" si="17"/>
        <v>204</v>
      </c>
      <c r="B205" s="97">
        <f t="shared" ca="1" si="14"/>
        <v>-4.0056134762716078E-2</v>
      </c>
      <c r="C205" s="98">
        <f t="shared" ca="1" si="18"/>
        <v>-128.64917056579259</v>
      </c>
      <c r="D205" s="99">
        <f t="shared" ca="1" si="18"/>
        <v>304.40509308877461</v>
      </c>
      <c r="E205" s="98">
        <f t="shared" ca="1" si="18"/>
        <v>390.09173436890927</v>
      </c>
      <c r="F205" s="98">
        <f t="shared" ca="1" si="18"/>
        <v>812.70589658516337</v>
      </c>
      <c r="G205" s="115">
        <f t="shared" ca="1" si="16"/>
        <v>1202.7976309540727</v>
      </c>
    </row>
    <row r="206" spans="1:7" hidden="1" x14ac:dyDescent="0.25">
      <c r="A206" s="62">
        <f t="shared" si="17"/>
        <v>205</v>
      </c>
      <c r="B206" s="97">
        <f t="shared" ca="1" si="14"/>
        <v>0.11582375480504536</v>
      </c>
      <c r="C206" s="98">
        <f t="shared" ca="1" si="18"/>
        <v>988.27487067325137</v>
      </c>
      <c r="D206" s="99">
        <f t="shared" ca="1" si="18"/>
        <v>2072.8016755594117</v>
      </c>
      <c r="E206" s="98">
        <f t="shared" ca="1" si="18"/>
        <v>-5.0372637017199509</v>
      </c>
      <c r="F206" s="98">
        <f t="shared" ca="1" si="18"/>
        <v>609.94504409312071</v>
      </c>
      <c r="G206" s="115">
        <f t="shared" ca="1" si="16"/>
        <v>604.90778039140082</v>
      </c>
    </row>
    <row r="207" spans="1:7" hidden="1" x14ac:dyDescent="0.25">
      <c r="A207" s="62">
        <f t="shared" si="17"/>
        <v>206</v>
      </c>
      <c r="B207" s="97">
        <f t="shared" ca="1" si="14"/>
        <v>3.8582821298246466E-2</v>
      </c>
      <c r="C207" s="98">
        <f t="shared" ca="1" si="18"/>
        <v>1079.0051041788672</v>
      </c>
      <c r="D207" s="99">
        <f t="shared" ca="1" si="18"/>
        <v>744.11352166651227</v>
      </c>
      <c r="E207" s="98">
        <f t="shared" ca="1" si="18"/>
        <v>39.015771151632862</v>
      </c>
      <c r="F207" s="98">
        <f t="shared" ca="1" si="18"/>
        <v>817.48459049687528</v>
      </c>
      <c r="G207" s="115">
        <f t="shared" ca="1" si="16"/>
        <v>856.50036164850815</v>
      </c>
    </row>
    <row r="208" spans="1:7" hidden="1" x14ac:dyDescent="0.25">
      <c r="A208" s="62">
        <f t="shared" si="17"/>
        <v>207</v>
      </c>
      <c r="B208" s="97">
        <f t="shared" ca="1" si="14"/>
        <v>-1.0591979923263661E-2</v>
      </c>
      <c r="C208" s="98">
        <f t="shared" ca="1" si="18"/>
        <v>-200.35410298977206</v>
      </c>
      <c r="D208" s="99">
        <f t="shared" ca="1" si="18"/>
        <v>1356.2359827345965</v>
      </c>
      <c r="E208" s="98">
        <f t="shared" ca="1" si="18"/>
        <v>980.36109235100139</v>
      </c>
      <c r="F208" s="98">
        <f t="shared" ca="1" si="18"/>
        <v>632.08091232882884</v>
      </c>
      <c r="G208" s="115">
        <f t="shared" ca="1" si="16"/>
        <v>1612.4420046798302</v>
      </c>
    </row>
    <row r="209" spans="1:7" hidden="1" x14ac:dyDescent="0.25">
      <c r="A209" s="62">
        <f t="shared" si="17"/>
        <v>208</v>
      </c>
      <c r="B209" s="97">
        <f t="shared" ca="1" si="14"/>
        <v>7.3165221254161902E-2</v>
      </c>
      <c r="C209" s="98">
        <f t="shared" ca="1" si="18"/>
        <v>821.67198253702452</v>
      </c>
      <c r="D209" s="99">
        <f t="shared" ca="1" si="18"/>
        <v>1748.8281891490631</v>
      </c>
      <c r="E209" s="98">
        <f t="shared" ca="1" si="18"/>
        <v>612.40694542962854</v>
      </c>
      <c r="F209" s="98">
        <f t="shared" ca="1" si="18"/>
        <v>-29.657787936755767</v>
      </c>
      <c r="G209" s="115">
        <f t="shared" ca="1" si="16"/>
        <v>582.74915749287277</v>
      </c>
    </row>
    <row r="210" spans="1:7" hidden="1" x14ac:dyDescent="0.25">
      <c r="A210" s="62">
        <f t="shared" si="17"/>
        <v>209</v>
      </c>
      <c r="B210" s="97">
        <f t="shared" ca="1" si="14"/>
        <v>0.131664731460999</v>
      </c>
      <c r="C210" s="98">
        <f t="shared" ca="1" si="18"/>
        <v>702.32686832203217</v>
      </c>
      <c r="D210" s="99">
        <f t="shared" ca="1" si="18"/>
        <v>40.757378556364415</v>
      </c>
      <c r="E210" s="98">
        <f t="shared" ca="1" si="18"/>
        <v>765.61829230535659</v>
      </c>
      <c r="F210" s="98">
        <f t="shared" ca="1" si="18"/>
        <v>736.77368246140168</v>
      </c>
      <c r="G210" s="115">
        <f t="shared" ca="1" si="16"/>
        <v>1502.3919747667583</v>
      </c>
    </row>
    <row r="211" spans="1:7" hidden="1" x14ac:dyDescent="0.25">
      <c r="A211" s="62">
        <f t="shared" si="17"/>
        <v>210</v>
      </c>
      <c r="B211" s="97">
        <f t="shared" ca="1" si="14"/>
        <v>-1.6566939129077571E-2</v>
      </c>
      <c r="C211" s="98">
        <f t="shared" ca="1" si="18"/>
        <v>312.1664491433412</v>
      </c>
      <c r="D211" s="99">
        <f t="shared" ca="1" si="18"/>
        <v>747.21863169137532</v>
      </c>
      <c r="E211" s="98">
        <f t="shared" ca="1" si="18"/>
        <v>170.31727663220499</v>
      </c>
      <c r="F211" s="98">
        <f t="shared" ca="1" si="18"/>
        <v>1195.1900916884169</v>
      </c>
      <c r="G211" s="115">
        <f t="shared" ca="1" si="16"/>
        <v>1365.5073683206219</v>
      </c>
    </row>
    <row r="212" spans="1:7" hidden="1" x14ac:dyDescent="0.25">
      <c r="A212" s="62">
        <f t="shared" si="17"/>
        <v>211</v>
      </c>
      <c r="B212" s="97">
        <f t="shared" ca="1" si="14"/>
        <v>4.727831922094497E-2</v>
      </c>
      <c r="C212" s="98">
        <f t="shared" ca="1" si="18"/>
        <v>694.88436350998188</v>
      </c>
      <c r="D212" s="99">
        <f t="shared" ca="1" si="18"/>
        <v>-259.69725429096525</v>
      </c>
      <c r="E212" s="98">
        <f t="shared" ca="1" si="18"/>
        <v>1375.5442472597442</v>
      </c>
      <c r="F212" s="98">
        <f t="shared" ca="1" si="18"/>
        <v>-231.79697061154604</v>
      </c>
      <c r="G212" s="115">
        <f t="shared" ca="1" si="16"/>
        <v>1143.7472766481983</v>
      </c>
    </row>
    <row r="213" spans="1:7" hidden="1" x14ac:dyDescent="0.25">
      <c r="A213" s="62">
        <f t="shared" si="17"/>
        <v>212</v>
      </c>
      <c r="B213" s="97">
        <f t="shared" ca="1" si="14"/>
        <v>9.3590503069028788E-2</v>
      </c>
      <c r="C213" s="98">
        <f t="shared" ca="1" si="18"/>
        <v>1583.4912703479085</v>
      </c>
      <c r="D213" s="99">
        <f t="shared" ca="1" si="18"/>
        <v>2407.0181553106536</v>
      </c>
      <c r="E213" s="98">
        <f t="shared" ca="1" si="18"/>
        <v>174.63819359730712</v>
      </c>
      <c r="F213" s="98">
        <f t="shared" ca="1" si="18"/>
        <v>868.54379675153689</v>
      </c>
      <c r="G213" s="115">
        <f t="shared" ca="1" si="16"/>
        <v>1043.181990348844</v>
      </c>
    </row>
    <row r="214" spans="1:7" hidden="1" x14ac:dyDescent="0.25">
      <c r="A214" s="62">
        <f t="shared" si="17"/>
        <v>213</v>
      </c>
      <c r="B214" s="97">
        <f t="shared" ca="1" si="14"/>
        <v>-2.1926588662674246E-2</v>
      </c>
      <c r="C214" s="98">
        <f t="shared" ca="1" si="18"/>
        <v>127.34474394376673</v>
      </c>
      <c r="D214" s="99">
        <f t="shared" ca="1" si="18"/>
        <v>-181.93313717280421</v>
      </c>
      <c r="E214" s="98">
        <f t="shared" ca="1" si="18"/>
        <v>-7.7151473901836312</v>
      </c>
      <c r="F214" s="98">
        <f t="shared" ca="1" si="18"/>
        <v>659.42467736456126</v>
      </c>
      <c r="G214" s="115">
        <f t="shared" ca="1" si="16"/>
        <v>651.70952997437757</v>
      </c>
    </row>
    <row r="215" spans="1:7" hidden="1" x14ac:dyDescent="0.25">
      <c r="A215" s="62">
        <f t="shared" si="17"/>
        <v>214</v>
      </c>
      <c r="B215" s="97">
        <f t="shared" ca="1" si="14"/>
        <v>5.3320556280849057E-2</v>
      </c>
      <c r="C215" s="98">
        <f t="shared" ca="1" si="18"/>
        <v>1301.3314171174848</v>
      </c>
      <c r="D215" s="99">
        <f t="shared" ca="1" si="18"/>
        <v>1892.0486115433835</v>
      </c>
      <c r="E215" s="98">
        <f t="shared" ca="1" si="18"/>
        <v>-157.40240149524493</v>
      </c>
      <c r="F215" s="98">
        <f t="shared" ca="1" si="18"/>
        <v>545.93161739381662</v>
      </c>
      <c r="G215" s="115">
        <f t="shared" ca="1" si="16"/>
        <v>388.52921589857169</v>
      </c>
    </row>
    <row r="216" spans="1:7" hidden="1" x14ac:dyDescent="0.25">
      <c r="A216" s="62">
        <f t="shared" si="17"/>
        <v>215</v>
      </c>
      <c r="B216" s="97">
        <f t="shared" ca="1" si="14"/>
        <v>2.3972625375219103E-2</v>
      </c>
      <c r="C216" s="98">
        <f t="shared" ca="1" si="18"/>
        <v>1234.5838097502981</v>
      </c>
      <c r="D216" s="99">
        <f t="shared" ca="1" si="18"/>
        <v>1293.9505326446592</v>
      </c>
      <c r="E216" s="98">
        <f t="shared" ca="1" si="18"/>
        <v>1202.9588503599291</v>
      </c>
      <c r="F216" s="98">
        <f t="shared" ca="1" si="18"/>
        <v>1507.082779238857</v>
      </c>
      <c r="G216" s="115">
        <f t="shared" ca="1" si="16"/>
        <v>2710.0416295987861</v>
      </c>
    </row>
    <row r="217" spans="1:7" hidden="1" x14ac:dyDescent="0.25">
      <c r="A217" s="62">
        <f t="shared" si="17"/>
        <v>216</v>
      </c>
      <c r="B217" s="97">
        <f t="shared" ca="1" si="14"/>
        <v>8.3588286525458688E-2</v>
      </c>
      <c r="C217" s="98">
        <f t="shared" ca="1" si="18"/>
        <v>655.79037096238426</v>
      </c>
      <c r="D217" s="99">
        <f t="shared" ca="1" si="18"/>
        <v>1355.2228145635727</v>
      </c>
      <c r="E217" s="98">
        <f t="shared" ca="1" si="18"/>
        <v>498.9017067712569</v>
      </c>
      <c r="F217" s="98">
        <f t="shared" ca="1" si="18"/>
        <v>304.03179520159119</v>
      </c>
      <c r="G217" s="115">
        <f t="shared" ca="1" si="16"/>
        <v>802.93350197284803</v>
      </c>
    </row>
    <row r="218" spans="1:7" hidden="1" x14ac:dyDescent="0.25">
      <c r="A218" s="62">
        <f t="shared" si="17"/>
        <v>217</v>
      </c>
      <c r="B218" s="97">
        <f t="shared" ca="1" si="14"/>
        <v>5.0325709837703639E-3</v>
      </c>
      <c r="C218" s="98">
        <f t="shared" ca="1" si="18"/>
        <v>632.09871751092135</v>
      </c>
      <c r="D218" s="99">
        <f t="shared" ca="1" si="18"/>
        <v>788.45421738001369</v>
      </c>
      <c r="E218" s="98">
        <f t="shared" ca="1" si="18"/>
        <v>227.6867777695719</v>
      </c>
      <c r="F218" s="98">
        <f t="shared" ca="1" si="18"/>
        <v>542.93193602856456</v>
      </c>
      <c r="G218" s="115">
        <f t="shared" ca="1" si="16"/>
        <v>770.61871379813647</v>
      </c>
    </row>
    <row r="219" spans="1:7" hidden="1" x14ac:dyDescent="0.25">
      <c r="A219" s="62">
        <f t="shared" si="17"/>
        <v>218</v>
      </c>
      <c r="B219" s="97">
        <f t="shared" ca="1" si="14"/>
        <v>5.4208136873800224E-2</v>
      </c>
      <c r="C219" s="98">
        <f t="shared" ca="1" si="18"/>
        <v>588.41817924192219</v>
      </c>
      <c r="D219" s="99">
        <f t="shared" ca="1" si="18"/>
        <v>671.60873358033746</v>
      </c>
      <c r="E219" s="98">
        <f t="shared" ca="1" si="18"/>
        <v>845.31717800715228</v>
      </c>
      <c r="F219" s="98">
        <f t="shared" ca="1" si="18"/>
        <v>546.76738392843959</v>
      </c>
      <c r="G219" s="115">
        <f t="shared" ca="1" si="16"/>
        <v>1392.0845619355919</v>
      </c>
    </row>
    <row r="220" spans="1:7" hidden="1" x14ac:dyDescent="0.25">
      <c r="A220" s="62">
        <f t="shared" si="17"/>
        <v>219</v>
      </c>
      <c r="B220" s="97">
        <f t="shared" ca="1" si="14"/>
        <v>2.7327233848648505E-2</v>
      </c>
      <c r="C220" s="98">
        <f t="shared" ca="1" si="18"/>
        <v>1071.6898180658766</v>
      </c>
      <c r="D220" s="99">
        <f t="shared" ca="1" si="18"/>
        <v>1271.8872112169859</v>
      </c>
      <c r="E220" s="98">
        <f t="shared" ca="1" si="18"/>
        <v>685.17057401257307</v>
      </c>
      <c r="F220" s="98">
        <f t="shared" ca="1" si="18"/>
        <v>256.56616340242061</v>
      </c>
      <c r="G220" s="115">
        <f t="shared" ca="1" si="16"/>
        <v>941.73673741499374</v>
      </c>
    </row>
    <row r="221" spans="1:7" hidden="1" x14ac:dyDescent="0.25">
      <c r="A221" s="62">
        <f t="shared" si="17"/>
        <v>220</v>
      </c>
      <c r="B221" s="97">
        <f t="shared" ca="1" si="14"/>
        <v>6.2474079680852487E-2</v>
      </c>
      <c r="C221" s="98">
        <f t="shared" ca="1" si="18"/>
        <v>1212.9091191409216</v>
      </c>
      <c r="D221" s="99">
        <f t="shared" ca="1" si="18"/>
        <v>496.1638843168289</v>
      </c>
      <c r="E221" s="98">
        <f t="shared" ca="1" si="18"/>
        <v>584.16451075284999</v>
      </c>
      <c r="F221" s="98">
        <f t="shared" ca="1" si="18"/>
        <v>478.95440397364371</v>
      </c>
      <c r="G221" s="115">
        <f t="shared" ca="1" si="16"/>
        <v>1063.1189147264936</v>
      </c>
    </row>
    <row r="222" spans="1:7" hidden="1" x14ac:dyDescent="0.25">
      <c r="A222" s="62">
        <f t="shared" si="17"/>
        <v>221</v>
      </c>
      <c r="B222" s="97">
        <f t="shared" ca="1" si="14"/>
        <v>-8.178898784325421E-2</v>
      </c>
      <c r="C222" s="98">
        <f t="shared" ca="1" si="18"/>
        <v>789.25379627988445</v>
      </c>
      <c r="D222" s="99">
        <f t="shared" ca="1" si="18"/>
        <v>2488.4378782509807</v>
      </c>
      <c r="E222" s="98">
        <f t="shared" ca="1" si="18"/>
        <v>145.4583772005343</v>
      </c>
      <c r="F222" s="98">
        <f t="shared" ca="1" si="18"/>
        <v>-202.10540974664025</v>
      </c>
      <c r="G222" s="115">
        <f t="shared" ca="1" si="16"/>
        <v>-56.647032546105947</v>
      </c>
    </row>
    <row r="223" spans="1:7" hidden="1" x14ac:dyDescent="0.25">
      <c r="A223" s="62">
        <f t="shared" si="17"/>
        <v>222</v>
      </c>
      <c r="B223" s="97">
        <f t="shared" ca="1" si="14"/>
        <v>0.13377037921060822</v>
      </c>
      <c r="C223" s="98">
        <f t="shared" ca="1" si="18"/>
        <v>-412.44406162212488</v>
      </c>
      <c r="D223" s="99">
        <f t="shared" ca="1" si="18"/>
        <v>1565.1015241151022</v>
      </c>
      <c r="E223" s="98">
        <f t="shared" ca="1" si="18"/>
        <v>1247.6213330057158</v>
      </c>
      <c r="F223" s="98">
        <f t="shared" ca="1" si="18"/>
        <v>141.44451706233366</v>
      </c>
      <c r="G223" s="115">
        <f t="shared" ca="1" si="16"/>
        <v>1389.0658500680495</v>
      </c>
    </row>
    <row r="224" spans="1:7" hidden="1" x14ac:dyDescent="0.25">
      <c r="A224" s="62">
        <f t="shared" si="17"/>
        <v>223</v>
      </c>
      <c r="B224" s="97">
        <f t="shared" ca="1" si="14"/>
        <v>5.1250956902489354E-2</v>
      </c>
      <c r="C224" s="98">
        <f t="shared" ca="1" si="18"/>
        <v>107.44587255021332</v>
      </c>
      <c r="D224" s="99">
        <f t="shared" ca="1" si="18"/>
        <v>1774.4796516975985</v>
      </c>
      <c r="E224" s="98">
        <f t="shared" ca="1" si="18"/>
        <v>482.42509883159835</v>
      </c>
      <c r="F224" s="98">
        <f t="shared" ca="1" si="18"/>
        <v>653.8037630615363</v>
      </c>
      <c r="G224" s="115">
        <f t="shared" ca="1" si="16"/>
        <v>1136.2288618931348</v>
      </c>
    </row>
    <row r="225" spans="1:7" hidden="1" x14ac:dyDescent="0.25">
      <c r="A225" s="62">
        <f t="shared" si="17"/>
        <v>224</v>
      </c>
      <c r="B225" s="97">
        <f t="shared" ca="1" si="14"/>
        <v>1.2532822117293528E-2</v>
      </c>
      <c r="C225" s="98">
        <f t="shared" ca="1" si="18"/>
        <v>266.7323103101993</v>
      </c>
      <c r="D225" s="99">
        <f t="shared" ca="1" si="18"/>
        <v>2034.1343473992642</v>
      </c>
      <c r="E225" s="98">
        <f t="shared" ca="1" si="18"/>
        <v>-121.17807314035383</v>
      </c>
      <c r="F225" s="98">
        <f t="shared" ca="1" si="18"/>
        <v>97.626204981803539</v>
      </c>
      <c r="G225" s="115">
        <f t="shared" ca="1" si="16"/>
        <v>-23.551868158550292</v>
      </c>
    </row>
    <row r="226" spans="1:7" hidden="1" x14ac:dyDescent="0.25">
      <c r="A226" s="62">
        <f t="shared" si="17"/>
        <v>225</v>
      </c>
      <c r="B226" s="97">
        <f t="shared" ca="1" si="14"/>
        <v>8.1307156580901818E-2</v>
      </c>
      <c r="C226" s="98">
        <f t="shared" ca="1" si="18"/>
        <v>150.11612312559436</v>
      </c>
      <c r="D226" s="99">
        <f t="shared" ca="1" si="18"/>
        <v>523.61885542494292</v>
      </c>
      <c r="E226" s="98">
        <f t="shared" ca="1" si="18"/>
        <v>952.80187938576364</v>
      </c>
      <c r="F226" s="98">
        <f t="shared" ca="1" si="18"/>
        <v>34.44827254635544</v>
      </c>
      <c r="G226" s="115">
        <f t="shared" ca="1" si="16"/>
        <v>987.25015193211902</v>
      </c>
    </row>
    <row r="227" spans="1:7" hidden="1" x14ac:dyDescent="0.25">
      <c r="A227" s="62">
        <f t="shared" si="17"/>
        <v>226</v>
      </c>
      <c r="B227" s="97">
        <f t="shared" ca="1" si="14"/>
        <v>-3.5338508250757489E-3</v>
      </c>
      <c r="C227" s="98">
        <f t="shared" ca="1" si="18"/>
        <v>424.90230747476789</v>
      </c>
      <c r="D227" s="99">
        <f t="shared" ca="1" si="18"/>
        <v>857.11065040462586</v>
      </c>
      <c r="E227" s="98">
        <f t="shared" ca="1" si="18"/>
        <v>177.07091169282432</v>
      </c>
      <c r="F227" s="98">
        <f t="shared" ca="1" si="18"/>
        <v>93.650435390147777</v>
      </c>
      <c r="G227" s="115">
        <f t="shared" ca="1" si="16"/>
        <v>270.7213470829721</v>
      </c>
    </row>
    <row r="228" spans="1:7" hidden="1" x14ac:dyDescent="0.25">
      <c r="A228" s="62">
        <f t="shared" si="17"/>
        <v>227</v>
      </c>
      <c r="B228" s="97">
        <f t="shared" ca="1" si="14"/>
        <v>-1.0225648546728958E-2</v>
      </c>
      <c r="C228" s="98">
        <f t="shared" ca="1" si="18"/>
        <v>819.55036066972411</v>
      </c>
      <c r="D228" s="99">
        <f t="shared" ca="1" si="18"/>
        <v>250.94356501728134</v>
      </c>
      <c r="E228" s="98">
        <f t="shared" ca="1" si="18"/>
        <v>9.7638652999103783</v>
      </c>
      <c r="F228" s="98">
        <f t="shared" ca="1" si="18"/>
        <v>529.1781865503724</v>
      </c>
      <c r="G228" s="115">
        <f t="shared" ca="1" si="16"/>
        <v>538.94205185028272</v>
      </c>
    </row>
    <row r="229" spans="1:7" hidden="1" x14ac:dyDescent="0.25">
      <c r="A229" s="62">
        <f t="shared" si="17"/>
        <v>228</v>
      </c>
      <c r="B229" s="97">
        <f t="shared" ca="1" si="14"/>
        <v>8.4762325904753022E-2</v>
      </c>
      <c r="C229" s="98">
        <f t="shared" ca="1" si="18"/>
        <v>1107.7938957238362</v>
      </c>
      <c r="D229" s="99">
        <f t="shared" ca="1" si="18"/>
        <v>1075.8324536081936</v>
      </c>
      <c r="E229" s="98">
        <f t="shared" ca="1" si="18"/>
        <v>-33.545373129530049</v>
      </c>
      <c r="F229" s="98">
        <f t="shared" ca="1" si="18"/>
        <v>72.108869400521371</v>
      </c>
      <c r="G229" s="115">
        <f t="shared" ca="1" si="16"/>
        <v>38.563496270991322</v>
      </c>
    </row>
    <row r="230" spans="1:7" hidden="1" x14ac:dyDescent="0.25">
      <c r="A230" s="62">
        <f t="shared" si="17"/>
        <v>229</v>
      </c>
      <c r="B230" s="97">
        <f t="shared" ca="1" si="14"/>
        <v>5.250508820672848E-2</v>
      </c>
      <c r="C230" s="98">
        <f t="shared" ca="1" si="18"/>
        <v>616.81172619907363</v>
      </c>
      <c r="D230" s="99">
        <f t="shared" ca="1" si="18"/>
        <v>1934.4989784089889</v>
      </c>
      <c r="E230" s="98">
        <f t="shared" ca="1" si="18"/>
        <v>406.19614169451626</v>
      </c>
      <c r="F230" s="98">
        <f t="shared" ca="1" si="18"/>
        <v>622.18765559126416</v>
      </c>
      <c r="G230" s="115">
        <f t="shared" ca="1" si="16"/>
        <v>1028.3837972857805</v>
      </c>
    </row>
    <row r="231" spans="1:7" hidden="1" x14ac:dyDescent="0.25">
      <c r="A231" s="62">
        <f t="shared" si="17"/>
        <v>230</v>
      </c>
      <c r="B231" s="97">
        <f t="shared" ca="1" si="14"/>
        <v>-8.3324882989562962E-3</v>
      </c>
      <c r="C231" s="98">
        <f t="shared" ca="1" si="18"/>
        <v>396.88899557168804</v>
      </c>
      <c r="D231" s="99">
        <f t="shared" ca="1" si="18"/>
        <v>1136.7493831594454</v>
      </c>
      <c r="E231" s="98">
        <f t="shared" ca="1" si="18"/>
        <v>355.78769317626927</v>
      </c>
      <c r="F231" s="98">
        <f t="shared" ca="1" si="18"/>
        <v>1133.2969854736816</v>
      </c>
      <c r="G231" s="115">
        <f t="shared" ca="1" si="16"/>
        <v>1489.084678649951</v>
      </c>
    </row>
    <row r="232" spans="1:7" hidden="1" x14ac:dyDescent="0.25">
      <c r="A232" s="62">
        <f t="shared" si="17"/>
        <v>231</v>
      </c>
      <c r="B232" s="97">
        <f t="shared" ca="1" si="14"/>
        <v>1.9039928092944899E-2</v>
      </c>
      <c r="C232" s="98">
        <f t="shared" ca="1" si="18"/>
        <v>182.96055847572825</v>
      </c>
      <c r="D232" s="99">
        <f t="shared" ca="1" si="18"/>
        <v>-211.31886032697548</v>
      </c>
      <c r="E232" s="98">
        <f t="shared" ca="1" si="18"/>
        <v>-531.44541662730671</v>
      </c>
      <c r="F232" s="98">
        <f t="shared" ca="1" si="18"/>
        <v>639.93761846531868</v>
      </c>
      <c r="G232" s="115">
        <f t="shared" ca="1" si="16"/>
        <v>108.49220183801197</v>
      </c>
    </row>
    <row r="233" spans="1:7" hidden="1" x14ac:dyDescent="0.25">
      <c r="A233" s="62">
        <f t="shared" si="17"/>
        <v>232</v>
      </c>
      <c r="B233" s="97">
        <f t="shared" ca="1" si="14"/>
        <v>5.3415324044099377E-2</v>
      </c>
      <c r="C233" s="98">
        <f t="shared" ca="1" si="18"/>
        <v>99.12898759561881</v>
      </c>
      <c r="D233" s="99">
        <f t="shared" ca="1" si="18"/>
        <v>203.80956749635436</v>
      </c>
      <c r="E233" s="98">
        <f t="shared" ca="1" si="18"/>
        <v>745.98332782992702</v>
      </c>
      <c r="F233" s="98">
        <f t="shared" ca="1" si="18"/>
        <v>1314.7836924588757</v>
      </c>
      <c r="G233" s="115">
        <f t="shared" ca="1" si="16"/>
        <v>2060.767020288803</v>
      </c>
    </row>
    <row r="234" spans="1:7" hidden="1" x14ac:dyDescent="0.25">
      <c r="A234" s="62">
        <f t="shared" si="17"/>
        <v>233</v>
      </c>
      <c r="B234" s="97">
        <f t="shared" ca="1" si="14"/>
        <v>1.4641884645354292E-2</v>
      </c>
      <c r="C234" s="98">
        <f t="shared" ca="1" si="18"/>
        <v>611.19002591151047</v>
      </c>
      <c r="D234" s="99">
        <f t="shared" ca="1" si="18"/>
        <v>1380.9848226780666</v>
      </c>
      <c r="E234" s="98">
        <f t="shared" ca="1" si="18"/>
        <v>648.25219974838717</v>
      </c>
      <c r="F234" s="98">
        <f t="shared" ca="1" si="18"/>
        <v>312.55932141935182</v>
      </c>
      <c r="G234" s="115">
        <f t="shared" ca="1" si="16"/>
        <v>960.81152116773899</v>
      </c>
    </row>
    <row r="235" spans="1:7" hidden="1" x14ac:dyDescent="0.25">
      <c r="A235" s="62">
        <f t="shared" si="17"/>
        <v>234</v>
      </c>
      <c r="B235" s="97">
        <f t="shared" ca="1" si="14"/>
        <v>-0.11080376532279022</v>
      </c>
      <c r="C235" s="98">
        <f t="shared" ca="1" si="18"/>
        <v>-958.35658837751225</v>
      </c>
      <c r="D235" s="99">
        <f t="shared" ca="1" si="18"/>
        <v>54.657820046876623</v>
      </c>
      <c r="E235" s="98">
        <f t="shared" ca="1" si="18"/>
        <v>753.74031111192858</v>
      </c>
      <c r="F235" s="98">
        <f t="shared" ca="1" si="18"/>
        <v>661.95287816371638</v>
      </c>
      <c r="G235" s="115">
        <f t="shared" ca="1" si="16"/>
        <v>1415.693189275645</v>
      </c>
    </row>
    <row r="236" spans="1:7" hidden="1" x14ac:dyDescent="0.25">
      <c r="A236" s="62">
        <f t="shared" si="17"/>
        <v>235</v>
      </c>
      <c r="B236" s="97">
        <f t="shared" ca="1" si="14"/>
        <v>3.5007546105730092E-2</v>
      </c>
      <c r="C236" s="98">
        <f t="shared" ca="1" si="18"/>
        <v>188.22427969436012</v>
      </c>
      <c r="D236" s="99">
        <f t="shared" ca="1" si="18"/>
        <v>465.69478360327662</v>
      </c>
      <c r="E236" s="98">
        <f t="shared" ca="1" si="18"/>
        <v>802.58785447814239</v>
      </c>
      <c r="F236" s="98">
        <f t="shared" ca="1" si="18"/>
        <v>403.17691979450751</v>
      </c>
      <c r="G236" s="115">
        <f t="shared" ca="1" si="16"/>
        <v>1205.7647742726499</v>
      </c>
    </row>
    <row r="237" spans="1:7" hidden="1" x14ac:dyDescent="0.25">
      <c r="A237" s="62">
        <f t="shared" si="17"/>
        <v>236</v>
      </c>
      <c r="B237" s="97">
        <f t="shared" ca="1" si="14"/>
        <v>7.7075711232991034E-3</v>
      </c>
      <c r="C237" s="98">
        <f t="shared" ca="1" si="18"/>
        <v>-69.455134395938899</v>
      </c>
      <c r="D237" s="99">
        <f t="shared" ca="1" si="18"/>
        <v>1145.9475153248077</v>
      </c>
      <c r="E237" s="98">
        <f t="shared" ca="1" si="18"/>
        <v>1671.9987464768533</v>
      </c>
      <c r="F237" s="98">
        <f t="shared" ca="1" si="18"/>
        <v>956.05910538507146</v>
      </c>
      <c r="G237" s="115">
        <f t="shared" ca="1" si="16"/>
        <v>2628.057851861925</v>
      </c>
    </row>
    <row r="238" spans="1:7" hidden="1" x14ac:dyDescent="0.25">
      <c r="A238" s="62">
        <f t="shared" si="17"/>
        <v>237</v>
      </c>
      <c r="B238" s="97">
        <f t="shared" ca="1" si="14"/>
        <v>-1.59322418649607E-2</v>
      </c>
      <c r="C238" s="98">
        <f t="shared" ca="1" si="18"/>
        <v>981.42240598328522</v>
      </c>
      <c r="D238" s="99">
        <f t="shared" ca="1" si="18"/>
        <v>1305.8243438052953</v>
      </c>
      <c r="E238" s="98">
        <f t="shared" ca="1" si="18"/>
        <v>295.44365104114877</v>
      </c>
      <c r="F238" s="98">
        <f t="shared" ca="1" si="18"/>
        <v>971.20804746599299</v>
      </c>
      <c r="G238" s="115">
        <f t="shared" ca="1" si="16"/>
        <v>1266.6516985071416</v>
      </c>
    </row>
    <row r="239" spans="1:7" hidden="1" x14ac:dyDescent="0.25">
      <c r="A239" s="62">
        <f t="shared" si="17"/>
        <v>238</v>
      </c>
      <c r="B239" s="97">
        <f t="shared" ca="1" si="14"/>
        <v>3.032459344287804E-2</v>
      </c>
      <c r="C239" s="98">
        <f t="shared" ca="1" si="18"/>
        <v>590.10702294173257</v>
      </c>
      <c r="D239" s="99">
        <f t="shared" ca="1" si="18"/>
        <v>2087.2898881197934</v>
      </c>
      <c r="E239" s="98">
        <f t="shared" ca="1" si="18"/>
        <v>845.21360749593498</v>
      </c>
      <c r="F239" s="98">
        <f t="shared" ca="1" si="18"/>
        <v>834.64869181895529</v>
      </c>
      <c r="G239" s="115">
        <f t="shared" ca="1" si="16"/>
        <v>1679.8622993148902</v>
      </c>
    </row>
    <row r="240" spans="1:7" hidden="1" x14ac:dyDescent="0.25">
      <c r="A240" s="62">
        <f t="shared" si="17"/>
        <v>239</v>
      </c>
      <c r="B240" s="97">
        <f t="shared" ca="1" si="14"/>
        <v>-6.8375925474255528E-3</v>
      </c>
      <c r="C240" s="98">
        <f t="shared" ca="1" si="18"/>
        <v>452.93898051477038</v>
      </c>
      <c r="D240" s="99">
        <f t="shared" ca="1" si="18"/>
        <v>615.44341340393646</v>
      </c>
      <c r="E240" s="98">
        <f t="shared" ca="1" si="18"/>
        <v>937.82545250792111</v>
      </c>
      <c r="F240" s="98">
        <f t="shared" ca="1" si="18"/>
        <v>-116.22689744714148</v>
      </c>
      <c r="G240" s="115">
        <f t="shared" ca="1" si="16"/>
        <v>821.59855506077963</v>
      </c>
    </row>
    <row r="241" spans="1:7" hidden="1" x14ac:dyDescent="0.25">
      <c r="A241" s="62">
        <f t="shared" si="17"/>
        <v>240</v>
      </c>
      <c r="B241" s="97">
        <f t="shared" ca="1" si="14"/>
        <v>2.1527012221688159E-2</v>
      </c>
      <c r="C241" s="98">
        <f t="shared" ca="1" si="18"/>
        <v>384.62519722205406</v>
      </c>
      <c r="D241" s="99">
        <f t="shared" ca="1" si="18"/>
        <v>-397.57391931787993</v>
      </c>
      <c r="E241" s="98">
        <f t="shared" ca="1" si="18"/>
        <v>660.59769682390038</v>
      </c>
      <c r="F241" s="98">
        <f t="shared" ca="1" si="18"/>
        <v>369.0869045743317</v>
      </c>
      <c r="G241" s="115">
        <f t="shared" ca="1" si="16"/>
        <v>1029.6846013982322</v>
      </c>
    </row>
    <row r="242" spans="1:7" hidden="1" x14ac:dyDescent="0.25">
      <c r="A242" s="62">
        <f t="shared" si="17"/>
        <v>241</v>
      </c>
      <c r="B242" s="97">
        <f t="shared" ca="1" si="14"/>
        <v>8.129629408685396E-2</v>
      </c>
      <c r="C242" s="98">
        <f t="shared" ca="1" si="18"/>
        <v>778.75398633285158</v>
      </c>
      <c r="D242" s="99">
        <f t="shared" ca="1" si="18"/>
        <v>319.41311286715381</v>
      </c>
      <c r="E242" s="98">
        <f t="shared" ca="1" si="18"/>
        <v>1152.7960477541624</v>
      </c>
      <c r="F242" s="98">
        <f t="shared" ca="1" si="18"/>
        <v>849.65720210987524</v>
      </c>
      <c r="G242" s="115">
        <f t="shared" ca="1" si="16"/>
        <v>2002.4532498640376</v>
      </c>
    </row>
    <row r="243" spans="1:7" hidden="1" x14ac:dyDescent="0.25">
      <c r="A243" s="62">
        <f t="shared" si="17"/>
        <v>242</v>
      </c>
      <c r="B243" s="97">
        <f t="shared" ca="1" si="14"/>
        <v>-1.0886884676070685E-2</v>
      </c>
      <c r="C243" s="98">
        <f t="shared" ca="1" si="18"/>
        <v>439.09408275366144</v>
      </c>
      <c r="D243" s="99">
        <f t="shared" ca="1" si="18"/>
        <v>-585.51427960476394</v>
      </c>
      <c r="E243" s="98">
        <f t="shared" ca="1" si="18"/>
        <v>267.47645795970834</v>
      </c>
      <c r="F243" s="98">
        <f t="shared" ca="1" si="18"/>
        <v>554.04075019828076</v>
      </c>
      <c r="G243" s="115">
        <f t="shared" ca="1" si="16"/>
        <v>821.5172081579891</v>
      </c>
    </row>
    <row r="244" spans="1:7" hidden="1" x14ac:dyDescent="0.25">
      <c r="A244" s="62">
        <f t="shared" si="17"/>
        <v>243</v>
      </c>
      <c r="B244" s="97">
        <f t="shared" ca="1" si="14"/>
        <v>7.3483654377449678E-2</v>
      </c>
      <c r="C244" s="98">
        <f t="shared" ca="1" si="18"/>
        <v>34.768333227298115</v>
      </c>
      <c r="D244" s="99">
        <f t="shared" ca="1" si="18"/>
        <v>-513.999566235065</v>
      </c>
      <c r="E244" s="98">
        <f t="shared" ca="1" si="18"/>
        <v>318.837120533335</v>
      </c>
      <c r="F244" s="98">
        <f t="shared" ca="1" si="18"/>
        <v>479.00952747422662</v>
      </c>
      <c r="G244" s="115">
        <f t="shared" ca="1" si="16"/>
        <v>797.84664800756161</v>
      </c>
    </row>
    <row r="245" spans="1:7" hidden="1" x14ac:dyDescent="0.25">
      <c r="A245" s="62">
        <f t="shared" si="17"/>
        <v>244</v>
      </c>
      <c r="B245" s="97">
        <f t="shared" ca="1" si="14"/>
        <v>4.3949757386169061E-3</v>
      </c>
      <c r="C245" s="98">
        <f t="shared" ca="1" si="18"/>
        <v>1485.4415920926053</v>
      </c>
      <c r="D245" s="99">
        <f t="shared" ca="1" si="18"/>
        <v>1434.1709504903415</v>
      </c>
      <c r="E245" s="98">
        <f t="shared" ca="1" si="18"/>
        <v>1117.6725397131711</v>
      </c>
      <c r="F245" s="98">
        <f t="shared" ca="1" si="18"/>
        <v>753.26838932015733</v>
      </c>
      <c r="G245" s="115">
        <f t="shared" ca="1" si="16"/>
        <v>1870.9409290333283</v>
      </c>
    </row>
    <row r="246" spans="1:7" hidden="1" x14ac:dyDescent="0.25">
      <c r="A246" s="62">
        <f t="shared" si="17"/>
        <v>245</v>
      </c>
      <c r="B246" s="97">
        <f t="shared" ca="1" si="14"/>
        <v>2.2864854344108499E-2</v>
      </c>
      <c r="C246" s="98">
        <f t="shared" ca="1" si="18"/>
        <v>1125.4046172810358</v>
      </c>
      <c r="D246" s="99">
        <f t="shared" ca="1" si="18"/>
        <v>1317.9146376238973</v>
      </c>
      <c r="E246" s="98">
        <f t="shared" ca="1" si="18"/>
        <v>1105.8490608761663</v>
      </c>
      <c r="F246" s="98">
        <f t="shared" ca="1" si="18"/>
        <v>107.44590718397103</v>
      </c>
      <c r="G246" s="115">
        <f t="shared" ca="1" si="16"/>
        <v>1213.2949680601373</v>
      </c>
    </row>
    <row r="247" spans="1:7" hidden="1" x14ac:dyDescent="0.25">
      <c r="A247" s="62">
        <f t="shared" si="17"/>
        <v>246</v>
      </c>
      <c r="B247" s="97">
        <f t="shared" ca="1" si="14"/>
        <v>6.0412798522364405E-2</v>
      </c>
      <c r="C247" s="98">
        <f t="shared" ca="1" si="18"/>
        <v>456.73054516902943</v>
      </c>
      <c r="D247" s="99">
        <f t="shared" ca="1" si="18"/>
        <v>467.56981590288888</v>
      </c>
      <c r="E247" s="98">
        <f t="shared" ca="1" si="18"/>
        <v>423.55083283135889</v>
      </c>
      <c r="F247" s="98">
        <f t="shared" ca="1" si="18"/>
        <v>312.15914455815653</v>
      </c>
      <c r="G247" s="115">
        <f t="shared" ca="1" si="16"/>
        <v>735.70997738951542</v>
      </c>
    </row>
    <row r="248" spans="1:7" hidden="1" x14ac:dyDescent="0.25">
      <c r="A248" s="62">
        <f t="shared" si="17"/>
        <v>247</v>
      </c>
      <c r="B248" s="97">
        <f t="shared" ca="1" si="14"/>
        <v>4.1711149499702713E-2</v>
      </c>
      <c r="C248" s="98">
        <f t="shared" ca="1" si="18"/>
        <v>231.10017051991167</v>
      </c>
      <c r="D248" s="99">
        <f t="shared" ca="1" si="18"/>
        <v>742.89046743546373</v>
      </c>
      <c r="E248" s="98">
        <f t="shared" ca="1" si="18"/>
        <v>1129.9040992290084</v>
      </c>
      <c r="F248" s="98">
        <f t="shared" ca="1" si="18"/>
        <v>291.62149835451714</v>
      </c>
      <c r="G248" s="115">
        <f t="shared" ca="1" si="16"/>
        <v>1421.5255975835255</v>
      </c>
    </row>
    <row r="249" spans="1:7" hidden="1" x14ac:dyDescent="0.25">
      <c r="A249" s="62">
        <f t="shared" si="17"/>
        <v>248</v>
      </c>
      <c r="B249" s="97">
        <f t="shared" ca="1" si="14"/>
        <v>7.2601451739179465E-2</v>
      </c>
      <c r="C249" s="98">
        <f t="shared" ca="1" si="18"/>
        <v>728.82894111281325</v>
      </c>
      <c r="D249" s="99">
        <f t="shared" ca="1" si="18"/>
        <v>573.73124478437819</v>
      </c>
      <c r="E249" s="98">
        <f t="shared" ca="1" si="18"/>
        <v>-130.85658571725139</v>
      </c>
      <c r="F249" s="98">
        <f t="shared" ca="1" si="18"/>
        <v>-108.99236523606601</v>
      </c>
      <c r="G249" s="115">
        <f t="shared" ca="1" si="16"/>
        <v>-239.8489509533174</v>
      </c>
    </row>
    <row r="250" spans="1:7" hidden="1" x14ac:dyDescent="0.25">
      <c r="A250" s="62">
        <f t="shared" si="17"/>
        <v>249</v>
      </c>
      <c r="B250" s="97">
        <f t="shared" ca="1" si="14"/>
        <v>5.2958727770421751E-2</v>
      </c>
      <c r="C250" s="98">
        <f t="shared" ca="1" si="18"/>
        <v>576.19322054744316</v>
      </c>
      <c r="D250" s="99">
        <f t="shared" ca="1" si="18"/>
        <v>2124.1926015386107</v>
      </c>
      <c r="E250" s="98">
        <f t="shared" ca="1" si="18"/>
        <v>1723.8171977819291</v>
      </c>
      <c r="F250" s="98">
        <f t="shared" ca="1" si="18"/>
        <v>730.20598585771813</v>
      </c>
      <c r="G250" s="115">
        <f t="shared" ca="1" si="16"/>
        <v>2454.023183639647</v>
      </c>
    </row>
    <row r="251" spans="1:7" hidden="1" x14ac:dyDescent="0.25">
      <c r="A251" s="62">
        <f t="shared" si="17"/>
        <v>250</v>
      </c>
      <c r="B251" s="97">
        <f t="shared" ca="1" si="14"/>
        <v>1.4387178854256943E-2</v>
      </c>
      <c r="C251" s="98">
        <f t="shared" ca="1" si="18"/>
        <v>603.95392774065419</v>
      </c>
      <c r="D251" s="99">
        <f t="shared" ca="1" si="18"/>
        <v>-1196.6452046280265</v>
      </c>
      <c r="E251" s="98">
        <f t="shared" ca="1" si="18"/>
        <v>393.84524804304311</v>
      </c>
      <c r="F251" s="98">
        <f t="shared" ca="1" si="18"/>
        <v>-256.37217517531542</v>
      </c>
      <c r="G251" s="115">
        <f t="shared" ca="1" si="16"/>
        <v>137.47307286772769</v>
      </c>
    </row>
    <row r="252" spans="1:7" hidden="1" x14ac:dyDescent="0.25">
      <c r="A252" s="62">
        <f t="shared" si="17"/>
        <v>251</v>
      </c>
      <c r="B252" s="97">
        <f t="shared" ca="1" si="14"/>
        <v>0.18094077632085426</v>
      </c>
      <c r="C252" s="98">
        <f t="shared" ca="1" si="18"/>
        <v>888.07166767414151</v>
      </c>
      <c r="D252" s="99">
        <f t="shared" ca="1" si="18"/>
        <v>738.86406199335761</v>
      </c>
      <c r="E252" s="98">
        <f t="shared" ca="1" si="18"/>
        <v>-446.2409447077398</v>
      </c>
      <c r="F252" s="98">
        <f t="shared" ca="1" si="18"/>
        <v>138.00046049081044</v>
      </c>
      <c r="G252" s="115">
        <f t="shared" ca="1" si="16"/>
        <v>-308.24048421692936</v>
      </c>
    </row>
    <row r="253" spans="1:7" hidden="1" x14ac:dyDescent="0.25">
      <c r="A253" s="62">
        <f t="shared" si="17"/>
        <v>252</v>
      </c>
      <c r="B253" s="97">
        <f t="shared" ca="1" si="14"/>
        <v>5.9020008524873331E-2</v>
      </c>
      <c r="C253" s="98">
        <f t="shared" ca="1" si="18"/>
        <v>1022.7791816332183</v>
      </c>
      <c r="D253" s="99">
        <f t="shared" ca="1" si="18"/>
        <v>1189.9748315293273</v>
      </c>
      <c r="E253" s="98">
        <f t="shared" ca="1" si="18"/>
        <v>415.133208782579</v>
      </c>
      <c r="F253" s="98">
        <f t="shared" ca="1" si="18"/>
        <v>9.1525960374995066</v>
      </c>
      <c r="G253" s="115">
        <f t="shared" ca="1" si="16"/>
        <v>424.28580482007851</v>
      </c>
    </row>
    <row r="254" spans="1:7" hidden="1" x14ac:dyDescent="0.25">
      <c r="A254" s="62">
        <f t="shared" si="17"/>
        <v>253</v>
      </c>
      <c r="B254" s="97">
        <f t="shared" ca="1" si="14"/>
        <v>3.77831948962144E-2</v>
      </c>
      <c r="C254" s="98">
        <f t="shared" ca="1" si="18"/>
        <v>1090.7988391903541</v>
      </c>
      <c r="D254" s="99">
        <f t="shared" ca="1" si="18"/>
        <v>818.88845603413938</v>
      </c>
      <c r="E254" s="98">
        <f t="shared" ca="1" si="18"/>
        <v>317.85193975066989</v>
      </c>
      <c r="F254" s="98">
        <f t="shared" ca="1" si="18"/>
        <v>523.07937092530881</v>
      </c>
      <c r="G254" s="115">
        <f t="shared" ca="1" si="16"/>
        <v>840.93131067597869</v>
      </c>
    </row>
    <row r="255" spans="1:7" hidden="1" x14ac:dyDescent="0.25">
      <c r="A255" s="62">
        <f t="shared" si="17"/>
        <v>254</v>
      </c>
      <c r="B255" s="97">
        <f t="shared" ca="1" si="14"/>
        <v>9.7739054188019744E-2</v>
      </c>
      <c r="C255" s="98">
        <f t="shared" ca="1" si="18"/>
        <v>81.840337110233975</v>
      </c>
      <c r="D255" s="99">
        <f t="shared" ca="1" si="18"/>
        <v>-1275.6616848698527</v>
      </c>
      <c r="E255" s="98">
        <f t="shared" ca="1" si="18"/>
        <v>770.49082804996954</v>
      </c>
      <c r="F255" s="98">
        <f t="shared" ca="1" si="18"/>
        <v>291.99447914735458</v>
      </c>
      <c r="G255" s="115">
        <f t="shared" ca="1" si="16"/>
        <v>1062.4853071973241</v>
      </c>
    </row>
    <row r="256" spans="1:7" hidden="1" x14ac:dyDescent="0.25">
      <c r="A256" s="62">
        <f t="shared" si="17"/>
        <v>255</v>
      </c>
      <c r="B256" s="97">
        <f t="shared" ca="1" si="14"/>
        <v>0.1171371123179531</v>
      </c>
      <c r="C256" s="98">
        <f t="shared" ca="1" si="18"/>
        <v>-616.26869757012673</v>
      </c>
      <c r="D256" s="99">
        <f t="shared" ca="1" si="18"/>
        <v>951.42506372081277</v>
      </c>
      <c r="E256" s="98">
        <f t="shared" ca="1" si="18"/>
        <v>-24.530129427060842</v>
      </c>
      <c r="F256" s="98">
        <f t="shared" ca="1" si="18"/>
        <v>511.53432418598175</v>
      </c>
      <c r="G256" s="115">
        <f t="shared" ca="1" si="16"/>
        <v>487.0041947589209</v>
      </c>
    </row>
    <row r="257" spans="1:7" hidden="1" x14ac:dyDescent="0.25">
      <c r="A257" s="62">
        <f t="shared" si="17"/>
        <v>256</v>
      </c>
      <c r="B257" s="97">
        <f t="shared" ca="1" si="14"/>
        <v>4.1404710566094391E-2</v>
      </c>
      <c r="C257" s="98">
        <f t="shared" ca="1" si="18"/>
        <v>849.98925710303479</v>
      </c>
      <c r="D257" s="99">
        <f t="shared" ca="1" si="18"/>
        <v>1756.5972524896308</v>
      </c>
      <c r="E257" s="98">
        <f t="shared" ca="1" si="18"/>
        <v>1271.7224807137791</v>
      </c>
      <c r="F257" s="98">
        <f t="shared" ca="1" si="18"/>
        <v>-52.084872076250804</v>
      </c>
      <c r="G257" s="115">
        <f t="shared" ca="1" si="16"/>
        <v>1219.6376086375283</v>
      </c>
    </row>
    <row r="258" spans="1:7" hidden="1" x14ac:dyDescent="0.25">
      <c r="A258" s="62">
        <f t="shared" si="17"/>
        <v>257</v>
      </c>
      <c r="B258" s="97">
        <f t="shared" ref="B258:B321" ca="1" si="19">$B$1*(_xlfn.NORM.INV(RAND(),$J$1,$M$1))</f>
        <v>4.6763650822550545E-2</v>
      </c>
      <c r="C258" s="98">
        <f t="shared" ca="1" si="18"/>
        <v>949.74699369723203</v>
      </c>
      <c r="D258" s="99">
        <f t="shared" ca="1" si="18"/>
        <v>1915.0695520108998</v>
      </c>
      <c r="E258" s="98">
        <f t="shared" ca="1" si="18"/>
        <v>-95.484583750614661</v>
      </c>
      <c r="F258" s="98">
        <f t="shared" ref="F258" ca="1" si="20">(_xlfn.NORM.INV(RAND(),$J$1*F$1,$M$1*F$1))</f>
        <v>683.85870448825222</v>
      </c>
      <c r="G258" s="115">
        <f t="shared" ref="G258:G321" ca="1" si="21">SUM(E258:F258)</f>
        <v>588.37412073763755</v>
      </c>
    </row>
    <row r="259" spans="1:7" hidden="1" x14ac:dyDescent="0.25">
      <c r="A259" s="62">
        <f t="shared" ref="A259:A322" si="22">1+A258</f>
        <v>258</v>
      </c>
      <c r="B259" s="97">
        <f t="shared" ca="1" si="19"/>
        <v>9.5382418888261281E-2</v>
      </c>
      <c r="C259" s="98">
        <f t="shared" ref="C259:F322" ca="1" si="23">(_xlfn.NORM.INV(RAND(),$J$1*C$1,$M$1*C$1))</f>
        <v>376.51656652314784</v>
      </c>
      <c r="D259" s="99">
        <f t="shared" ca="1" si="23"/>
        <v>2851.9846507292104</v>
      </c>
      <c r="E259" s="98">
        <f t="shared" ca="1" si="23"/>
        <v>978.61630624078543</v>
      </c>
      <c r="F259" s="98">
        <f t="shared" ca="1" si="23"/>
        <v>239.98485900199887</v>
      </c>
      <c r="G259" s="115">
        <f t="shared" ca="1" si="21"/>
        <v>1218.6011652427842</v>
      </c>
    </row>
    <row r="260" spans="1:7" hidden="1" x14ac:dyDescent="0.25">
      <c r="A260" s="62">
        <f t="shared" si="22"/>
        <v>259</v>
      </c>
      <c r="B260" s="97">
        <f t="shared" ca="1" si="19"/>
        <v>5.7898372241183028E-2</v>
      </c>
      <c r="C260" s="98">
        <f t="shared" ca="1" si="23"/>
        <v>-263.21901768950647</v>
      </c>
      <c r="D260" s="99">
        <f t="shared" ca="1" si="23"/>
        <v>1777.5921075700389</v>
      </c>
      <c r="E260" s="98">
        <f t="shared" ca="1" si="23"/>
        <v>585.9520439332706</v>
      </c>
      <c r="F260" s="98">
        <f t="shared" ca="1" si="23"/>
        <v>483.90263147296457</v>
      </c>
      <c r="G260" s="115">
        <f t="shared" ca="1" si="21"/>
        <v>1069.8546754062352</v>
      </c>
    </row>
    <row r="261" spans="1:7" hidden="1" x14ac:dyDescent="0.25">
      <c r="A261" s="62">
        <f t="shared" si="22"/>
        <v>260</v>
      </c>
      <c r="B261" s="97">
        <f t="shared" ca="1" si="19"/>
        <v>-1.9489377431257601E-2</v>
      </c>
      <c r="C261" s="98">
        <f t="shared" ca="1" si="23"/>
        <v>364.6003772598234</v>
      </c>
      <c r="D261" s="99">
        <f t="shared" ca="1" si="23"/>
        <v>2147.0850536245698</v>
      </c>
      <c r="E261" s="98">
        <f t="shared" ca="1" si="23"/>
        <v>1082.8037047914295</v>
      </c>
      <c r="F261" s="98">
        <f t="shared" ca="1" si="23"/>
        <v>56.975564892461477</v>
      </c>
      <c r="G261" s="115">
        <f t="shared" ca="1" si="21"/>
        <v>1139.779269683891</v>
      </c>
    </row>
    <row r="262" spans="1:7" hidden="1" x14ac:dyDescent="0.25">
      <c r="A262" s="62">
        <f t="shared" si="22"/>
        <v>261</v>
      </c>
      <c r="B262" s="97">
        <f t="shared" ca="1" si="19"/>
        <v>3.3297202728685117E-2</v>
      </c>
      <c r="C262" s="98">
        <f t="shared" ca="1" si="23"/>
        <v>1153.6856230062012</v>
      </c>
      <c r="D262" s="99">
        <f t="shared" ca="1" si="23"/>
        <v>-32.77570169737487</v>
      </c>
      <c r="E262" s="98">
        <f t="shared" ca="1" si="23"/>
        <v>419.0529720800921</v>
      </c>
      <c r="F262" s="98">
        <f t="shared" ca="1" si="23"/>
        <v>589.5367157267807</v>
      </c>
      <c r="G262" s="115">
        <f t="shared" ca="1" si="21"/>
        <v>1008.5896878068728</v>
      </c>
    </row>
    <row r="263" spans="1:7" hidden="1" x14ac:dyDescent="0.25">
      <c r="A263" s="62">
        <f t="shared" si="22"/>
        <v>262</v>
      </c>
      <c r="B263" s="97">
        <f t="shared" ca="1" si="19"/>
        <v>1.3203191616066298E-2</v>
      </c>
      <c r="C263" s="98">
        <f t="shared" ca="1" si="23"/>
        <v>-628.75541802608927</v>
      </c>
      <c r="D263" s="99">
        <f t="shared" ca="1" si="23"/>
        <v>1216.593857932673</v>
      </c>
      <c r="E263" s="98">
        <f t="shared" ca="1" si="23"/>
        <v>1339.5859415087668</v>
      </c>
      <c r="F263" s="98">
        <f t="shared" ca="1" si="23"/>
        <v>810.44066398880739</v>
      </c>
      <c r="G263" s="115">
        <f t="shared" ca="1" si="21"/>
        <v>2150.0266054975741</v>
      </c>
    </row>
    <row r="264" spans="1:7" hidden="1" x14ac:dyDescent="0.25">
      <c r="A264" s="62">
        <f t="shared" si="22"/>
        <v>263</v>
      </c>
      <c r="B264" s="97">
        <f t="shared" ca="1" si="19"/>
        <v>5.5609831476737051E-2</v>
      </c>
      <c r="C264" s="98">
        <f t="shared" ca="1" si="23"/>
        <v>830.80091519723283</v>
      </c>
      <c r="D264" s="99">
        <f t="shared" ca="1" si="23"/>
        <v>1822.3849015680669</v>
      </c>
      <c r="E264" s="98">
        <f t="shared" ca="1" si="23"/>
        <v>778.33157113619586</v>
      </c>
      <c r="F264" s="98">
        <f t="shared" ca="1" si="23"/>
        <v>691.73480889890243</v>
      </c>
      <c r="G264" s="115">
        <f t="shared" ca="1" si="21"/>
        <v>1470.0663800350983</v>
      </c>
    </row>
    <row r="265" spans="1:7" hidden="1" x14ac:dyDescent="0.25">
      <c r="A265" s="62">
        <f t="shared" si="22"/>
        <v>264</v>
      </c>
      <c r="B265" s="97">
        <f t="shared" ca="1" si="19"/>
        <v>-2.9139840328406774E-2</v>
      </c>
      <c r="C265" s="98">
        <f t="shared" ca="1" si="23"/>
        <v>197.40759579363083</v>
      </c>
      <c r="D265" s="99">
        <f t="shared" ca="1" si="23"/>
        <v>1302.7551484004284</v>
      </c>
      <c r="E265" s="98">
        <f t="shared" ca="1" si="23"/>
        <v>1036.4347026433966</v>
      </c>
      <c r="F265" s="98">
        <f t="shared" ca="1" si="23"/>
        <v>212.31438839914694</v>
      </c>
      <c r="G265" s="115">
        <f t="shared" ca="1" si="21"/>
        <v>1248.7490910425436</v>
      </c>
    </row>
    <row r="266" spans="1:7" hidden="1" x14ac:dyDescent="0.25">
      <c r="A266" s="62">
        <f t="shared" si="22"/>
        <v>265</v>
      </c>
      <c r="B266" s="97">
        <f t="shared" ca="1" si="19"/>
        <v>8.0380315903791771E-3</v>
      </c>
      <c r="C266" s="98">
        <f t="shared" ca="1" si="23"/>
        <v>1488.3433315431439</v>
      </c>
      <c r="D266" s="99">
        <f t="shared" ca="1" si="23"/>
        <v>2719.8421785163755</v>
      </c>
      <c r="E266" s="98">
        <f t="shared" ca="1" si="23"/>
        <v>878.33688135172804</v>
      </c>
      <c r="F266" s="98">
        <f t="shared" ca="1" si="23"/>
        <v>-218.08476892445344</v>
      </c>
      <c r="G266" s="115">
        <f t="shared" ca="1" si="21"/>
        <v>660.2521124272746</v>
      </c>
    </row>
    <row r="267" spans="1:7" hidden="1" x14ac:dyDescent="0.25">
      <c r="A267" s="62">
        <f t="shared" si="22"/>
        <v>266</v>
      </c>
      <c r="B267" s="97">
        <f t="shared" ca="1" si="19"/>
        <v>7.899081742515561E-2</v>
      </c>
      <c r="C267" s="98">
        <f t="shared" ca="1" si="23"/>
        <v>881.42693977243243</v>
      </c>
      <c r="D267" s="99">
        <f t="shared" ca="1" si="23"/>
        <v>244.55836629784437</v>
      </c>
      <c r="E267" s="98">
        <f t="shared" ca="1" si="23"/>
        <v>278.96939077246259</v>
      </c>
      <c r="F267" s="98">
        <f t="shared" ca="1" si="23"/>
        <v>257.96593818985542</v>
      </c>
      <c r="G267" s="115">
        <f t="shared" ca="1" si="21"/>
        <v>536.93532896231795</v>
      </c>
    </row>
    <row r="268" spans="1:7" hidden="1" x14ac:dyDescent="0.25">
      <c r="A268" s="62">
        <f t="shared" si="22"/>
        <v>267</v>
      </c>
      <c r="B268" s="97">
        <f t="shared" ca="1" si="19"/>
        <v>3.0496640965753625E-2</v>
      </c>
      <c r="C268" s="98">
        <f t="shared" ca="1" si="23"/>
        <v>-173.94041068121942</v>
      </c>
      <c r="D268" s="99">
        <f t="shared" ca="1" si="23"/>
        <v>786.92486335221633</v>
      </c>
      <c r="E268" s="98">
        <f t="shared" ca="1" si="23"/>
        <v>816.40209774756579</v>
      </c>
      <c r="F268" s="98">
        <f t="shared" ca="1" si="23"/>
        <v>238.69539648731376</v>
      </c>
      <c r="G268" s="115">
        <f t="shared" ca="1" si="21"/>
        <v>1055.0974942348796</v>
      </c>
    </row>
    <row r="269" spans="1:7" hidden="1" x14ac:dyDescent="0.25">
      <c r="A269" s="62">
        <f t="shared" si="22"/>
        <v>268</v>
      </c>
      <c r="B269" s="97">
        <f t="shared" ca="1" si="19"/>
        <v>4.3471187817523127E-2</v>
      </c>
      <c r="C269" s="98">
        <f t="shared" ca="1" si="23"/>
        <v>601.13179099915158</v>
      </c>
      <c r="D269" s="99">
        <f t="shared" ca="1" si="23"/>
        <v>1857.0842549434492</v>
      </c>
      <c r="E269" s="98">
        <f t="shared" ca="1" si="23"/>
        <v>740.23440827924924</v>
      </c>
      <c r="F269" s="98">
        <f t="shared" ca="1" si="23"/>
        <v>271.99532712387634</v>
      </c>
      <c r="G269" s="115">
        <f t="shared" ca="1" si="21"/>
        <v>1012.2297354031256</v>
      </c>
    </row>
    <row r="270" spans="1:7" hidden="1" x14ac:dyDescent="0.25">
      <c r="A270" s="62">
        <f t="shared" si="22"/>
        <v>269</v>
      </c>
      <c r="B270" s="97">
        <f t="shared" ca="1" si="19"/>
        <v>9.4122010579671858E-2</v>
      </c>
      <c r="C270" s="98">
        <f t="shared" ca="1" si="23"/>
        <v>-434.74279591427296</v>
      </c>
      <c r="D270" s="99">
        <f t="shared" ca="1" si="23"/>
        <v>1875.4802730146016</v>
      </c>
      <c r="E270" s="98">
        <f t="shared" ca="1" si="23"/>
        <v>128.93933125756882</v>
      </c>
      <c r="F270" s="98">
        <f t="shared" ca="1" si="23"/>
        <v>558.2599096129203</v>
      </c>
      <c r="G270" s="115">
        <f t="shared" ca="1" si="21"/>
        <v>687.19924087048912</v>
      </c>
    </row>
    <row r="271" spans="1:7" hidden="1" x14ac:dyDescent="0.25">
      <c r="A271" s="62">
        <f t="shared" si="22"/>
        <v>270</v>
      </c>
      <c r="B271" s="97">
        <f t="shared" ca="1" si="19"/>
        <v>4.2690392759110629E-2</v>
      </c>
      <c r="C271" s="98">
        <f t="shared" ca="1" si="23"/>
        <v>819.91022296878873</v>
      </c>
      <c r="D271" s="99">
        <f t="shared" ca="1" si="23"/>
        <v>1354.0502293071329</v>
      </c>
      <c r="E271" s="98">
        <f t="shared" ca="1" si="23"/>
        <v>-281.01881295797557</v>
      </c>
      <c r="F271" s="98">
        <f t="shared" ca="1" si="23"/>
        <v>-17.401712763580235</v>
      </c>
      <c r="G271" s="115">
        <f t="shared" ca="1" si="21"/>
        <v>-298.4205257215558</v>
      </c>
    </row>
    <row r="272" spans="1:7" hidden="1" x14ac:dyDescent="0.25">
      <c r="A272" s="62">
        <f t="shared" si="22"/>
        <v>271</v>
      </c>
      <c r="B272" s="97">
        <f t="shared" ca="1" si="19"/>
        <v>3.5297987488519603E-2</v>
      </c>
      <c r="C272" s="98">
        <f t="shared" ca="1" si="23"/>
        <v>-855.23023467900703</v>
      </c>
      <c r="D272" s="99">
        <f t="shared" ca="1" si="23"/>
        <v>1543.3182893543212</v>
      </c>
      <c r="E272" s="98">
        <f t="shared" ca="1" si="23"/>
        <v>1166.206860531895</v>
      </c>
      <c r="F272" s="98">
        <f t="shared" ca="1" si="23"/>
        <v>899.35402079554797</v>
      </c>
      <c r="G272" s="115">
        <f t="shared" ca="1" si="21"/>
        <v>2065.560881327443</v>
      </c>
    </row>
    <row r="273" spans="1:7" hidden="1" x14ac:dyDescent="0.25">
      <c r="A273" s="62">
        <f t="shared" si="22"/>
        <v>272</v>
      </c>
      <c r="B273" s="97">
        <f t="shared" ca="1" si="19"/>
        <v>8.729085595275568E-2</v>
      </c>
      <c r="C273" s="98">
        <f t="shared" ca="1" si="23"/>
        <v>53.292373060781301</v>
      </c>
      <c r="D273" s="99">
        <f t="shared" ca="1" si="23"/>
        <v>2544.2133495896915</v>
      </c>
      <c r="E273" s="98">
        <f t="shared" ca="1" si="23"/>
        <v>361.66272807939333</v>
      </c>
      <c r="F273" s="98">
        <f t="shared" ca="1" si="23"/>
        <v>897.11760461627534</v>
      </c>
      <c r="G273" s="115">
        <f t="shared" ca="1" si="21"/>
        <v>1258.7803326956687</v>
      </c>
    </row>
    <row r="274" spans="1:7" hidden="1" x14ac:dyDescent="0.25">
      <c r="A274" s="62">
        <f t="shared" si="22"/>
        <v>273</v>
      </c>
      <c r="B274" s="97">
        <f t="shared" ca="1" si="19"/>
        <v>1.4282932969530822E-2</v>
      </c>
      <c r="C274" s="98">
        <f t="shared" ca="1" si="23"/>
        <v>-241.50079423660952</v>
      </c>
      <c r="D274" s="99">
        <f t="shared" ca="1" si="23"/>
        <v>-1326.2587267201006</v>
      </c>
      <c r="E274" s="98">
        <f t="shared" ca="1" si="23"/>
        <v>599.23714472198697</v>
      </c>
      <c r="F274" s="98">
        <f t="shared" ca="1" si="23"/>
        <v>73.323905719097183</v>
      </c>
      <c r="G274" s="115">
        <f t="shared" ca="1" si="21"/>
        <v>672.56105044108415</v>
      </c>
    </row>
    <row r="275" spans="1:7" hidden="1" x14ac:dyDescent="0.25">
      <c r="A275" s="62">
        <f t="shared" si="22"/>
        <v>274</v>
      </c>
      <c r="B275" s="97">
        <f t="shared" ca="1" si="19"/>
        <v>-2.0637405410372081E-2</v>
      </c>
      <c r="C275" s="98">
        <f t="shared" ca="1" si="23"/>
        <v>799.30974221973247</v>
      </c>
      <c r="D275" s="99">
        <f t="shared" ca="1" si="23"/>
        <v>2056.063807331816</v>
      </c>
      <c r="E275" s="98">
        <f t="shared" ca="1" si="23"/>
        <v>584.27725821253341</v>
      </c>
      <c r="F275" s="98">
        <f t="shared" ca="1" si="23"/>
        <v>480.83808742127843</v>
      </c>
      <c r="G275" s="115">
        <f t="shared" ca="1" si="21"/>
        <v>1065.1153456338118</v>
      </c>
    </row>
    <row r="276" spans="1:7" hidden="1" x14ac:dyDescent="0.25">
      <c r="A276" s="62">
        <f t="shared" si="22"/>
        <v>275</v>
      </c>
      <c r="B276" s="97">
        <f t="shared" ca="1" si="19"/>
        <v>-7.5943126565975114E-3</v>
      </c>
      <c r="C276" s="98">
        <f t="shared" ca="1" si="23"/>
        <v>55.592468952003344</v>
      </c>
      <c r="D276" s="99">
        <f t="shared" ca="1" si="23"/>
        <v>202.13260829221497</v>
      </c>
      <c r="E276" s="98">
        <f t="shared" ca="1" si="23"/>
        <v>470.59527262842801</v>
      </c>
      <c r="F276" s="98">
        <f t="shared" ca="1" si="23"/>
        <v>-41.469622124021384</v>
      </c>
      <c r="G276" s="115">
        <f t="shared" ca="1" si="21"/>
        <v>429.12565050440662</v>
      </c>
    </row>
    <row r="277" spans="1:7" hidden="1" x14ac:dyDescent="0.25">
      <c r="A277" s="62">
        <f t="shared" si="22"/>
        <v>276</v>
      </c>
      <c r="B277" s="97">
        <f t="shared" ca="1" si="19"/>
        <v>7.4812892736281139E-2</v>
      </c>
      <c r="C277" s="98">
        <f t="shared" ca="1" si="23"/>
        <v>844.92138682850373</v>
      </c>
      <c r="D277" s="99">
        <f t="shared" ca="1" si="23"/>
        <v>-91.223530800004255</v>
      </c>
      <c r="E277" s="98">
        <f t="shared" ca="1" si="23"/>
        <v>251.41502703230142</v>
      </c>
      <c r="F277" s="98">
        <f t="shared" ca="1" si="23"/>
        <v>36.499412344966174</v>
      </c>
      <c r="G277" s="115">
        <f t="shared" ca="1" si="21"/>
        <v>287.91443937726763</v>
      </c>
    </row>
    <row r="278" spans="1:7" hidden="1" x14ac:dyDescent="0.25">
      <c r="A278" s="62">
        <f t="shared" si="22"/>
        <v>277</v>
      </c>
      <c r="B278" s="97">
        <f t="shared" ca="1" si="19"/>
        <v>7.9238420170264043E-2</v>
      </c>
      <c r="C278" s="98">
        <f t="shared" ca="1" si="23"/>
        <v>490.84260884709875</v>
      </c>
      <c r="D278" s="99">
        <f t="shared" ca="1" si="23"/>
        <v>-350.25226224837184</v>
      </c>
      <c r="E278" s="98">
        <f t="shared" ca="1" si="23"/>
        <v>-411.6064811260153</v>
      </c>
      <c r="F278" s="98">
        <f t="shared" ca="1" si="23"/>
        <v>1000.2499880399046</v>
      </c>
      <c r="G278" s="115">
        <f t="shared" ca="1" si="21"/>
        <v>588.64350691388927</v>
      </c>
    </row>
    <row r="279" spans="1:7" hidden="1" x14ac:dyDescent="0.25">
      <c r="A279" s="62">
        <f t="shared" si="22"/>
        <v>278</v>
      </c>
      <c r="B279" s="97">
        <f t="shared" ca="1" si="19"/>
        <v>0.19059363374000932</v>
      </c>
      <c r="C279" s="98">
        <f t="shared" ca="1" si="23"/>
        <v>469.56893293338555</v>
      </c>
      <c r="D279" s="99">
        <f t="shared" ca="1" si="23"/>
        <v>2141.0234022197787</v>
      </c>
      <c r="E279" s="98">
        <f t="shared" ca="1" si="23"/>
        <v>814.82818882329605</v>
      </c>
      <c r="F279" s="98">
        <f t="shared" ca="1" si="23"/>
        <v>1194.9623704804496</v>
      </c>
      <c r="G279" s="115">
        <f t="shared" ca="1" si="21"/>
        <v>2009.7905593037458</v>
      </c>
    </row>
    <row r="280" spans="1:7" hidden="1" x14ac:dyDescent="0.25">
      <c r="A280" s="62">
        <f t="shared" si="22"/>
        <v>279</v>
      </c>
      <c r="B280" s="97">
        <f t="shared" ca="1" si="19"/>
        <v>1.6076835260321602E-2</v>
      </c>
      <c r="C280" s="98">
        <f t="shared" ca="1" si="23"/>
        <v>571.72397130663762</v>
      </c>
      <c r="D280" s="99">
        <f t="shared" ca="1" si="23"/>
        <v>1197.4409989587496</v>
      </c>
      <c r="E280" s="98">
        <f t="shared" ca="1" si="23"/>
        <v>802.58793152126498</v>
      </c>
      <c r="F280" s="98">
        <f t="shared" ca="1" si="23"/>
        <v>471.05245596972577</v>
      </c>
      <c r="G280" s="115">
        <f t="shared" ca="1" si="21"/>
        <v>1273.6403874909906</v>
      </c>
    </row>
    <row r="281" spans="1:7" hidden="1" x14ac:dyDescent="0.25">
      <c r="A281" s="62">
        <f t="shared" si="22"/>
        <v>280</v>
      </c>
      <c r="B281" s="97">
        <f t="shared" ca="1" si="19"/>
        <v>-5.1064756214982659E-2</v>
      </c>
      <c r="C281" s="98">
        <f t="shared" ca="1" si="23"/>
        <v>1648.2904108973564</v>
      </c>
      <c r="D281" s="99">
        <f t="shared" ca="1" si="23"/>
        <v>-757.37425395839318</v>
      </c>
      <c r="E281" s="98">
        <f t="shared" ca="1" si="23"/>
        <v>453.342264926312</v>
      </c>
      <c r="F281" s="98">
        <f t="shared" ca="1" si="23"/>
        <v>735.83064204836262</v>
      </c>
      <c r="G281" s="115">
        <f t="shared" ca="1" si="21"/>
        <v>1189.1729069746746</v>
      </c>
    </row>
    <row r="282" spans="1:7" hidden="1" x14ac:dyDescent="0.25">
      <c r="A282" s="62">
        <f t="shared" si="22"/>
        <v>281</v>
      </c>
      <c r="B282" s="97">
        <f t="shared" ca="1" si="19"/>
        <v>0.10253795860580109</v>
      </c>
      <c r="C282" s="98">
        <f t="shared" ca="1" si="23"/>
        <v>101.50325768228242</v>
      </c>
      <c r="D282" s="99">
        <f t="shared" ca="1" si="23"/>
        <v>-278.50980743293849</v>
      </c>
      <c r="E282" s="98">
        <f t="shared" ca="1" si="23"/>
        <v>750.59098741159369</v>
      </c>
      <c r="F282" s="98">
        <f t="shared" ca="1" si="23"/>
        <v>669.95859148717113</v>
      </c>
      <c r="G282" s="115">
        <f t="shared" ca="1" si="21"/>
        <v>1420.5495788987648</v>
      </c>
    </row>
    <row r="283" spans="1:7" hidden="1" x14ac:dyDescent="0.25">
      <c r="A283" s="62">
        <f t="shared" si="22"/>
        <v>282</v>
      </c>
      <c r="B283" s="97">
        <f t="shared" ca="1" si="19"/>
        <v>7.0575902572914906E-2</v>
      </c>
      <c r="C283" s="98">
        <f t="shared" ca="1" si="23"/>
        <v>593.83801704641348</v>
      </c>
      <c r="D283" s="99">
        <f t="shared" ca="1" si="23"/>
        <v>-844.4590878513759</v>
      </c>
      <c r="E283" s="98">
        <f t="shared" ca="1" si="23"/>
        <v>724.07561160205319</v>
      </c>
      <c r="F283" s="98">
        <f t="shared" ca="1" si="23"/>
        <v>93.319067285594997</v>
      </c>
      <c r="G283" s="115">
        <f t="shared" ca="1" si="21"/>
        <v>817.39467888764818</v>
      </c>
    </row>
    <row r="284" spans="1:7" hidden="1" x14ac:dyDescent="0.25">
      <c r="A284" s="62">
        <f t="shared" si="22"/>
        <v>283</v>
      </c>
      <c r="B284" s="97">
        <f t="shared" ca="1" si="19"/>
        <v>-1.2770579342087848E-2</v>
      </c>
      <c r="C284" s="98">
        <f t="shared" ca="1" si="23"/>
        <v>346.25788905585756</v>
      </c>
      <c r="D284" s="99">
        <f t="shared" ca="1" si="23"/>
        <v>902.76066720095173</v>
      </c>
      <c r="E284" s="98">
        <f t="shared" ca="1" si="23"/>
        <v>468.23420953344038</v>
      </c>
      <c r="F284" s="98">
        <f t="shared" ca="1" si="23"/>
        <v>634.39060735392945</v>
      </c>
      <c r="G284" s="115">
        <f t="shared" ca="1" si="21"/>
        <v>1102.6248168873699</v>
      </c>
    </row>
    <row r="285" spans="1:7" hidden="1" x14ac:dyDescent="0.25">
      <c r="A285" s="62">
        <f t="shared" si="22"/>
        <v>284</v>
      </c>
      <c r="B285" s="97">
        <f t="shared" ca="1" si="19"/>
        <v>2.1176970241398863E-4</v>
      </c>
      <c r="C285" s="98">
        <f t="shared" ca="1" si="23"/>
        <v>1029.7294637623395</v>
      </c>
      <c r="D285" s="99">
        <f t="shared" ca="1" si="23"/>
        <v>359.39850872224599</v>
      </c>
      <c r="E285" s="98">
        <f t="shared" ca="1" si="23"/>
        <v>90.564682551078249</v>
      </c>
      <c r="F285" s="98">
        <f t="shared" ca="1" si="23"/>
        <v>-310.19220414375548</v>
      </c>
      <c r="G285" s="115">
        <f t="shared" ca="1" si="21"/>
        <v>-219.62752159267723</v>
      </c>
    </row>
    <row r="286" spans="1:7" hidden="1" x14ac:dyDescent="0.25">
      <c r="A286" s="62">
        <f t="shared" si="22"/>
        <v>285</v>
      </c>
      <c r="B286" s="97">
        <f t="shared" ca="1" si="19"/>
        <v>8.028996201169955E-2</v>
      </c>
      <c r="C286" s="98">
        <f t="shared" ca="1" si="23"/>
        <v>1078.3199793167032</v>
      </c>
      <c r="D286" s="99">
        <f t="shared" ca="1" si="23"/>
        <v>1267.7236835170097</v>
      </c>
      <c r="E286" s="98">
        <f t="shared" ca="1" si="23"/>
        <v>1035.876200693484</v>
      </c>
      <c r="F286" s="98">
        <f t="shared" ca="1" si="23"/>
        <v>545.40537892194322</v>
      </c>
      <c r="G286" s="115">
        <f t="shared" ca="1" si="21"/>
        <v>1581.2815796154273</v>
      </c>
    </row>
    <row r="287" spans="1:7" hidden="1" x14ac:dyDescent="0.25">
      <c r="A287" s="62">
        <f t="shared" si="22"/>
        <v>286</v>
      </c>
      <c r="B287" s="97">
        <f t="shared" ca="1" si="19"/>
        <v>0.1235176530999724</v>
      </c>
      <c r="C287" s="98">
        <f t="shared" ca="1" si="23"/>
        <v>847.57170882159244</v>
      </c>
      <c r="D287" s="99">
        <f t="shared" ca="1" si="23"/>
        <v>632.71097874259613</v>
      </c>
      <c r="E287" s="98">
        <f t="shared" ca="1" si="23"/>
        <v>230.85226730017939</v>
      </c>
      <c r="F287" s="98">
        <f t="shared" ca="1" si="23"/>
        <v>629.21380463616924</v>
      </c>
      <c r="G287" s="115">
        <f t="shared" ca="1" si="21"/>
        <v>860.06607193634864</v>
      </c>
    </row>
    <row r="288" spans="1:7" hidden="1" x14ac:dyDescent="0.25">
      <c r="A288" s="62">
        <f t="shared" si="22"/>
        <v>287</v>
      </c>
      <c r="B288" s="97">
        <f t="shared" ca="1" si="19"/>
        <v>0.13838411524507122</v>
      </c>
      <c r="C288" s="98">
        <f t="shared" ca="1" si="23"/>
        <v>-549.90683109240604</v>
      </c>
      <c r="D288" s="99">
        <f t="shared" ca="1" si="23"/>
        <v>2207.8649511774843</v>
      </c>
      <c r="E288" s="98">
        <f t="shared" ca="1" si="23"/>
        <v>894.02319459231467</v>
      </c>
      <c r="F288" s="98">
        <f t="shared" ca="1" si="23"/>
        <v>170.99701373475909</v>
      </c>
      <c r="G288" s="115">
        <f t="shared" ca="1" si="21"/>
        <v>1065.0202083270738</v>
      </c>
    </row>
    <row r="289" spans="1:7" hidden="1" x14ac:dyDescent="0.25">
      <c r="A289" s="62">
        <f t="shared" si="22"/>
        <v>288</v>
      </c>
      <c r="B289" s="97">
        <f t="shared" ca="1" si="19"/>
        <v>-1.563410895311089E-2</v>
      </c>
      <c r="C289" s="98">
        <f t="shared" ca="1" si="23"/>
        <v>684.1800412996447</v>
      </c>
      <c r="D289" s="99">
        <f t="shared" ca="1" si="23"/>
        <v>34.623471090502449</v>
      </c>
      <c r="E289" s="98">
        <f t="shared" ca="1" si="23"/>
        <v>228.23599515599602</v>
      </c>
      <c r="F289" s="98">
        <f t="shared" ca="1" si="23"/>
        <v>749.72142549233479</v>
      </c>
      <c r="G289" s="115">
        <f t="shared" ca="1" si="21"/>
        <v>977.95742064833075</v>
      </c>
    </row>
    <row r="290" spans="1:7" hidden="1" x14ac:dyDescent="0.25">
      <c r="A290" s="62">
        <f t="shared" si="22"/>
        <v>289</v>
      </c>
      <c r="B290" s="97">
        <f t="shared" ca="1" si="19"/>
        <v>3.7662332368930698E-2</v>
      </c>
      <c r="C290" s="98">
        <f t="shared" ca="1" si="23"/>
        <v>926.7034679145022</v>
      </c>
      <c r="D290" s="99">
        <f t="shared" ca="1" si="23"/>
        <v>-263.89136872284439</v>
      </c>
      <c r="E290" s="98">
        <f t="shared" ca="1" si="23"/>
        <v>819.35750875185772</v>
      </c>
      <c r="F290" s="98">
        <f t="shared" ca="1" si="23"/>
        <v>1780.2302001796363</v>
      </c>
      <c r="G290" s="115">
        <f t="shared" ca="1" si="21"/>
        <v>2599.587708931494</v>
      </c>
    </row>
    <row r="291" spans="1:7" hidden="1" x14ac:dyDescent="0.25">
      <c r="A291" s="62">
        <f t="shared" si="22"/>
        <v>290</v>
      </c>
      <c r="B291" s="97">
        <f t="shared" ca="1" si="19"/>
        <v>6.6247656622189219E-2</v>
      </c>
      <c r="C291" s="98">
        <f t="shared" ca="1" si="23"/>
        <v>360.09381211897426</v>
      </c>
      <c r="D291" s="99">
        <f t="shared" ca="1" si="23"/>
        <v>578.44615985595192</v>
      </c>
      <c r="E291" s="98">
        <f t="shared" ca="1" si="23"/>
        <v>205.42442424861463</v>
      </c>
      <c r="F291" s="98">
        <f t="shared" ca="1" si="23"/>
        <v>1211.8317773656875</v>
      </c>
      <c r="G291" s="115">
        <f t="shared" ca="1" si="21"/>
        <v>1417.256201614302</v>
      </c>
    </row>
    <row r="292" spans="1:7" hidden="1" x14ac:dyDescent="0.25">
      <c r="A292" s="62">
        <f t="shared" si="22"/>
        <v>291</v>
      </c>
      <c r="B292" s="97">
        <f t="shared" ca="1" si="19"/>
        <v>6.6090209750471487E-2</v>
      </c>
      <c r="C292" s="98">
        <f t="shared" ca="1" si="23"/>
        <v>1184.7255878952801</v>
      </c>
      <c r="D292" s="99">
        <f t="shared" ca="1" si="23"/>
        <v>2834.5468020575227</v>
      </c>
      <c r="E292" s="98">
        <f t="shared" ca="1" si="23"/>
        <v>-208.55938796064925</v>
      </c>
      <c r="F292" s="98">
        <f t="shared" ca="1" si="23"/>
        <v>-8.2210967973203992</v>
      </c>
      <c r="G292" s="115">
        <f t="shared" ca="1" si="21"/>
        <v>-216.78048475796965</v>
      </c>
    </row>
    <row r="293" spans="1:7" hidden="1" x14ac:dyDescent="0.25">
      <c r="A293" s="62">
        <f t="shared" si="22"/>
        <v>292</v>
      </c>
      <c r="B293" s="97">
        <f t="shared" ca="1" si="19"/>
        <v>5.3120717152968011E-2</v>
      </c>
      <c r="C293" s="98">
        <f t="shared" ca="1" si="23"/>
        <v>700.2825868266417</v>
      </c>
      <c r="D293" s="99">
        <f t="shared" ca="1" si="23"/>
        <v>690.52270238403037</v>
      </c>
      <c r="E293" s="98">
        <f t="shared" ca="1" si="23"/>
        <v>651.01256059970331</v>
      </c>
      <c r="F293" s="98">
        <f t="shared" ca="1" si="23"/>
        <v>1395.6152987342812</v>
      </c>
      <c r="G293" s="115">
        <f t="shared" ca="1" si="21"/>
        <v>2046.6278593339844</v>
      </c>
    </row>
    <row r="294" spans="1:7" hidden="1" x14ac:dyDescent="0.25">
      <c r="A294" s="62">
        <f t="shared" si="22"/>
        <v>293</v>
      </c>
      <c r="B294" s="97">
        <f t="shared" ca="1" si="19"/>
        <v>2.96058131281439E-2</v>
      </c>
      <c r="C294" s="98">
        <f t="shared" ca="1" si="23"/>
        <v>210.58363857761452</v>
      </c>
      <c r="D294" s="99">
        <f t="shared" ca="1" si="23"/>
        <v>335.08264865554122</v>
      </c>
      <c r="E294" s="98">
        <f t="shared" ca="1" si="23"/>
        <v>1395.8821679577791</v>
      </c>
      <c r="F294" s="98">
        <f t="shared" ca="1" si="23"/>
        <v>862.79452203707478</v>
      </c>
      <c r="G294" s="115">
        <f t="shared" ca="1" si="21"/>
        <v>2258.6766899948539</v>
      </c>
    </row>
    <row r="295" spans="1:7" hidden="1" x14ac:dyDescent="0.25">
      <c r="A295" s="62">
        <f t="shared" si="22"/>
        <v>294</v>
      </c>
      <c r="B295" s="97">
        <f t="shared" ca="1" si="19"/>
        <v>7.6991511301543691E-2</v>
      </c>
      <c r="C295" s="98">
        <f t="shared" ca="1" si="23"/>
        <v>1737.8219636539682</v>
      </c>
      <c r="D295" s="99">
        <f t="shared" ca="1" si="23"/>
        <v>1533.7894492008593</v>
      </c>
      <c r="E295" s="98">
        <f t="shared" ca="1" si="23"/>
        <v>947.46771966070378</v>
      </c>
      <c r="F295" s="98">
        <f t="shared" ca="1" si="23"/>
        <v>835.0370633739883</v>
      </c>
      <c r="G295" s="115">
        <f t="shared" ca="1" si="21"/>
        <v>1782.5047830346921</v>
      </c>
    </row>
    <row r="296" spans="1:7" hidden="1" x14ac:dyDescent="0.25">
      <c r="A296" s="62">
        <f t="shared" si="22"/>
        <v>295</v>
      </c>
      <c r="B296" s="97">
        <f t="shared" ca="1" si="19"/>
        <v>0.13047659494923775</v>
      </c>
      <c r="C296" s="98">
        <f t="shared" ca="1" si="23"/>
        <v>427.04229661732847</v>
      </c>
      <c r="D296" s="99">
        <f t="shared" ca="1" si="23"/>
        <v>738.63884075876899</v>
      </c>
      <c r="E296" s="98">
        <f t="shared" ca="1" si="23"/>
        <v>376.59167924306814</v>
      </c>
      <c r="F296" s="98">
        <f t="shared" ca="1" si="23"/>
        <v>453.15473380816803</v>
      </c>
      <c r="G296" s="115">
        <f t="shared" ca="1" si="21"/>
        <v>829.74641305123623</v>
      </c>
    </row>
    <row r="297" spans="1:7" hidden="1" x14ac:dyDescent="0.25">
      <c r="A297" s="62">
        <f t="shared" si="22"/>
        <v>296</v>
      </c>
      <c r="B297" s="97">
        <f t="shared" ca="1" si="19"/>
        <v>4.9295992305379802E-2</v>
      </c>
      <c r="C297" s="98">
        <f t="shared" ca="1" si="23"/>
        <v>-474.24008493216058</v>
      </c>
      <c r="D297" s="99">
        <f t="shared" ca="1" si="23"/>
        <v>493.99981716797123</v>
      </c>
      <c r="E297" s="98">
        <f t="shared" ca="1" si="23"/>
        <v>97.319228791339469</v>
      </c>
      <c r="F297" s="98">
        <f t="shared" ca="1" si="23"/>
        <v>169.33824597326952</v>
      </c>
      <c r="G297" s="115">
        <f t="shared" ca="1" si="21"/>
        <v>266.65747476460899</v>
      </c>
    </row>
    <row r="298" spans="1:7" hidden="1" x14ac:dyDescent="0.25">
      <c r="A298" s="62">
        <f t="shared" si="22"/>
        <v>297</v>
      </c>
      <c r="B298" s="97">
        <f t="shared" ca="1" si="19"/>
        <v>1.2403740278250572E-2</v>
      </c>
      <c r="C298" s="98">
        <f t="shared" ca="1" si="23"/>
        <v>898.83544860081042</v>
      </c>
      <c r="D298" s="99">
        <f t="shared" ca="1" si="23"/>
        <v>2663.2171392549135</v>
      </c>
      <c r="E298" s="98">
        <f t="shared" ca="1" si="23"/>
        <v>1275.954079753888</v>
      </c>
      <c r="F298" s="98">
        <f t="shared" ca="1" si="23"/>
        <v>1359.6296598892091</v>
      </c>
      <c r="G298" s="115">
        <f t="shared" ca="1" si="21"/>
        <v>2635.583739643097</v>
      </c>
    </row>
    <row r="299" spans="1:7" hidden="1" x14ac:dyDescent="0.25">
      <c r="A299" s="62">
        <f t="shared" si="22"/>
        <v>298</v>
      </c>
      <c r="B299" s="97">
        <f t="shared" ca="1" si="19"/>
        <v>0.10064624320337216</v>
      </c>
      <c r="C299" s="98">
        <f t="shared" ca="1" si="23"/>
        <v>548.84539049502223</v>
      </c>
      <c r="D299" s="99">
        <f t="shared" ca="1" si="23"/>
        <v>519.3166460850025</v>
      </c>
      <c r="E299" s="98">
        <f t="shared" ca="1" si="23"/>
        <v>781.16041208104139</v>
      </c>
      <c r="F299" s="98">
        <f t="shared" ca="1" si="23"/>
        <v>1357.400082357502</v>
      </c>
      <c r="G299" s="115">
        <f t="shared" ca="1" si="21"/>
        <v>2138.5604944385432</v>
      </c>
    </row>
    <row r="300" spans="1:7" hidden="1" x14ac:dyDescent="0.25">
      <c r="A300" s="62">
        <f t="shared" si="22"/>
        <v>299</v>
      </c>
      <c r="B300" s="97">
        <f t="shared" ca="1" si="19"/>
        <v>6.4561112756523417E-2</v>
      </c>
      <c r="C300" s="98">
        <f t="shared" ca="1" si="23"/>
        <v>423.00798410613419</v>
      </c>
      <c r="D300" s="99">
        <f t="shared" ca="1" si="23"/>
        <v>874.79340496534746</v>
      </c>
      <c r="E300" s="98">
        <f t="shared" ca="1" si="23"/>
        <v>704.56751541736912</v>
      </c>
      <c r="F300" s="98">
        <f t="shared" ca="1" si="23"/>
        <v>621.89704385022367</v>
      </c>
      <c r="G300" s="115">
        <f t="shared" ca="1" si="21"/>
        <v>1326.4645592675929</v>
      </c>
    </row>
    <row r="301" spans="1:7" hidden="1" x14ac:dyDescent="0.25">
      <c r="A301" s="62">
        <f t="shared" si="22"/>
        <v>300</v>
      </c>
      <c r="B301" s="97">
        <f t="shared" ca="1" si="19"/>
        <v>-2.1987618116997759E-2</v>
      </c>
      <c r="C301" s="98">
        <f t="shared" ca="1" si="23"/>
        <v>620.54692992729542</v>
      </c>
      <c r="D301" s="99">
        <f t="shared" ca="1" si="23"/>
        <v>-58.367895747274815</v>
      </c>
      <c r="E301" s="98">
        <f t="shared" ca="1" si="23"/>
        <v>618.84882627738443</v>
      </c>
      <c r="F301" s="98">
        <f t="shared" ca="1" si="23"/>
        <v>6.3311323041299943</v>
      </c>
      <c r="G301" s="115">
        <f t="shared" ca="1" si="21"/>
        <v>625.17995858151448</v>
      </c>
    </row>
    <row r="302" spans="1:7" hidden="1" x14ac:dyDescent="0.25">
      <c r="A302" s="62">
        <f t="shared" si="22"/>
        <v>301</v>
      </c>
      <c r="B302" s="97">
        <f t="shared" ca="1" si="19"/>
        <v>-6.7752601207364468E-3</v>
      </c>
      <c r="C302" s="98">
        <f t="shared" ca="1" si="23"/>
        <v>502.31255471043653</v>
      </c>
      <c r="D302" s="99">
        <f t="shared" ca="1" si="23"/>
        <v>148.62886460255777</v>
      </c>
      <c r="E302" s="98">
        <f t="shared" ca="1" si="23"/>
        <v>-330.37521717295351</v>
      </c>
      <c r="F302" s="98">
        <f t="shared" ca="1" si="23"/>
        <v>150.10679080777356</v>
      </c>
      <c r="G302" s="115">
        <f t="shared" ca="1" si="21"/>
        <v>-180.26842636517995</v>
      </c>
    </row>
    <row r="303" spans="1:7" hidden="1" x14ac:dyDescent="0.25">
      <c r="A303" s="62">
        <f t="shared" si="22"/>
        <v>302</v>
      </c>
      <c r="B303" s="97">
        <f t="shared" ca="1" si="19"/>
        <v>2.1962042383550678E-2</v>
      </c>
      <c r="C303" s="98">
        <f t="shared" ca="1" si="23"/>
        <v>786.66344988092703</v>
      </c>
      <c r="D303" s="99">
        <f t="shared" ca="1" si="23"/>
        <v>838.09967673759297</v>
      </c>
      <c r="E303" s="98">
        <f t="shared" ca="1" si="23"/>
        <v>683.90159577824352</v>
      </c>
      <c r="F303" s="98">
        <f t="shared" ca="1" si="23"/>
        <v>578.63708799521578</v>
      </c>
      <c r="G303" s="115">
        <f t="shared" ca="1" si="21"/>
        <v>1262.5386837734593</v>
      </c>
    </row>
    <row r="304" spans="1:7" hidden="1" x14ac:dyDescent="0.25">
      <c r="A304" s="62">
        <f t="shared" si="22"/>
        <v>303</v>
      </c>
      <c r="B304" s="97">
        <f t="shared" ca="1" si="19"/>
        <v>5.4859987055503587E-2</v>
      </c>
      <c r="C304" s="98">
        <f t="shared" ca="1" si="23"/>
        <v>1617.738576788483</v>
      </c>
      <c r="D304" s="99">
        <f t="shared" ca="1" si="23"/>
        <v>93.226114696358536</v>
      </c>
      <c r="E304" s="98">
        <f t="shared" ca="1" si="23"/>
        <v>701.06061755643168</v>
      </c>
      <c r="F304" s="98">
        <f t="shared" ca="1" si="23"/>
        <v>902.19802357768242</v>
      </c>
      <c r="G304" s="115">
        <f t="shared" ca="1" si="21"/>
        <v>1603.258641134114</v>
      </c>
    </row>
    <row r="305" spans="1:7" hidden="1" x14ac:dyDescent="0.25">
      <c r="A305" s="62">
        <f t="shared" si="22"/>
        <v>304</v>
      </c>
      <c r="B305" s="97">
        <f t="shared" ca="1" si="19"/>
        <v>3.0818241480200907E-2</v>
      </c>
      <c r="C305" s="98">
        <f t="shared" ca="1" si="23"/>
        <v>894.60620944813809</v>
      </c>
      <c r="D305" s="99">
        <f t="shared" ca="1" si="23"/>
        <v>-1321.609624695539</v>
      </c>
      <c r="E305" s="98">
        <f t="shared" ca="1" si="23"/>
        <v>119.04336949613025</v>
      </c>
      <c r="F305" s="98">
        <f t="shared" ca="1" si="23"/>
        <v>316.10229533057668</v>
      </c>
      <c r="G305" s="115">
        <f t="shared" ca="1" si="21"/>
        <v>435.14566482670693</v>
      </c>
    </row>
    <row r="306" spans="1:7" hidden="1" x14ac:dyDescent="0.25">
      <c r="A306" s="62">
        <f t="shared" si="22"/>
        <v>305</v>
      </c>
      <c r="B306" s="97">
        <f t="shared" ca="1" si="19"/>
        <v>9.4335461791687072E-2</v>
      </c>
      <c r="C306" s="98">
        <f t="shared" ca="1" si="23"/>
        <v>-61.386942574191153</v>
      </c>
      <c r="D306" s="99">
        <f t="shared" ca="1" si="23"/>
        <v>624.40038043320146</v>
      </c>
      <c r="E306" s="98">
        <f t="shared" ca="1" si="23"/>
        <v>-452.55711361288672</v>
      </c>
      <c r="F306" s="98">
        <f t="shared" ca="1" si="23"/>
        <v>281.10276538463245</v>
      </c>
      <c r="G306" s="115">
        <f t="shared" ca="1" si="21"/>
        <v>-171.45434822825428</v>
      </c>
    </row>
    <row r="307" spans="1:7" hidden="1" x14ac:dyDescent="0.25">
      <c r="A307" s="62">
        <f t="shared" si="22"/>
        <v>306</v>
      </c>
      <c r="B307" s="97">
        <f t="shared" ca="1" si="19"/>
        <v>5.1173681538249534E-2</v>
      </c>
      <c r="C307" s="98">
        <f t="shared" ca="1" si="23"/>
        <v>1220.9831405846912</v>
      </c>
      <c r="D307" s="99">
        <f t="shared" ca="1" si="23"/>
        <v>1626.8219261475092</v>
      </c>
      <c r="E307" s="98">
        <f t="shared" ca="1" si="23"/>
        <v>1220.3033196255919</v>
      </c>
      <c r="F307" s="98">
        <f t="shared" ca="1" si="23"/>
        <v>112.72002910383964</v>
      </c>
      <c r="G307" s="115">
        <f t="shared" ca="1" si="21"/>
        <v>1333.0233487294315</v>
      </c>
    </row>
    <row r="308" spans="1:7" hidden="1" x14ac:dyDescent="0.25">
      <c r="A308" s="62">
        <f t="shared" si="22"/>
        <v>307</v>
      </c>
      <c r="B308" s="97">
        <f t="shared" ca="1" si="19"/>
        <v>5.7256771094183485E-2</v>
      </c>
      <c r="C308" s="98">
        <f t="shared" ca="1" si="23"/>
        <v>2268.4901712794817</v>
      </c>
      <c r="D308" s="99">
        <f t="shared" ca="1" si="23"/>
        <v>1274.0259451300317</v>
      </c>
      <c r="E308" s="98">
        <f t="shared" ca="1" si="23"/>
        <v>1080.2086431113232</v>
      </c>
      <c r="F308" s="98">
        <f t="shared" ca="1" si="23"/>
        <v>1395.0761617268156</v>
      </c>
      <c r="G308" s="115">
        <f t="shared" ca="1" si="21"/>
        <v>2475.2848048381388</v>
      </c>
    </row>
    <row r="309" spans="1:7" hidden="1" x14ac:dyDescent="0.25">
      <c r="A309" s="62">
        <f t="shared" si="22"/>
        <v>308</v>
      </c>
      <c r="B309" s="97">
        <f t="shared" ca="1" si="19"/>
        <v>3.2240362614771395E-2</v>
      </c>
      <c r="C309" s="98">
        <f t="shared" ca="1" si="23"/>
        <v>1048.4163952276749</v>
      </c>
      <c r="D309" s="99">
        <f t="shared" ca="1" si="23"/>
        <v>290.60504688354274</v>
      </c>
      <c r="E309" s="98">
        <f t="shared" ca="1" si="23"/>
        <v>424.95820341874935</v>
      </c>
      <c r="F309" s="98">
        <f t="shared" ca="1" si="23"/>
        <v>542.82350643078075</v>
      </c>
      <c r="G309" s="115">
        <f t="shared" ca="1" si="21"/>
        <v>967.7817098495301</v>
      </c>
    </row>
    <row r="310" spans="1:7" hidden="1" x14ac:dyDescent="0.25">
      <c r="A310" s="62">
        <f t="shared" si="22"/>
        <v>309</v>
      </c>
      <c r="B310" s="97">
        <f t="shared" ca="1" si="19"/>
        <v>0.11098266366500188</v>
      </c>
      <c r="C310" s="98">
        <f t="shared" ca="1" si="23"/>
        <v>370.03696950745166</v>
      </c>
      <c r="D310" s="99">
        <f t="shared" ca="1" si="23"/>
        <v>174.38039965612347</v>
      </c>
      <c r="E310" s="98">
        <f t="shared" ca="1" si="23"/>
        <v>590.6975304201278</v>
      </c>
      <c r="F310" s="98">
        <f t="shared" ca="1" si="23"/>
        <v>320.02532448473721</v>
      </c>
      <c r="G310" s="115">
        <f t="shared" ca="1" si="21"/>
        <v>910.72285490486502</v>
      </c>
    </row>
    <row r="311" spans="1:7" hidden="1" x14ac:dyDescent="0.25">
      <c r="A311" s="62">
        <f t="shared" si="22"/>
        <v>310</v>
      </c>
      <c r="B311" s="97">
        <f t="shared" ca="1" si="19"/>
        <v>5.9830966505164535E-3</v>
      </c>
      <c r="C311" s="98">
        <f t="shared" ca="1" si="23"/>
        <v>926.65704507394344</v>
      </c>
      <c r="D311" s="99">
        <f t="shared" ca="1" si="23"/>
        <v>1149.16005061327</v>
      </c>
      <c r="E311" s="98">
        <f t="shared" ca="1" si="23"/>
        <v>292.29122828498146</v>
      </c>
      <c r="F311" s="98">
        <f t="shared" ca="1" si="23"/>
        <v>9.9385480648821272</v>
      </c>
      <c r="G311" s="115">
        <f t="shared" ca="1" si="21"/>
        <v>302.22977634986358</v>
      </c>
    </row>
    <row r="312" spans="1:7" hidden="1" x14ac:dyDescent="0.25">
      <c r="A312" s="62">
        <f t="shared" si="22"/>
        <v>311</v>
      </c>
      <c r="B312" s="97">
        <f t="shared" ca="1" si="19"/>
        <v>0.12309255217238868</v>
      </c>
      <c r="C312" s="98">
        <f t="shared" ca="1" si="23"/>
        <v>-13.719528706201572</v>
      </c>
      <c r="D312" s="99">
        <f t="shared" ca="1" si="23"/>
        <v>-531.95175144174914</v>
      </c>
      <c r="E312" s="98">
        <f t="shared" ca="1" si="23"/>
        <v>124.29126689904962</v>
      </c>
      <c r="F312" s="98">
        <f t="shared" ca="1" si="23"/>
        <v>1214.6839008785671</v>
      </c>
      <c r="G312" s="115">
        <f t="shared" ca="1" si="21"/>
        <v>1338.9751677776167</v>
      </c>
    </row>
    <row r="313" spans="1:7" hidden="1" x14ac:dyDescent="0.25">
      <c r="A313" s="62">
        <f t="shared" si="22"/>
        <v>312</v>
      </c>
      <c r="B313" s="97">
        <f t="shared" ca="1" si="19"/>
        <v>7.0651690144170623E-2</v>
      </c>
      <c r="C313" s="98">
        <f t="shared" ca="1" si="23"/>
        <v>-117.2721223384317</v>
      </c>
      <c r="D313" s="99">
        <f t="shared" ca="1" si="23"/>
        <v>539.66166496965116</v>
      </c>
      <c r="E313" s="98">
        <f t="shared" ca="1" si="23"/>
        <v>60.934846876748566</v>
      </c>
      <c r="F313" s="98">
        <f t="shared" ca="1" si="23"/>
        <v>1341.7413956168227</v>
      </c>
      <c r="G313" s="115">
        <f t="shared" ca="1" si="21"/>
        <v>1402.6762424935714</v>
      </c>
    </row>
    <row r="314" spans="1:7" hidden="1" x14ac:dyDescent="0.25">
      <c r="A314" s="62">
        <f t="shared" si="22"/>
        <v>313</v>
      </c>
      <c r="B314" s="97">
        <f t="shared" ca="1" si="19"/>
        <v>5.0137992851973713E-2</v>
      </c>
      <c r="C314" s="98">
        <f t="shared" ca="1" si="23"/>
        <v>455.42493700352782</v>
      </c>
      <c r="D314" s="99">
        <f t="shared" ca="1" si="23"/>
        <v>809.85823423055251</v>
      </c>
      <c r="E314" s="98">
        <f t="shared" ca="1" si="23"/>
        <v>953.33911766098549</v>
      </c>
      <c r="F314" s="98">
        <f t="shared" ca="1" si="23"/>
        <v>561.9423387195875</v>
      </c>
      <c r="G314" s="115">
        <f t="shared" ca="1" si="21"/>
        <v>1515.281456380573</v>
      </c>
    </row>
    <row r="315" spans="1:7" hidden="1" x14ac:dyDescent="0.25">
      <c r="A315" s="62">
        <f t="shared" si="22"/>
        <v>314</v>
      </c>
      <c r="B315" s="97">
        <f t="shared" ca="1" si="19"/>
        <v>0.10534610187727883</v>
      </c>
      <c r="C315" s="98">
        <f t="shared" ca="1" si="23"/>
        <v>274.96774848445818</v>
      </c>
      <c r="D315" s="99">
        <f t="shared" ca="1" si="23"/>
        <v>734.11024339789537</v>
      </c>
      <c r="E315" s="98">
        <f t="shared" ca="1" si="23"/>
        <v>-72.143604084111757</v>
      </c>
      <c r="F315" s="98">
        <f t="shared" ca="1" si="23"/>
        <v>849.93687767699396</v>
      </c>
      <c r="G315" s="115">
        <f t="shared" ca="1" si="21"/>
        <v>777.7932735928822</v>
      </c>
    </row>
    <row r="316" spans="1:7" hidden="1" x14ac:dyDescent="0.25">
      <c r="A316" s="62">
        <f t="shared" si="22"/>
        <v>315</v>
      </c>
      <c r="B316" s="97">
        <f t="shared" ca="1" si="19"/>
        <v>2.666587171066118E-2</v>
      </c>
      <c r="C316" s="98">
        <f t="shared" ca="1" si="23"/>
        <v>472.52004059805478</v>
      </c>
      <c r="D316" s="99">
        <f t="shared" ca="1" si="23"/>
        <v>69.782935963664045</v>
      </c>
      <c r="E316" s="98">
        <f t="shared" ca="1" si="23"/>
        <v>507.63087758890595</v>
      </c>
      <c r="F316" s="98">
        <f t="shared" ca="1" si="23"/>
        <v>1579.7067632373548</v>
      </c>
      <c r="G316" s="115">
        <f t="shared" ca="1" si="21"/>
        <v>2087.3376408262607</v>
      </c>
    </row>
    <row r="317" spans="1:7" hidden="1" x14ac:dyDescent="0.25">
      <c r="A317" s="62">
        <f t="shared" si="22"/>
        <v>316</v>
      </c>
      <c r="B317" s="97">
        <f t="shared" ca="1" si="19"/>
        <v>0.12525775126947711</v>
      </c>
      <c r="C317" s="98">
        <f t="shared" ca="1" si="23"/>
        <v>516.55587219620918</v>
      </c>
      <c r="D317" s="99">
        <f t="shared" ca="1" si="23"/>
        <v>1605.9679105701741</v>
      </c>
      <c r="E317" s="98">
        <f t="shared" ca="1" si="23"/>
        <v>307.67001674098969</v>
      </c>
      <c r="F317" s="98">
        <f t="shared" ca="1" si="23"/>
        <v>399.3211326094268</v>
      </c>
      <c r="G317" s="115">
        <f t="shared" ca="1" si="21"/>
        <v>706.99114935041644</v>
      </c>
    </row>
    <row r="318" spans="1:7" hidden="1" x14ac:dyDescent="0.25">
      <c r="A318" s="62">
        <f t="shared" si="22"/>
        <v>317</v>
      </c>
      <c r="B318" s="97">
        <f t="shared" ca="1" si="19"/>
        <v>9.0341024838780787E-2</v>
      </c>
      <c r="C318" s="98">
        <f t="shared" ca="1" si="23"/>
        <v>817.20921604471891</v>
      </c>
      <c r="D318" s="99">
        <f t="shared" ca="1" si="23"/>
        <v>1170.5520742473332</v>
      </c>
      <c r="E318" s="98">
        <f t="shared" ca="1" si="23"/>
        <v>439.76634628097042</v>
      </c>
      <c r="F318" s="98">
        <f t="shared" ca="1" si="23"/>
        <v>393.39935174949085</v>
      </c>
      <c r="G318" s="115">
        <f t="shared" ca="1" si="21"/>
        <v>833.16569803046127</v>
      </c>
    </row>
    <row r="319" spans="1:7" hidden="1" x14ac:dyDescent="0.25">
      <c r="A319" s="62">
        <f t="shared" si="22"/>
        <v>318</v>
      </c>
      <c r="B319" s="97">
        <f t="shared" ca="1" si="19"/>
        <v>0.14124712813070944</v>
      </c>
      <c r="C319" s="98">
        <f t="shared" ca="1" si="23"/>
        <v>1082.5893830435948</v>
      </c>
      <c r="D319" s="99">
        <f t="shared" ca="1" si="23"/>
        <v>1006.9387472633163</v>
      </c>
      <c r="E319" s="98">
        <f t="shared" ca="1" si="23"/>
        <v>665.82099650700343</v>
      </c>
      <c r="F319" s="98">
        <f t="shared" ca="1" si="23"/>
        <v>968.22543919206475</v>
      </c>
      <c r="G319" s="115">
        <f t="shared" ca="1" si="21"/>
        <v>1634.0464356990683</v>
      </c>
    </row>
    <row r="320" spans="1:7" hidden="1" x14ac:dyDescent="0.25">
      <c r="A320" s="62">
        <f t="shared" si="22"/>
        <v>319</v>
      </c>
      <c r="B320" s="97">
        <f t="shared" ca="1" si="19"/>
        <v>3.6002474828667988E-2</v>
      </c>
      <c r="C320" s="98">
        <f t="shared" ca="1" si="23"/>
        <v>308.59532462655147</v>
      </c>
      <c r="D320" s="99">
        <f t="shared" ca="1" si="23"/>
        <v>-585.1322029495775</v>
      </c>
      <c r="E320" s="98">
        <f t="shared" ca="1" si="23"/>
        <v>643.79502390963034</v>
      </c>
      <c r="F320" s="98">
        <f t="shared" ca="1" si="23"/>
        <v>0.55789997543217851</v>
      </c>
      <c r="G320" s="115">
        <f t="shared" ca="1" si="21"/>
        <v>644.35292388506252</v>
      </c>
    </row>
    <row r="321" spans="1:7" hidden="1" x14ac:dyDescent="0.25">
      <c r="A321" s="62">
        <f t="shared" si="22"/>
        <v>320</v>
      </c>
      <c r="B321" s="97">
        <f t="shared" ca="1" si="19"/>
        <v>1.3770638370529602E-2</v>
      </c>
      <c r="C321" s="98">
        <f t="shared" ca="1" si="23"/>
        <v>280.31560529161914</v>
      </c>
      <c r="D321" s="99">
        <f t="shared" ca="1" si="23"/>
        <v>995.83292289476151</v>
      </c>
      <c r="E321" s="98">
        <f t="shared" ca="1" si="23"/>
        <v>777.48941782446968</v>
      </c>
      <c r="F321" s="98">
        <f t="shared" ca="1" si="23"/>
        <v>471.08366497286391</v>
      </c>
      <c r="G321" s="115">
        <f t="shared" ca="1" si="21"/>
        <v>1248.5730827973337</v>
      </c>
    </row>
    <row r="322" spans="1:7" hidden="1" x14ac:dyDescent="0.25">
      <c r="A322" s="62">
        <f t="shared" si="22"/>
        <v>321</v>
      </c>
      <c r="B322" s="97">
        <f t="shared" ref="B322:B385" ca="1" si="24">$B$1*(_xlfn.NORM.INV(RAND(),$J$1,$M$1))</f>
        <v>9.9222919709639854E-2</v>
      </c>
      <c r="C322" s="98">
        <f t="shared" ca="1" si="23"/>
        <v>495.20155453978589</v>
      </c>
      <c r="D322" s="99">
        <f t="shared" ca="1" si="23"/>
        <v>745.90648125797122</v>
      </c>
      <c r="E322" s="98">
        <f t="shared" ca="1" si="23"/>
        <v>155.44169150527949</v>
      </c>
      <c r="F322" s="98">
        <f t="shared" ref="F322" ca="1" si="25">(_xlfn.NORM.INV(RAND(),$J$1*F$1,$M$1*F$1))</f>
        <v>-277.05078272112598</v>
      </c>
      <c r="G322" s="115">
        <f t="shared" ref="G322:G385" ca="1" si="26">SUM(E322:F322)</f>
        <v>-121.60909121584649</v>
      </c>
    </row>
    <row r="323" spans="1:7" hidden="1" x14ac:dyDescent="0.25">
      <c r="A323" s="62">
        <f t="shared" ref="A323:A386" si="27">1+A322</f>
        <v>322</v>
      </c>
      <c r="B323" s="97">
        <f t="shared" ca="1" si="24"/>
        <v>7.7591070587355274E-2</v>
      </c>
      <c r="C323" s="98">
        <f t="shared" ref="C323:F386" ca="1" si="28">(_xlfn.NORM.INV(RAND(),$J$1*C$1,$M$1*C$1))</f>
        <v>-749.71777240337656</v>
      </c>
      <c r="D323" s="99">
        <f t="shared" ca="1" si="28"/>
        <v>716.43751582921345</v>
      </c>
      <c r="E323" s="98">
        <f t="shared" ca="1" si="28"/>
        <v>-235.47479389376383</v>
      </c>
      <c r="F323" s="98">
        <f t="shared" ca="1" si="28"/>
        <v>251.62411988407473</v>
      </c>
      <c r="G323" s="115">
        <f t="shared" ca="1" si="26"/>
        <v>16.149325990310899</v>
      </c>
    </row>
    <row r="324" spans="1:7" hidden="1" x14ac:dyDescent="0.25">
      <c r="A324" s="62">
        <f t="shared" si="27"/>
        <v>323</v>
      </c>
      <c r="B324" s="97">
        <f t="shared" ca="1" si="24"/>
        <v>0.14750064372585384</v>
      </c>
      <c r="C324" s="98">
        <f t="shared" ca="1" si="28"/>
        <v>906.72966793967953</v>
      </c>
      <c r="D324" s="99">
        <f t="shared" ca="1" si="28"/>
        <v>2274.7564756084284</v>
      </c>
      <c r="E324" s="98">
        <f t="shared" ca="1" si="28"/>
        <v>673.53951972494406</v>
      </c>
      <c r="F324" s="98">
        <f t="shared" ca="1" si="28"/>
        <v>842.94112389129475</v>
      </c>
      <c r="G324" s="115">
        <f t="shared" ca="1" si="26"/>
        <v>1516.4806436162389</v>
      </c>
    </row>
    <row r="325" spans="1:7" hidden="1" x14ac:dyDescent="0.25">
      <c r="A325" s="62">
        <f t="shared" si="27"/>
        <v>324</v>
      </c>
      <c r="B325" s="97">
        <f t="shared" ca="1" si="24"/>
        <v>7.1994092405848059E-2</v>
      </c>
      <c r="C325" s="98">
        <f t="shared" ca="1" si="28"/>
        <v>-41.797695183338192</v>
      </c>
      <c r="D325" s="99">
        <f t="shared" ca="1" si="28"/>
        <v>208.58253359315438</v>
      </c>
      <c r="E325" s="98">
        <f t="shared" ca="1" si="28"/>
        <v>693.17182632358981</v>
      </c>
      <c r="F325" s="98">
        <f t="shared" ca="1" si="28"/>
        <v>218.54142276782636</v>
      </c>
      <c r="G325" s="115">
        <f t="shared" ca="1" si="26"/>
        <v>911.71324909141617</v>
      </c>
    </row>
    <row r="326" spans="1:7" hidden="1" x14ac:dyDescent="0.25">
      <c r="A326" s="62">
        <f t="shared" si="27"/>
        <v>325</v>
      </c>
      <c r="B326" s="97">
        <f t="shared" ca="1" si="24"/>
        <v>4.3156662727782832E-2</v>
      </c>
      <c r="C326" s="98">
        <f t="shared" ca="1" si="28"/>
        <v>824.3374400668672</v>
      </c>
      <c r="D326" s="99">
        <f t="shared" ca="1" si="28"/>
        <v>1082.8740008176283</v>
      </c>
      <c r="E326" s="98">
        <f t="shared" ca="1" si="28"/>
        <v>1.5552218670907791</v>
      </c>
      <c r="F326" s="98">
        <f t="shared" ca="1" si="28"/>
        <v>46.934525126145445</v>
      </c>
      <c r="G326" s="115">
        <f t="shared" ca="1" si="26"/>
        <v>48.489746993236224</v>
      </c>
    </row>
    <row r="327" spans="1:7" hidden="1" x14ac:dyDescent="0.25">
      <c r="A327" s="62">
        <f t="shared" si="27"/>
        <v>326</v>
      </c>
      <c r="B327" s="97">
        <f t="shared" ca="1" si="24"/>
        <v>1.9512088719066834E-2</v>
      </c>
      <c r="C327" s="98">
        <f t="shared" ca="1" si="28"/>
        <v>538.73025636133389</v>
      </c>
      <c r="D327" s="99">
        <f t="shared" ca="1" si="28"/>
        <v>1262.0123982413706</v>
      </c>
      <c r="E327" s="98">
        <f t="shared" ca="1" si="28"/>
        <v>1001.7788814437795</v>
      </c>
      <c r="F327" s="98">
        <f t="shared" ca="1" si="28"/>
        <v>327.74418656326225</v>
      </c>
      <c r="G327" s="115">
        <f t="shared" ca="1" si="26"/>
        <v>1329.5230680070417</v>
      </c>
    </row>
    <row r="328" spans="1:7" hidden="1" x14ac:dyDescent="0.25">
      <c r="A328" s="62">
        <f t="shared" si="27"/>
        <v>327</v>
      </c>
      <c r="B328" s="97">
        <f t="shared" ca="1" si="24"/>
        <v>0.12920367664593774</v>
      </c>
      <c r="C328" s="98">
        <f t="shared" ca="1" si="28"/>
        <v>461.26536365766549</v>
      </c>
      <c r="D328" s="99">
        <f t="shared" ca="1" si="28"/>
        <v>-566.90751224250357</v>
      </c>
      <c r="E328" s="98">
        <f t="shared" ca="1" si="28"/>
        <v>612.8922869000171</v>
      </c>
      <c r="F328" s="98">
        <f t="shared" ca="1" si="28"/>
        <v>1252.4046264689041</v>
      </c>
      <c r="G328" s="115">
        <f t="shared" ca="1" si="26"/>
        <v>1865.2969133689212</v>
      </c>
    </row>
    <row r="329" spans="1:7" hidden="1" x14ac:dyDescent="0.25">
      <c r="A329" s="62">
        <f t="shared" si="27"/>
        <v>328</v>
      </c>
      <c r="B329" s="97">
        <f t="shared" ca="1" si="24"/>
        <v>2.4115569821727485E-2</v>
      </c>
      <c r="C329" s="98">
        <f t="shared" ca="1" si="28"/>
        <v>553.85473310640782</v>
      </c>
      <c r="D329" s="99">
        <f t="shared" ca="1" si="28"/>
        <v>1633.2558764639989</v>
      </c>
      <c r="E329" s="98">
        <f t="shared" ca="1" si="28"/>
        <v>156.15665620409538</v>
      </c>
      <c r="F329" s="98">
        <f t="shared" ca="1" si="28"/>
        <v>695.1300186500149</v>
      </c>
      <c r="G329" s="115">
        <f t="shared" ca="1" si="26"/>
        <v>851.28667485411029</v>
      </c>
    </row>
    <row r="330" spans="1:7" hidden="1" x14ac:dyDescent="0.25">
      <c r="A330" s="62">
        <f t="shared" si="27"/>
        <v>329</v>
      </c>
      <c r="B330" s="97">
        <f t="shared" ca="1" si="24"/>
        <v>6.1900140835966788E-2</v>
      </c>
      <c r="C330" s="98">
        <f t="shared" ca="1" si="28"/>
        <v>1069.2831772731045</v>
      </c>
      <c r="D330" s="99">
        <f t="shared" ca="1" si="28"/>
        <v>1330.6294327996338</v>
      </c>
      <c r="E330" s="98">
        <f t="shared" ca="1" si="28"/>
        <v>524.26355583166765</v>
      </c>
      <c r="F330" s="98">
        <f t="shared" ca="1" si="28"/>
        <v>1150.433629513213</v>
      </c>
      <c r="G330" s="115">
        <f t="shared" ca="1" si="26"/>
        <v>1674.6971853448806</v>
      </c>
    </row>
    <row r="331" spans="1:7" hidden="1" x14ac:dyDescent="0.25">
      <c r="A331" s="62">
        <f t="shared" si="27"/>
        <v>330</v>
      </c>
      <c r="B331" s="97">
        <f t="shared" ca="1" si="24"/>
        <v>5.6152451662583404E-2</v>
      </c>
      <c r="C331" s="98">
        <f t="shared" ca="1" si="28"/>
        <v>1374.2868180345665</v>
      </c>
      <c r="D331" s="99">
        <f t="shared" ca="1" si="28"/>
        <v>2019.0133507369867</v>
      </c>
      <c r="E331" s="98">
        <f t="shared" ca="1" si="28"/>
        <v>1555.7003855848254</v>
      </c>
      <c r="F331" s="98">
        <f t="shared" ca="1" si="28"/>
        <v>96.04896812462664</v>
      </c>
      <c r="G331" s="115">
        <f t="shared" ca="1" si="26"/>
        <v>1651.749353709452</v>
      </c>
    </row>
    <row r="332" spans="1:7" hidden="1" x14ac:dyDescent="0.25">
      <c r="A332" s="62">
        <f t="shared" si="27"/>
        <v>331</v>
      </c>
      <c r="B332" s="97">
        <f t="shared" ca="1" si="24"/>
        <v>4.4066217442947898E-2</v>
      </c>
      <c r="C332" s="98">
        <f t="shared" ca="1" si="28"/>
        <v>462.08828365002609</v>
      </c>
      <c r="D332" s="99">
        <f t="shared" ca="1" si="28"/>
        <v>1048.9943333161909</v>
      </c>
      <c r="E332" s="98">
        <f t="shared" ca="1" si="28"/>
        <v>120.19161766493789</v>
      </c>
      <c r="F332" s="98">
        <f t="shared" ca="1" si="28"/>
        <v>820.67289313092897</v>
      </c>
      <c r="G332" s="115">
        <f t="shared" ca="1" si="26"/>
        <v>940.86451079586686</v>
      </c>
    </row>
    <row r="333" spans="1:7" hidden="1" x14ac:dyDescent="0.25">
      <c r="A333" s="62">
        <f t="shared" si="27"/>
        <v>332</v>
      </c>
      <c r="B333" s="97">
        <f t="shared" ca="1" si="24"/>
        <v>4.8046550823013776E-2</v>
      </c>
      <c r="C333" s="98">
        <f t="shared" ca="1" si="28"/>
        <v>889.9463366048459</v>
      </c>
      <c r="D333" s="99">
        <f t="shared" ca="1" si="28"/>
        <v>2276.9360845384622</v>
      </c>
      <c r="E333" s="98">
        <f t="shared" ca="1" si="28"/>
        <v>-342.62185074618174</v>
      </c>
      <c r="F333" s="98">
        <f t="shared" ca="1" si="28"/>
        <v>651.62889105473641</v>
      </c>
      <c r="G333" s="115">
        <f t="shared" ca="1" si="26"/>
        <v>309.00704030855468</v>
      </c>
    </row>
    <row r="334" spans="1:7" hidden="1" x14ac:dyDescent="0.25">
      <c r="A334" s="62">
        <f t="shared" si="27"/>
        <v>333</v>
      </c>
      <c r="B334" s="97">
        <f t="shared" ca="1" si="24"/>
        <v>2.3012436979377455E-2</v>
      </c>
      <c r="C334" s="98">
        <f t="shared" ca="1" si="28"/>
        <v>-636.41821014530046</v>
      </c>
      <c r="D334" s="99">
        <f t="shared" ca="1" si="28"/>
        <v>2161.4708078932108</v>
      </c>
      <c r="E334" s="98">
        <f t="shared" ca="1" si="28"/>
        <v>1041.3104678934842</v>
      </c>
      <c r="F334" s="98">
        <f t="shared" ca="1" si="28"/>
        <v>576.59401665646749</v>
      </c>
      <c r="G334" s="115">
        <f t="shared" ca="1" si="26"/>
        <v>1617.9044845499516</v>
      </c>
    </row>
    <row r="335" spans="1:7" hidden="1" x14ac:dyDescent="0.25">
      <c r="A335" s="62">
        <f t="shared" si="27"/>
        <v>334</v>
      </c>
      <c r="B335" s="97">
        <f t="shared" ca="1" si="24"/>
        <v>8.326585899019362E-2</v>
      </c>
      <c r="C335" s="98">
        <f t="shared" ca="1" si="28"/>
        <v>143.66495661203646</v>
      </c>
      <c r="D335" s="99">
        <f t="shared" ca="1" si="28"/>
        <v>2651.5461550785885</v>
      </c>
      <c r="E335" s="98">
        <f t="shared" ca="1" si="28"/>
        <v>937.02283589828835</v>
      </c>
      <c r="F335" s="98">
        <f t="shared" ca="1" si="28"/>
        <v>674.92356000725431</v>
      </c>
      <c r="G335" s="115">
        <f t="shared" ca="1" si="26"/>
        <v>1611.9463959055427</v>
      </c>
    </row>
    <row r="336" spans="1:7" hidden="1" x14ac:dyDescent="0.25">
      <c r="A336" s="62">
        <f t="shared" si="27"/>
        <v>335</v>
      </c>
      <c r="B336" s="97">
        <f t="shared" ca="1" si="24"/>
        <v>-1.3068727503870656E-2</v>
      </c>
      <c r="C336" s="98">
        <f t="shared" ca="1" si="28"/>
        <v>531.43795513270413</v>
      </c>
      <c r="D336" s="99">
        <f t="shared" ca="1" si="28"/>
        <v>-1676.1933424893105</v>
      </c>
      <c r="E336" s="98">
        <f t="shared" ca="1" si="28"/>
        <v>945.81427592833586</v>
      </c>
      <c r="F336" s="98">
        <f t="shared" ca="1" si="28"/>
        <v>945.53543717356638</v>
      </c>
      <c r="G336" s="115">
        <f t="shared" ca="1" si="26"/>
        <v>1891.3497131019021</v>
      </c>
    </row>
    <row r="337" spans="1:7" hidden="1" x14ac:dyDescent="0.25">
      <c r="A337" s="62">
        <f t="shared" si="27"/>
        <v>336</v>
      </c>
      <c r="B337" s="97">
        <f t="shared" ca="1" si="24"/>
        <v>5.1296125652751746E-2</v>
      </c>
      <c r="C337" s="98">
        <f t="shared" ca="1" si="28"/>
        <v>926.06509745778658</v>
      </c>
      <c r="D337" s="99">
        <f t="shared" ca="1" si="28"/>
        <v>-1592.7805900270628</v>
      </c>
      <c r="E337" s="98">
        <f t="shared" ca="1" si="28"/>
        <v>37.956538287483397</v>
      </c>
      <c r="F337" s="98">
        <f t="shared" ca="1" si="28"/>
        <v>301.35161106048838</v>
      </c>
      <c r="G337" s="115">
        <f t="shared" ca="1" si="26"/>
        <v>339.30814934797178</v>
      </c>
    </row>
    <row r="338" spans="1:7" hidden="1" x14ac:dyDescent="0.25">
      <c r="A338" s="62">
        <f t="shared" si="27"/>
        <v>337</v>
      </c>
      <c r="B338" s="97">
        <f t="shared" ca="1" si="24"/>
        <v>1.6265694575898389E-2</v>
      </c>
      <c r="C338" s="98">
        <f t="shared" ca="1" si="28"/>
        <v>285.21359385943089</v>
      </c>
      <c r="D338" s="99">
        <f t="shared" ca="1" si="28"/>
        <v>1681.9247959059949</v>
      </c>
      <c r="E338" s="98">
        <f t="shared" ca="1" si="28"/>
        <v>965.50600272714416</v>
      </c>
      <c r="F338" s="98">
        <f t="shared" ca="1" si="28"/>
        <v>833.00209595137221</v>
      </c>
      <c r="G338" s="115">
        <f t="shared" ca="1" si="26"/>
        <v>1798.5080986785165</v>
      </c>
    </row>
    <row r="339" spans="1:7" hidden="1" x14ac:dyDescent="0.25">
      <c r="A339" s="62">
        <f t="shared" si="27"/>
        <v>338</v>
      </c>
      <c r="B339" s="97">
        <f t="shared" ca="1" si="24"/>
        <v>3.2648697148059486E-2</v>
      </c>
      <c r="C339" s="98">
        <f t="shared" ca="1" si="28"/>
        <v>845.40913688339231</v>
      </c>
      <c r="D339" s="99">
        <f t="shared" ca="1" si="28"/>
        <v>625.90144392449099</v>
      </c>
      <c r="E339" s="98">
        <f t="shared" ca="1" si="28"/>
        <v>999.28198171010899</v>
      </c>
      <c r="F339" s="98">
        <f t="shared" ca="1" si="28"/>
        <v>629.548474191624</v>
      </c>
      <c r="G339" s="115">
        <f t="shared" ca="1" si="26"/>
        <v>1628.8304559017329</v>
      </c>
    </row>
    <row r="340" spans="1:7" hidden="1" x14ac:dyDescent="0.25">
      <c r="A340" s="62">
        <f t="shared" si="27"/>
        <v>339</v>
      </c>
      <c r="B340" s="97">
        <f t="shared" ca="1" si="24"/>
        <v>3.2205482519275942E-2</v>
      </c>
      <c r="C340" s="98">
        <f t="shared" ca="1" si="28"/>
        <v>9.5536848450544198</v>
      </c>
      <c r="D340" s="99">
        <f t="shared" ca="1" si="28"/>
        <v>3365.5763963208583</v>
      </c>
      <c r="E340" s="98">
        <f t="shared" ca="1" si="28"/>
        <v>-25.766849334100357</v>
      </c>
      <c r="F340" s="98">
        <f t="shared" ca="1" si="28"/>
        <v>651.04641438487101</v>
      </c>
      <c r="G340" s="115">
        <f t="shared" ca="1" si="26"/>
        <v>625.27956505077066</v>
      </c>
    </row>
    <row r="341" spans="1:7" hidden="1" x14ac:dyDescent="0.25">
      <c r="A341" s="62">
        <f t="shared" si="27"/>
        <v>340</v>
      </c>
      <c r="B341" s="97">
        <f t="shared" ca="1" si="24"/>
        <v>1.9847927685652106E-3</v>
      </c>
      <c r="C341" s="98">
        <f t="shared" ca="1" si="28"/>
        <v>274.59156531364999</v>
      </c>
      <c r="D341" s="99">
        <f t="shared" ca="1" si="28"/>
        <v>2130.7802093762357</v>
      </c>
      <c r="E341" s="98">
        <f t="shared" ca="1" si="28"/>
        <v>-169.21155834775084</v>
      </c>
      <c r="F341" s="98">
        <f t="shared" ca="1" si="28"/>
        <v>668.47583798051278</v>
      </c>
      <c r="G341" s="115">
        <f t="shared" ca="1" si="26"/>
        <v>499.26427963276194</v>
      </c>
    </row>
    <row r="342" spans="1:7" hidden="1" x14ac:dyDescent="0.25">
      <c r="A342" s="62">
        <f t="shared" si="27"/>
        <v>341</v>
      </c>
      <c r="B342" s="97">
        <f t="shared" ca="1" si="24"/>
        <v>4.7663904556419084E-3</v>
      </c>
      <c r="C342" s="98">
        <f t="shared" ca="1" si="28"/>
        <v>787.74194788838599</v>
      </c>
      <c r="D342" s="99">
        <f t="shared" ca="1" si="28"/>
        <v>1501.8126926209616</v>
      </c>
      <c r="E342" s="98">
        <f t="shared" ca="1" si="28"/>
        <v>604.93941072043049</v>
      </c>
      <c r="F342" s="98">
        <f t="shared" ca="1" si="28"/>
        <v>1381.4980163489317</v>
      </c>
      <c r="G342" s="115">
        <f t="shared" ca="1" si="26"/>
        <v>1986.4374270693622</v>
      </c>
    </row>
    <row r="343" spans="1:7" hidden="1" x14ac:dyDescent="0.25">
      <c r="A343" s="62">
        <f t="shared" si="27"/>
        <v>342</v>
      </c>
      <c r="B343" s="97">
        <f t="shared" ca="1" si="24"/>
        <v>6.0530413525376942E-2</v>
      </c>
      <c r="C343" s="98">
        <f t="shared" ca="1" si="28"/>
        <v>1435.1650622956497</v>
      </c>
      <c r="D343" s="99">
        <f t="shared" ca="1" si="28"/>
        <v>-1044.3520254893137</v>
      </c>
      <c r="E343" s="98">
        <f t="shared" ca="1" si="28"/>
        <v>307.87485967975277</v>
      </c>
      <c r="F343" s="98">
        <f t="shared" ca="1" si="28"/>
        <v>1253.7818233601006</v>
      </c>
      <c r="G343" s="115">
        <f t="shared" ca="1" si="26"/>
        <v>1561.6566830398533</v>
      </c>
    </row>
    <row r="344" spans="1:7" hidden="1" x14ac:dyDescent="0.25">
      <c r="A344" s="62">
        <f t="shared" si="27"/>
        <v>343</v>
      </c>
      <c r="B344" s="97">
        <f t="shared" ca="1" si="24"/>
        <v>8.7404249393855299E-2</v>
      </c>
      <c r="C344" s="98">
        <f t="shared" ca="1" si="28"/>
        <v>-679.59222386804436</v>
      </c>
      <c r="D344" s="99">
        <f t="shared" ca="1" si="28"/>
        <v>407.27043934687993</v>
      </c>
      <c r="E344" s="98">
        <f t="shared" ca="1" si="28"/>
        <v>833.83180227721994</v>
      </c>
      <c r="F344" s="98">
        <f t="shared" ca="1" si="28"/>
        <v>1510.0793579998535</v>
      </c>
      <c r="G344" s="115">
        <f t="shared" ca="1" si="26"/>
        <v>2343.9111602770736</v>
      </c>
    </row>
    <row r="345" spans="1:7" hidden="1" x14ac:dyDescent="0.25">
      <c r="A345" s="62">
        <f t="shared" si="27"/>
        <v>344</v>
      </c>
      <c r="B345" s="97">
        <f t="shared" ca="1" si="24"/>
        <v>-4.0488951105483451E-3</v>
      </c>
      <c r="C345" s="98">
        <f t="shared" ca="1" si="28"/>
        <v>934.51123279220133</v>
      </c>
      <c r="D345" s="99">
        <f t="shared" ca="1" si="28"/>
        <v>574.54282372914088</v>
      </c>
      <c r="E345" s="98">
        <f t="shared" ca="1" si="28"/>
        <v>566.78553279883329</v>
      </c>
      <c r="F345" s="98">
        <f t="shared" ca="1" si="28"/>
        <v>209.40558263241292</v>
      </c>
      <c r="G345" s="115">
        <f t="shared" ca="1" si="26"/>
        <v>776.1911154312462</v>
      </c>
    </row>
    <row r="346" spans="1:7" hidden="1" x14ac:dyDescent="0.25">
      <c r="A346" s="62">
        <f t="shared" si="27"/>
        <v>345</v>
      </c>
      <c r="B346" s="97">
        <f t="shared" ca="1" si="24"/>
        <v>2.3290554879389181E-2</v>
      </c>
      <c r="C346" s="98">
        <f t="shared" ca="1" si="28"/>
        <v>652.4539103243776</v>
      </c>
      <c r="D346" s="99">
        <f t="shared" ca="1" si="28"/>
        <v>690.42232730886383</v>
      </c>
      <c r="E346" s="98">
        <f t="shared" ca="1" si="28"/>
        <v>926.87865711626148</v>
      </c>
      <c r="F346" s="98">
        <f t="shared" ca="1" si="28"/>
        <v>541.01347768166863</v>
      </c>
      <c r="G346" s="115">
        <f t="shared" ca="1" si="26"/>
        <v>1467.8921347979301</v>
      </c>
    </row>
    <row r="347" spans="1:7" hidden="1" x14ac:dyDescent="0.25">
      <c r="A347" s="62">
        <f t="shared" si="27"/>
        <v>346</v>
      </c>
      <c r="B347" s="97">
        <f t="shared" ca="1" si="24"/>
        <v>2.9212609578361623E-2</v>
      </c>
      <c r="C347" s="98">
        <f t="shared" ca="1" si="28"/>
        <v>750.60395058024562</v>
      </c>
      <c r="D347" s="99">
        <f t="shared" ca="1" si="28"/>
        <v>-293.01361285758776</v>
      </c>
      <c r="E347" s="98">
        <f t="shared" ca="1" si="28"/>
        <v>37.872976270324102</v>
      </c>
      <c r="F347" s="98">
        <f t="shared" ca="1" si="28"/>
        <v>191.01159290693278</v>
      </c>
      <c r="G347" s="115">
        <f t="shared" ca="1" si="26"/>
        <v>228.88456917725688</v>
      </c>
    </row>
    <row r="348" spans="1:7" hidden="1" x14ac:dyDescent="0.25">
      <c r="A348" s="62">
        <f t="shared" si="27"/>
        <v>347</v>
      </c>
      <c r="B348" s="97">
        <f t="shared" ca="1" si="24"/>
        <v>0.13906776454129938</v>
      </c>
      <c r="C348" s="98">
        <f t="shared" ca="1" si="28"/>
        <v>650.82489245621252</v>
      </c>
      <c r="D348" s="99">
        <f t="shared" ca="1" si="28"/>
        <v>1996.4319675596521</v>
      </c>
      <c r="E348" s="98">
        <f t="shared" ca="1" si="28"/>
        <v>941.29673993639324</v>
      </c>
      <c r="F348" s="98">
        <f t="shared" ca="1" si="28"/>
        <v>480.04993094910014</v>
      </c>
      <c r="G348" s="115">
        <f t="shared" ca="1" si="26"/>
        <v>1421.3466708854935</v>
      </c>
    </row>
    <row r="349" spans="1:7" hidden="1" x14ac:dyDescent="0.25">
      <c r="A349" s="62">
        <f t="shared" si="27"/>
        <v>348</v>
      </c>
      <c r="B349" s="97">
        <f t="shared" ca="1" si="24"/>
        <v>7.5533403153099671E-2</v>
      </c>
      <c r="C349" s="98">
        <f t="shared" ca="1" si="28"/>
        <v>314.66901831295206</v>
      </c>
      <c r="D349" s="99">
        <f t="shared" ca="1" si="28"/>
        <v>1096.5337835999644</v>
      </c>
      <c r="E349" s="98">
        <f t="shared" ca="1" si="28"/>
        <v>59.93916775766121</v>
      </c>
      <c r="F349" s="98">
        <f t="shared" ca="1" si="28"/>
        <v>213.15612051292686</v>
      </c>
      <c r="G349" s="115">
        <f t="shared" ca="1" si="26"/>
        <v>273.09528827058807</v>
      </c>
    </row>
    <row r="350" spans="1:7" hidden="1" x14ac:dyDescent="0.25">
      <c r="A350" s="62">
        <f t="shared" si="27"/>
        <v>349</v>
      </c>
      <c r="B350" s="97">
        <f t="shared" ca="1" si="24"/>
        <v>1.7986308940869909E-2</v>
      </c>
      <c r="C350" s="98">
        <f t="shared" ca="1" si="28"/>
        <v>1305.6335198755492</v>
      </c>
      <c r="D350" s="99">
        <f t="shared" ca="1" si="28"/>
        <v>1225.2922591594329</v>
      </c>
      <c r="E350" s="98">
        <f t="shared" ca="1" si="28"/>
        <v>-277.55128960887953</v>
      </c>
      <c r="F350" s="98">
        <f t="shared" ca="1" si="28"/>
        <v>74.263153262637104</v>
      </c>
      <c r="G350" s="115">
        <f t="shared" ca="1" si="26"/>
        <v>-203.28813634624242</v>
      </c>
    </row>
    <row r="351" spans="1:7" hidden="1" x14ac:dyDescent="0.25">
      <c r="A351" s="62">
        <f t="shared" si="27"/>
        <v>350</v>
      </c>
      <c r="B351" s="97">
        <f t="shared" ca="1" si="24"/>
        <v>-1.315978868766074E-2</v>
      </c>
      <c r="C351" s="98">
        <f t="shared" ca="1" si="28"/>
        <v>111.68363386698735</v>
      </c>
      <c r="D351" s="99">
        <f t="shared" ca="1" si="28"/>
        <v>2756.3700231665921</v>
      </c>
      <c r="E351" s="98">
        <f t="shared" ca="1" si="28"/>
        <v>654.54481618512227</v>
      </c>
      <c r="F351" s="98">
        <f t="shared" ca="1" si="28"/>
        <v>525.44691758851525</v>
      </c>
      <c r="G351" s="115">
        <f t="shared" ca="1" si="26"/>
        <v>1179.9917337736374</v>
      </c>
    </row>
    <row r="352" spans="1:7" hidden="1" x14ac:dyDescent="0.25">
      <c r="A352" s="62">
        <f t="shared" si="27"/>
        <v>351</v>
      </c>
      <c r="B352" s="97">
        <f t="shared" ca="1" si="24"/>
        <v>7.7252538419599143E-2</v>
      </c>
      <c r="C352" s="98">
        <f t="shared" ca="1" si="28"/>
        <v>1303.4346641751304</v>
      </c>
      <c r="D352" s="99">
        <f t="shared" ca="1" si="28"/>
        <v>1446.1862417173627</v>
      </c>
      <c r="E352" s="98">
        <f t="shared" ca="1" si="28"/>
        <v>847.76146203444557</v>
      </c>
      <c r="F352" s="98">
        <f t="shared" ca="1" si="28"/>
        <v>1351.3709003555673</v>
      </c>
      <c r="G352" s="115">
        <f t="shared" ca="1" si="26"/>
        <v>2199.132362390013</v>
      </c>
    </row>
    <row r="353" spans="1:7" hidden="1" x14ac:dyDescent="0.25">
      <c r="A353" s="62">
        <f t="shared" si="27"/>
        <v>352</v>
      </c>
      <c r="B353" s="97">
        <f t="shared" ca="1" si="24"/>
        <v>4.1234172268189276E-2</v>
      </c>
      <c r="C353" s="98">
        <f t="shared" ca="1" si="28"/>
        <v>1189.4978686485811</v>
      </c>
      <c r="D353" s="99">
        <f t="shared" ca="1" si="28"/>
        <v>-85.491819600375038</v>
      </c>
      <c r="E353" s="98">
        <f t="shared" ca="1" si="28"/>
        <v>572.96911456025055</v>
      </c>
      <c r="F353" s="98">
        <f t="shared" ca="1" si="28"/>
        <v>844.011255383552</v>
      </c>
      <c r="G353" s="115">
        <f t="shared" ca="1" si="26"/>
        <v>1416.9803699438025</v>
      </c>
    </row>
    <row r="354" spans="1:7" hidden="1" x14ac:dyDescent="0.25">
      <c r="A354" s="62">
        <f t="shared" si="27"/>
        <v>353</v>
      </c>
      <c r="B354" s="97">
        <f t="shared" ca="1" si="24"/>
        <v>-2.7175383300876849E-3</v>
      </c>
      <c r="C354" s="98">
        <f t="shared" ca="1" si="28"/>
        <v>889.42851321496664</v>
      </c>
      <c r="D354" s="99">
        <f t="shared" ca="1" si="28"/>
        <v>113.94348739158602</v>
      </c>
      <c r="E354" s="98">
        <f t="shared" ca="1" si="28"/>
        <v>874.36962509609998</v>
      </c>
      <c r="F354" s="98">
        <f t="shared" ca="1" si="28"/>
        <v>844.92267421846054</v>
      </c>
      <c r="G354" s="115">
        <f t="shared" ca="1" si="26"/>
        <v>1719.2922993145605</v>
      </c>
    </row>
    <row r="355" spans="1:7" hidden="1" x14ac:dyDescent="0.25">
      <c r="A355" s="62">
        <f t="shared" si="27"/>
        <v>354</v>
      </c>
      <c r="B355" s="97">
        <f t="shared" ca="1" si="24"/>
        <v>1.6525663003137701E-2</v>
      </c>
      <c r="C355" s="98">
        <f t="shared" ca="1" si="28"/>
        <v>1269.7581464598406</v>
      </c>
      <c r="D355" s="99">
        <f t="shared" ca="1" si="28"/>
        <v>885.20575105105445</v>
      </c>
      <c r="E355" s="98">
        <f t="shared" ca="1" si="28"/>
        <v>-99.465819500238581</v>
      </c>
      <c r="F355" s="98">
        <f t="shared" ca="1" si="28"/>
        <v>284.19987705617854</v>
      </c>
      <c r="G355" s="115">
        <f t="shared" ca="1" si="26"/>
        <v>184.73405755593996</v>
      </c>
    </row>
    <row r="356" spans="1:7" hidden="1" x14ac:dyDescent="0.25">
      <c r="A356" s="62">
        <f t="shared" si="27"/>
        <v>355</v>
      </c>
      <c r="B356" s="97">
        <f t="shared" ca="1" si="24"/>
        <v>7.4372726633763916E-2</v>
      </c>
      <c r="C356" s="98">
        <f t="shared" ca="1" si="28"/>
        <v>1105.765810404326</v>
      </c>
      <c r="D356" s="99">
        <f t="shared" ca="1" si="28"/>
        <v>-510.84477797882482</v>
      </c>
      <c r="E356" s="98">
        <f t="shared" ca="1" si="28"/>
        <v>549.33095160245966</v>
      </c>
      <c r="F356" s="98">
        <f t="shared" ca="1" si="28"/>
        <v>8.4739721932855332</v>
      </c>
      <c r="G356" s="115">
        <f t="shared" ca="1" si="26"/>
        <v>557.80492379574525</v>
      </c>
    </row>
    <row r="357" spans="1:7" hidden="1" x14ac:dyDescent="0.25">
      <c r="A357" s="62">
        <f t="shared" si="27"/>
        <v>356</v>
      </c>
      <c r="B357" s="97">
        <f t="shared" ca="1" si="24"/>
        <v>1.5169131937296035E-2</v>
      </c>
      <c r="C357" s="98">
        <f t="shared" ca="1" si="28"/>
        <v>296.11283774935464</v>
      </c>
      <c r="D357" s="99">
        <f t="shared" ca="1" si="28"/>
        <v>27.385199013771398</v>
      </c>
      <c r="E357" s="98">
        <f t="shared" ca="1" si="28"/>
        <v>306.95376118638751</v>
      </c>
      <c r="F357" s="98">
        <f t="shared" ca="1" si="28"/>
        <v>-251.36613199663077</v>
      </c>
      <c r="G357" s="115">
        <f t="shared" ca="1" si="26"/>
        <v>55.58762918975674</v>
      </c>
    </row>
    <row r="358" spans="1:7" hidden="1" x14ac:dyDescent="0.25">
      <c r="A358" s="62">
        <f t="shared" si="27"/>
        <v>357</v>
      </c>
      <c r="B358" s="97">
        <f t="shared" ca="1" si="24"/>
        <v>6.002810065383804E-2</v>
      </c>
      <c r="C358" s="98">
        <f t="shared" ca="1" si="28"/>
        <v>542.99317493097919</v>
      </c>
      <c r="D358" s="99">
        <f t="shared" ca="1" si="28"/>
        <v>2526.9834136086056</v>
      </c>
      <c r="E358" s="98">
        <f t="shared" ca="1" si="28"/>
        <v>742.92130249189768</v>
      </c>
      <c r="F358" s="98">
        <f t="shared" ca="1" si="28"/>
        <v>861.46010026218642</v>
      </c>
      <c r="G358" s="115">
        <f t="shared" ca="1" si="26"/>
        <v>1604.3814027540841</v>
      </c>
    </row>
    <row r="359" spans="1:7" hidden="1" x14ac:dyDescent="0.25">
      <c r="A359" s="62">
        <f t="shared" si="27"/>
        <v>358</v>
      </c>
      <c r="B359" s="97">
        <f t="shared" ca="1" si="24"/>
        <v>8.3741140599427541E-2</v>
      </c>
      <c r="C359" s="98">
        <f t="shared" ca="1" si="28"/>
        <v>919.06288752346506</v>
      </c>
      <c r="D359" s="99">
        <f t="shared" ca="1" si="28"/>
        <v>718.67113027895107</v>
      </c>
      <c r="E359" s="98">
        <f t="shared" ca="1" si="28"/>
        <v>468.54233187128068</v>
      </c>
      <c r="F359" s="98">
        <f t="shared" ca="1" si="28"/>
        <v>411.3215795133562</v>
      </c>
      <c r="G359" s="115">
        <f t="shared" ca="1" si="26"/>
        <v>879.86391138463682</v>
      </c>
    </row>
    <row r="360" spans="1:7" hidden="1" x14ac:dyDescent="0.25">
      <c r="A360" s="62">
        <f t="shared" si="27"/>
        <v>359</v>
      </c>
      <c r="B360" s="97">
        <f t="shared" ca="1" si="24"/>
        <v>4.4575071409753975E-2</v>
      </c>
      <c r="C360" s="98">
        <f t="shared" ca="1" si="28"/>
        <v>535.21884268373481</v>
      </c>
      <c r="D360" s="99">
        <f t="shared" ca="1" si="28"/>
        <v>2398.5648802153646</v>
      </c>
      <c r="E360" s="98">
        <f t="shared" ca="1" si="28"/>
        <v>1194.8407694945206</v>
      </c>
      <c r="F360" s="98">
        <f t="shared" ca="1" si="28"/>
        <v>588.66643174687204</v>
      </c>
      <c r="G360" s="115">
        <f t="shared" ca="1" si="26"/>
        <v>1783.5072012413925</v>
      </c>
    </row>
    <row r="361" spans="1:7" hidden="1" x14ac:dyDescent="0.25">
      <c r="A361" s="62">
        <f t="shared" si="27"/>
        <v>360</v>
      </c>
      <c r="B361" s="97">
        <f t="shared" ca="1" si="24"/>
        <v>1.0732201255521809E-2</v>
      </c>
      <c r="C361" s="98">
        <f t="shared" ca="1" si="28"/>
        <v>743.95510792819096</v>
      </c>
      <c r="D361" s="99">
        <f t="shared" ca="1" si="28"/>
        <v>260.00853777393104</v>
      </c>
      <c r="E361" s="98">
        <f t="shared" ca="1" si="28"/>
        <v>324.43933934419442</v>
      </c>
      <c r="F361" s="98">
        <f t="shared" ca="1" si="28"/>
        <v>541.85515030656097</v>
      </c>
      <c r="G361" s="115">
        <f t="shared" ca="1" si="26"/>
        <v>866.29448965075539</v>
      </c>
    </row>
    <row r="362" spans="1:7" hidden="1" x14ac:dyDescent="0.25">
      <c r="A362" s="62">
        <f t="shared" si="27"/>
        <v>361</v>
      </c>
      <c r="B362" s="97">
        <f t="shared" ca="1" si="24"/>
        <v>5.3452258197058962E-2</v>
      </c>
      <c r="C362" s="98">
        <f t="shared" ca="1" si="28"/>
        <v>449.83175901991547</v>
      </c>
      <c r="D362" s="99">
        <f t="shared" ca="1" si="28"/>
        <v>3195.7877433937788</v>
      </c>
      <c r="E362" s="98">
        <f t="shared" ca="1" si="28"/>
        <v>996.47998855653145</v>
      </c>
      <c r="F362" s="98">
        <f t="shared" ca="1" si="28"/>
        <v>803.91291249216169</v>
      </c>
      <c r="G362" s="115">
        <f t="shared" ca="1" si="26"/>
        <v>1800.3929010486931</v>
      </c>
    </row>
    <row r="363" spans="1:7" hidden="1" x14ac:dyDescent="0.25">
      <c r="A363" s="62">
        <f t="shared" si="27"/>
        <v>362</v>
      </c>
      <c r="B363" s="97">
        <f t="shared" ca="1" si="24"/>
        <v>5.2248064669153646E-2</v>
      </c>
      <c r="C363" s="98">
        <f t="shared" ca="1" si="28"/>
        <v>941.42483262389726</v>
      </c>
      <c r="D363" s="99">
        <f t="shared" ca="1" si="28"/>
        <v>1263.2767085078387</v>
      </c>
      <c r="E363" s="98">
        <f t="shared" ca="1" si="28"/>
        <v>329.94219309777759</v>
      </c>
      <c r="F363" s="98">
        <f t="shared" ca="1" si="28"/>
        <v>910.22088050628224</v>
      </c>
      <c r="G363" s="115">
        <f t="shared" ca="1" si="26"/>
        <v>1240.1630736040597</v>
      </c>
    </row>
    <row r="364" spans="1:7" hidden="1" x14ac:dyDescent="0.25">
      <c r="A364" s="62">
        <f t="shared" si="27"/>
        <v>363</v>
      </c>
      <c r="B364" s="97">
        <f t="shared" ca="1" si="24"/>
        <v>6.8298013591689258E-2</v>
      </c>
      <c r="C364" s="98">
        <f t="shared" ca="1" si="28"/>
        <v>1492.1252558985609</v>
      </c>
      <c r="D364" s="99">
        <f t="shared" ca="1" si="28"/>
        <v>1579.1303723471156</v>
      </c>
      <c r="E364" s="98">
        <f t="shared" ca="1" si="28"/>
        <v>329.07689315413938</v>
      </c>
      <c r="F364" s="98">
        <f t="shared" ca="1" si="28"/>
        <v>-368.82278577046372</v>
      </c>
      <c r="G364" s="115">
        <f t="shared" ca="1" si="26"/>
        <v>-39.74589261632434</v>
      </c>
    </row>
    <row r="365" spans="1:7" hidden="1" x14ac:dyDescent="0.25">
      <c r="A365" s="62">
        <f t="shared" si="27"/>
        <v>364</v>
      </c>
      <c r="B365" s="97">
        <f t="shared" ca="1" si="24"/>
        <v>5.6622447689592306E-2</v>
      </c>
      <c r="C365" s="98">
        <f t="shared" ca="1" si="28"/>
        <v>1192.4472137929556</v>
      </c>
      <c r="D365" s="99">
        <f t="shared" ca="1" si="28"/>
        <v>285.93322347998219</v>
      </c>
      <c r="E365" s="98">
        <f t="shared" ca="1" si="28"/>
        <v>930.47561127259348</v>
      </c>
      <c r="F365" s="98">
        <f t="shared" ca="1" si="28"/>
        <v>43.907709936573269</v>
      </c>
      <c r="G365" s="115">
        <f t="shared" ca="1" si="26"/>
        <v>974.38332120916675</v>
      </c>
    </row>
    <row r="366" spans="1:7" hidden="1" x14ac:dyDescent="0.25">
      <c r="A366" s="62">
        <f t="shared" si="27"/>
        <v>365</v>
      </c>
      <c r="B366" s="97">
        <f t="shared" ca="1" si="24"/>
        <v>0.1074090487823027</v>
      </c>
      <c r="C366" s="98">
        <f t="shared" ca="1" si="28"/>
        <v>305.62018160966682</v>
      </c>
      <c r="D366" s="99">
        <f t="shared" ca="1" si="28"/>
        <v>1421.3581990236059</v>
      </c>
      <c r="E366" s="98">
        <f t="shared" ca="1" si="28"/>
        <v>803.4383215910442</v>
      </c>
      <c r="F366" s="98">
        <f t="shared" ca="1" si="28"/>
        <v>-210.44814853795344</v>
      </c>
      <c r="G366" s="115">
        <f t="shared" ca="1" si="26"/>
        <v>592.99017305309076</v>
      </c>
    </row>
    <row r="367" spans="1:7" hidden="1" x14ac:dyDescent="0.25">
      <c r="A367" s="62">
        <f t="shared" si="27"/>
        <v>366</v>
      </c>
      <c r="B367" s="97">
        <f t="shared" ca="1" si="24"/>
        <v>-3.4959479024277526E-2</v>
      </c>
      <c r="C367" s="98">
        <f t="shared" ca="1" si="28"/>
        <v>167.82008821259154</v>
      </c>
      <c r="D367" s="99">
        <f t="shared" ca="1" si="28"/>
        <v>2137.0239425155905</v>
      </c>
      <c r="E367" s="98">
        <f t="shared" ca="1" si="28"/>
        <v>1281.5075838788957</v>
      </c>
      <c r="F367" s="98">
        <f t="shared" ca="1" si="28"/>
        <v>673.95668135506367</v>
      </c>
      <c r="G367" s="115">
        <f t="shared" ca="1" si="26"/>
        <v>1955.4642652339594</v>
      </c>
    </row>
    <row r="368" spans="1:7" hidden="1" x14ac:dyDescent="0.25">
      <c r="A368" s="62">
        <f t="shared" si="27"/>
        <v>367</v>
      </c>
      <c r="B368" s="97">
        <f t="shared" ca="1" si="24"/>
        <v>5.0699119668148496E-2</v>
      </c>
      <c r="C368" s="98">
        <f t="shared" ca="1" si="28"/>
        <v>1670.8320074861301</v>
      </c>
      <c r="D368" s="99">
        <f t="shared" ca="1" si="28"/>
        <v>1344.5993560899824</v>
      </c>
      <c r="E368" s="98">
        <f t="shared" ca="1" si="28"/>
        <v>555.23200148974797</v>
      </c>
      <c r="F368" s="98">
        <f t="shared" ca="1" si="28"/>
        <v>959.0831177063485</v>
      </c>
      <c r="G368" s="115">
        <f t="shared" ca="1" si="26"/>
        <v>1514.3151191960965</v>
      </c>
    </row>
    <row r="369" spans="1:7" hidden="1" x14ac:dyDescent="0.25">
      <c r="A369" s="62">
        <f t="shared" si="27"/>
        <v>368</v>
      </c>
      <c r="B369" s="97">
        <f t="shared" ca="1" si="24"/>
        <v>5.4949372101538052E-2</v>
      </c>
      <c r="C369" s="98">
        <f t="shared" ca="1" si="28"/>
        <v>564.47222209850202</v>
      </c>
      <c r="D369" s="99">
        <f t="shared" ca="1" si="28"/>
        <v>-1667.332783357836</v>
      </c>
      <c r="E369" s="98">
        <f t="shared" ca="1" si="28"/>
        <v>179.66858569220364</v>
      </c>
      <c r="F369" s="98">
        <f t="shared" ca="1" si="28"/>
        <v>426.66691433857454</v>
      </c>
      <c r="G369" s="115">
        <f t="shared" ca="1" si="26"/>
        <v>606.33550003077812</v>
      </c>
    </row>
    <row r="370" spans="1:7" hidden="1" x14ac:dyDescent="0.25">
      <c r="A370" s="62">
        <f t="shared" si="27"/>
        <v>369</v>
      </c>
      <c r="B370" s="97">
        <f t="shared" ca="1" si="24"/>
        <v>1.4279653550177789E-2</v>
      </c>
      <c r="C370" s="98">
        <f t="shared" ca="1" si="28"/>
        <v>1482.9203366355441</v>
      </c>
      <c r="D370" s="99">
        <f t="shared" ca="1" si="28"/>
        <v>2009.1134486025032</v>
      </c>
      <c r="E370" s="98">
        <f t="shared" ca="1" si="28"/>
        <v>667.39889062535826</v>
      </c>
      <c r="F370" s="98">
        <f t="shared" ca="1" si="28"/>
        <v>42.758478815984802</v>
      </c>
      <c r="G370" s="115">
        <f t="shared" ca="1" si="26"/>
        <v>710.15736944134301</v>
      </c>
    </row>
    <row r="371" spans="1:7" hidden="1" x14ac:dyDescent="0.25">
      <c r="A371" s="62">
        <f t="shared" si="27"/>
        <v>370</v>
      </c>
      <c r="B371" s="97">
        <f t="shared" ca="1" si="24"/>
        <v>5.848891268000498E-2</v>
      </c>
      <c r="C371" s="98">
        <f t="shared" ca="1" si="28"/>
        <v>44.329182327736021</v>
      </c>
      <c r="D371" s="99">
        <f t="shared" ca="1" si="28"/>
        <v>120.20138551421121</v>
      </c>
      <c r="E371" s="98">
        <f t="shared" ca="1" si="28"/>
        <v>145.36811459405561</v>
      </c>
      <c r="F371" s="98">
        <f t="shared" ca="1" si="28"/>
        <v>965.75948116298014</v>
      </c>
      <c r="G371" s="115">
        <f t="shared" ca="1" si="26"/>
        <v>1111.1275957570358</v>
      </c>
    </row>
    <row r="372" spans="1:7" hidden="1" x14ac:dyDescent="0.25">
      <c r="A372" s="62">
        <f t="shared" si="27"/>
        <v>371</v>
      </c>
      <c r="B372" s="97">
        <f t="shared" ca="1" si="24"/>
        <v>7.3019672694991822E-2</v>
      </c>
      <c r="C372" s="98">
        <f t="shared" ca="1" si="28"/>
        <v>497.77757619584025</v>
      </c>
      <c r="D372" s="99">
        <f t="shared" ca="1" si="28"/>
        <v>745.0296957402694</v>
      </c>
      <c r="E372" s="98">
        <f t="shared" ca="1" si="28"/>
        <v>178.29817384845654</v>
      </c>
      <c r="F372" s="98">
        <f t="shared" ca="1" si="28"/>
        <v>235.06009890529509</v>
      </c>
      <c r="G372" s="115">
        <f t="shared" ca="1" si="26"/>
        <v>413.35827275375163</v>
      </c>
    </row>
    <row r="373" spans="1:7" hidden="1" x14ac:dyDescent="0.25">
      <c r="A373" s="62">
        <f t="shared" si="27"/>
        <v>372</v>
      </c>
      <c r="B373" s="97">
        <f t="shared" ca="1" si="24"/>
        <v>8.0837612522931201E-2</v>
      </c>
      <c r="C373" s="98">
        <f t="shared" ca="1" si="28"/>
        <v>59.616789729641937</v>
      </c>
      <c r="D373" s="99">
        <f t="shared" ca="1" si="28"/>
        <v>2029.8456536723929</v>
      </c>
      <c r="E373" s="98">
        <f t="shared" ca="1" si="28"/>
        <v>479.72665497883548</v>
      </c>
      <c r="F373" s="98">
        <f t="shared" ca="1" si="28"/>
        <v>1226.868944556918</v>
      </c>
      <c r="G373" s="115">
        <f t="shared" ca="1" si="26"/>
        <v>1706.5955995357535</v>
      </c>
    </row>
    <row r="374" spans="1:7" hidden="1" x14ac:dyDescent="0.25">
      <c r="A374" s="62">
        <f t="shared" si="27"/>
        <v>373</v>
      </c>
      <c r="B374" s="97">
        <f t="shared" ca="1" si="24"/>
        <v>9.6806201893778171E-2</v>
      </c>
      <c r="C374" s="98">
        <f t="shared" ca="1" si="28"/>
        <v>1174.9305752476857</v>
      </c>
      <c r="D374" s="99">
        <f t="shared" ca="1" si="28"/>
        <v>-823.56918031355076</v>
      </c>
      <c r="E374" s="98">
        <f t="shared" ca="1" si="28"/>
        <v>568.00895881101144</v>
      </c>
      <c r="F374" s="98">
        <f t="shared" ca="1" si="28"/>
        <v>653.75896200763771</v>
      </c>
      <c r="G374" s="115">
        <f t="shared" ca="1" si="26"/>
        <v>1221.7679208186491</v>
      </c>
    </row>
    <row r="375" spans="1:7" hidden="1" x14ac:dyDescent="0.25">
      <c r="A375" s="62">
        <f t="shared" si="27"/>
        <v>374</v>
      </c>
      <c r="B375" s="97">
        <f t="shared" ca="1" si="24"/>
        <v>6.6219284326566111E-2</v>
      </c>
      <c r="C375" s="98">
        <f t="shared" ca="1" si="28"/>
        <v>-218.76978725888875</v>
      </c>
      <c r="D375" s="99">
        <f t="shared" ca="1" si="28"/>
        <v>154.6874040844076</v>
      </c>
      <c r="E375" s="98">
        <f t="shared" ca="1" si="28"/>
        <v>649.79631907024964</v>
      </c>
      <c r="F375" s="98">
        <f t="shared" ca="1" si="28"/>
        <v>574.4886647150247</v>
      </c>
      <c r="G375" s="115">
        <f t="shared" ca="1" si="26"/>
        <v>1224.2849837852743</v>
      </c>
    </row>
    <row r="376" spans="1:7" hidden="1" x14ac:dyDescent="0.25">
      <c r="A376" s="62">
        <f t="shared" si="27"/>
        <v>375</v>
      </c>
      <c r="B376" s="97">
        <f t="shared" ca="1" si="24"/>
        <v>0.10810925981313947</v>
      </c>
      <c r="C376" s="98">
        <f t="shared" ca="1" si="28"/>
        <v>830.46445903128051</v>
      </c>
      <c r="D376" s="99">
        <f t="shared" ca="1" si="28"/>
        <v>224.17442986329934</v>
      </c>
      <c r="E376" s="98">
        <f t="shared" ca="1" si="28"/>
        <v>714.98914731016941</v>
      </c>
      <c r="F376" s="98">
        <f t="shared" ca="1" si="28"/>
        <v>500.25455895518854</v>
      </c>
      <c r="G376" s="115">
        <f t="shared" ca="1" si="26"/>
        <v>1215.243706265358</v>
      </c>
    </row>
    <row r="377" spans="1:7" hidden="1" x14ac:dyDescent="0.25">
      <c r="A377" s="62">
        <f t="shared" si="27"/>
        <v>376</v>
      </c>
      <c r="B377" s="97">
        <f t="shared" ca="1" si="24"/>
        <v>0.11496785077586508</v>
      </c>
      <c r="C377" s="98">
        <f t="shared" ca="1" si="28"/>
        <v>877.51956995481169</v>
      </c>
      <c r="D377" s="99">
        <f t="shared" ca="1" si="28"/>
        <v>930.99544601682601</v>
      </c>
      <c r="E377" s="98">
        <f t="shared" ca="1" si="28"/>
        <v>785.07856013280832</v>
      </c>
      <c r="F377" s="98">
        <f t="shared" ca="1" si="28"/>
        <v>434.77321094497063</v>
      </c>
      <c r="G377" s="115">
        <f t="shared" ca="1" si="26"/>
        <v>1219.8517710777789</v>
      </c>
    </row>
    <row r="378" spans="1:7" hidden="1" x14ac:dyDescent="0.25">
      <c r="A378" s="62">
        <f t="shared" si="27"/>
        <v>377</v>
      </c>
      <c r="B378" s="97">
        <f t="shared" ca="1" si="24"/>
        <v>4.6862210570643451E-2</v>
      </c>
      <c r="C378" s="98">
        <f t="shared" ca="1" si="28"/>
        <v>635.25983069728647</v>
      </c>
      <c r="D378" s="99">
        <f t="shared" ca="1" si="28"/>
        <v>94.906279070585356</v>
      </c>
      <c r="E378" s="98">
        <f t="shared" ca="1" si="28"/>
        <v>182.87781028238589</v>
      </c>
      <c r="F378" s="98">
        <f t="shared" ca="1" si="28"/>
        <v>752.85590724363635</v>
      </c>
      <c r="G378" s="115">
        <f t="shared" ca="1" si="26"/>
        <v>935.73371752602225</v>
      </c>
    </row>
    <row r="379" spans="1:7" hidden="1" x14ac:dyDescent="0.25">
      <c r="A379" s="62">
        <f t="shared" si="27"/>
        <v>378</v>
      </c>
      <c r="B379" s="97">
        <f t="shared" ca="1" si="24"/>
        <v>2.0799729110089794E-2</v>
      </c>
      <c r="C379" s="98">
        <f t="shared" ca="1" si="28"/>
        <v>862.40287701550665</v>
      </c>
      <c r="D379" s="99">
        <f t="shared" ca="1" si="28"/>
        <v>-31.115725704340321</v>
      </c>
      <c r="E379" s="98">
        <f t="shared" ca="1" si="28"/>
        <v>-227.31567962943438</v>
      </c>
      <c r="F379" s="98">
        <f t="shared" ca="1" si="28"/>
        <v>429.2009510885182</v>
      </c>
      <c r="G379" s="115">
        <f t="shared" ca="1" si="26"/>
        <v>201.88527145908381</v>
      </c>
    </row>
    <row r="380" spans="1:7" hidden="1" x14ac:dyDescent="0.25">
      <c r="A380" s="62">
        <f t="shared" si="27"/>
        <v>379</v>
      </c>
      <c r="B380" s="97">
        <f t="shared" ca="1" si="24"/>
        <v>5.4863741596030177E-2</v>
      </c>
      <c r="C380" s="98">
        <f t="shared" ca="1" si="28"/>
        <v>252.08565030817212</v>
      </c>
      <c r="D380" s="99">
        <f t="shared" ca="1" si="28"/>
        <v>2576.3413962116674</v>
      </c>
      <c r="E380" s="98">
        <f t="shared" ca="1" si="28"/>
        <v>1249.5779454909173</v>
      </c>
      <c r="F380" s="98">
        <f t="shared" ca="1" si="28"/>
        <v>-116.26909298345242</v>
      </c>
      <c r="G380" s="115">
        <f t="shared" ca="1" si="26"/>
        <v>1133.308852507465</v>
      </c>
    </row>
    <row r="381" spans="1:7" hidden="1" x14ac:dyDescent="0.25">
      <c r="A381" s="62">
        <f t="shared" si="27"/>
        <v>380</v>
      </c>
      <c r="B381" s="97">
        <f t="shared" ca="1" si="24"/>
        <v>7.036607365634738E-3</v>
      </c>
      <c r="C381" s="98">
        <f t="shared" ca="1" si="28"/>
        <v>622.42350682031656</v>
      </c>
      <c r="D381" s="99">
        <f t="shared" ca="1" si="28"/>
        <v>783.04053610607104</v>
      </c>
      <c r="E381" s="98">
        <f t="shared" ca="1" si="28"/>
        <v>241.09353502450966</v>
      </c>
      <c r="F381" s="98">
        <f t="shared" ca="1" si="28"/>
        <v>-652.34359962160056</v>
      </c>
      <c r="G381" s="115">
        <f t="shared" ca="1" si="26"/>
        <v>-411.2500645970909</v>
      </c>
    </row>
    <row r="382" spans="1:7" hidden="1" x14ac:dyDescent="0.25">
      <c r="A382" s="62">
        <f t="shared" si="27"/>
        <v>381</v>
      </c>
      <c r="B382" s="97">
        <f t="shared" ca="1" si="24"/>
        <v>-1.9271368669829009E-2</v>
      </c>
      <c r="C382" s="98">
        <f t="shared" ca="1" si="28"/>
        <v>352.01316736305807</v>
      </c>
      <c r="D382" s="99">
        <f t="shared" ca="1" si="28"/>
        <v>1098.2371508435981</v>
      </c>
      <c r="E382" s="98">
        <f t="shared" ca="1" si="28"/>
        <v>205.36424976939458</v>
      </c>
      <c r="F382" s="98">
        <f t="shared" ca="1" si="28"/>
        <v>834.03098422576613</v>
      </c>
      <c r="G382" s="115">
        <f t="shared" ca="1" si="26"/>
        <v>1039.3952339951607</v>
      </c>
    </row>
    <row r="383" spans="1:7" hidden="1" x14ac:dyDescent="0.25">
      <c r="A383" s="62">
        <f t="shared" si="27"/>
        <v>382</v>
      </c>
      <c r="B383" s="97">
        <f t="shared" ca="1" si="24"/>
        <v>2.0361715532270522E-2</v>
      </c>
      <c r="C383" s="98">
        <f t="shared" ca="1" si="28"/>
        <v>-53.862702700256477</v>
      </c>
      <c r="D383" s="99">
        <f t="shared" ca="1" si="28"/>
        <v>2247.0289127637429</v>
      </c>
      <c r="E383" s="98">
        <f t="shared" ca="1" si="28"/>
        <v>-137.74501804502677</v>
      </c>
      <c r="F383" s="98">
        <f t="shared" ca="1" si="28"/>
        <v>886.3379750282038</v>
      </c>
      <c r="G383" s="115">
        <f t="shared" ca="1" si="26"/>
        <v>748.59295698317703</v>
      </c>
    </row>
    <row r="384" spans="1:7" hidden="1" x14ac:dyDescent="0.25">
      <c r="A384" s="62">
        <f t="shared" si="27"/>
        <v>383</v>
      </c>
      <c r="B384" s="97">
        <f t="shared" ca="1" si="24"/>
        <v>-6.0195513191574998E-2</v>
      </c>
      <c r="C384" s="98">
        <f t="shared" ca="1" si="28"/>
        <v>156.78846476500678</v>
      </c>
      <c r="D384" s="99">
        <f t="shared" ca="1" si="28"/>
        <v>1310.0221677785999</v>
      </c>
      <c r="E384" s="98">
        <f t="shared" ca="1" si="28"/>
        <v>397.02391910463894</v>
      </c>
      <c r="F384" s="98">
        <f t="shared" ca="1" si="28"/>
        <v>729.50727468406683</v>
      </c>
      <c r="G384" s="115">
        <f t="shared" ca="1" si="26"/>
        <v>1126.5311937887059</v>
      </c>
    </row>
    <row r="385" spans="1:7" hidden="1" x14ac:dyDescent="0.25">
      <c r="A385" s="62">
        <f t="shared" si="27"/>
        <v>384</v>
      </c>
      <c r="B385" s="97">
        <f t="shared" ca="1" si="24"/>
        <v>0.11794519882689361</v>
      </c>
      <c r="C385" s="98">
        <f t="shared" ca="1" si="28"/>
        <v>1035.6676661739443</v>
      </c>
      <c r="D385" s="99">
        <f t="shared" ca="1" si="28"/>
        <v>833.66288945259635</v>
      </c>
      <c r="E385" s="98">
        <f t="shared" ca="1" si="28"/>
        <v>1278.4405567480915</v>
      </c>
      <c r="F385" s="98">
        <f t="shared" ca="1" si="28"/>
        <v>-316.85484779073283</v>
      </c>
      <c r="G385" s="115">
        <f t="shared" ca="1" si="26"/>
        <v>961.58570895735863</v>
      </c>
    </row>
    <row r="386" spans="1:7" hidden="1" x14ac:dyDescent="0.25">
      <c r="A386" s="62">
        <f t="shared" si="27"/>
        <v>385</v>
      </c>
      <c r="B386" s="97">
        <f t="shared" ref="B386:B449" ca="1" si="29">$B$1*(_xlfn.NORM.INV(RAND(),$J$1,$M$1))</f>
        <v>-4.194573192136708E-2</v>
      </c>
      <c r="C386" s="98">
        <f t="shared" ca="1" si="28"/>
        <v>771.07845864704655</v>
      </c>
      <c r="D386" s="99">
        <f t="shared" ca="1" si="28"/>
        <v>1206.8159315152038</v>
      </c>
      <c r="E386" s="98">
        <f t="shared" ca="1" si="28"/>
        <v>-239.54210055497003</v>
      </c>
      <c r="F386" s="98">
        <f t="shared" ref="F386" ca="1" si="30">(_xlfn.NORM.INV(RAND(),$J$1*F$1,$M$1*F$1))</f>
        <v>911.60554211849421</v>
      </c>
      <c r="G386" s="115">
        <f t="shared" ref="G386:G449" ca="1" si="31">SUM(E386:F386)</f>
        <v>672.06344156352418</v>
      </c>
    </row>
    <row r="387" spans="1:7" hidden="1" x14ac:dyDescent="0.25">
      <c r="A387" s="62">
        <f t="shared" ref="A387:A450" si="32">1+A386</f>
        <v>386</v>
      </c>
      <c r="B387" s="97">
        <f t="shared" ca="1" si="29"/>
        <v>2.5128058190802448E-2</v>
      </c>
      <c r="C387" s="98">
        <f t="shared" ref="C387:F450" ca="1" si="33">(_xlfn.NORM.INV(RAND(),$J$1*C$1,$M$1*C$1))</f>
        <v>1060.1981716480386</v>
      </c>
      <c r="D387" s="99">
        <f t="shared" ca="1" si="33"/>
        <v>2580.6648496613525</v>
      </c>
      <c r="E387" s="98">
        <f t="shared" ca="1" si="33"/>
        <v>98.255461758832325</v>
      </c>
      <c r="F387" s="98">
        <f t="shared" ca="1" si="33"/>
        <v>-301.16851190163572</v>
      </c>
      <c r="G387" s="115">
        <f t="shared" ca="1" si="31"/>
        <v>-202.9130501428034</v>
      </c>
    </row>
    <row r="388" spans="1:7" hidden="1" x14ac:dyDescent="0.25">
      <c r="A388" s="62">
        <f t="shared" si="32"/>
        <v>387</v>
      </c>
      <c r="B388" s="97">
        <f t="shared" ca="1" si="29"/>
        <v>6.0767954300685198E-2</v>
      </c>
      <c r="C388" s="98">
        <f t="shared" ca="1" si="33"/>
        <v>701.95391367931506</v>
      </c>
      <c r="D388" s="99">
        <f t="shared" ca="1" si="33"/>
        <v>1250.6131812793233</v>
      </c>
      <c r="E388" s="98">
        <f t="shared" ca="1" si="33"/>
        <v>-76.921588333816999</v>
      </c>
      <c r="F388" s="98">
        <f t="shared" ca="1" si="33"/>
        <v>-155.30273613265626</v>
      </c>
      <c r="G388" s="115">
        <f t="shared" ca="1" si="31"/>
        <v>-232.22432446647326</v>
      </c>
    </row>
    <row r="389" spans="1:7" hidden="1" x14ac:dyDescent="0.25">
      <c r="A389" s="62">
        <f t="shared" si="32"/>
        <v>388</v>
      </c>
      <c r="B389" s="97">
        <f t="shared" ca="1" si="29"/>
        <v>-3.2069794383915884E-2</v>
      </c>
      <c r="C389" s="98">
        <f t="shared" ca="1" si="33"/>
        <v>450.51987106855108</v>
      </c>
      <c r="D389" s="99">
        <f t="shared" ca="1" si="33"/>
        <v>-895.284532363381</v>
      </c>
      <c r="E389" s="98">
        <f t="shared" ca="1" si="33"/>
        <v>-151.45781194221308</v>
      </c>
      <c r="F389" s="98">
        <f t="shared" ca="1" si="33"/>
        <v>459.83160608053498</v>
      </c>
      <c r="G389" s="115">
        <f t="shared" ca="1" si="31"/>
        <v>308.3737941383219</v>
      </c>
    </row>
    <row r="390" spans="1:7" hidden="1" x14ac:dyDescent="0.25">
      <c r="A390" s="62">
        <f t="shared" si="32"/>
        <v>389</v>
      </c>
      <c r="B390" s="97">
        <f t="shared" ca="1" si="29"/>
        <v>5.1356765712328341E-2</v>
      </c>
      <c r="C390" s="98">
        <f t="shared" ca="1" si="33"/>
        <v>618.62094840542022</v>
      </c>
      <c r="D390" s="99">
        <f t="shared" ca="1" si="33"/>
        <v>1953.7775995979512</v>
      </c>
      <c r="E390" s="98">
        <f t="shared" ca="1" si="33"/>
        <v>1020.5650120539819</v>
      </c>
      <c r="F390" s="98">
        <f t="shared" ca="1" si="33"/>
        <v>446.03986957953532</v>
      </c>
      <c r="G390" s="115">
        <f t="shared" ca="1" si="31"/>
        <v>1466.6048816335174</v>
      </c>
    </row>
    <row r="391" spans="1:7" hidden="1" x14ac:dyDescent="0.25">
      <c r="A391" s="62">
        <f t="shared" si="32"/>
        <v>390</v>
      </c>
      <c r="B391" s="97">
        <f t="shared" ca="1" si="29"/>
        <v>2.5188106690057034E-2</v>
      </c>
      <c r="C391" s="98">
        <f t="shared" ca="1" si="33"/>
        <v>-484.9983936660293</v>
      </c>
      <c r="D391" s="99">
        <f t="shared" ca="1" si="33"/>
        <v>626.52319267518669</v>
      </c>
      <c r="E391" s="98">
        <f t="shared" ca="1" si="33"/>
        <v>1506.4191625680642</v>
      </c>
      <c r="F391" s="98">
        <f t="shared" ca="1" si="33"/>
        <v>194.6998031477363</v>
      </c>
      <c r="G391" s="115">
        <f t="shared" ca="1" si="31"/>
        <v>1701.1189657158004</v>
      </c>
    </row>
    <row r="392" spans="1:7" hidden="1" x14ac:dyDescent="0.25">
      <c r="A392" s="62">
        <f t="shared" si="32"/>
        <v>391</v>
      </c>
      <c r="B392" s="97">
        <f t="shared" ca="1" si="29"/>
        <v>2.3687837547893477E-2</v>
      </c>
      <c r="C392" s="98">
        <f t="shared" ca="1" si="33"/>
        <v>639.04167851834711</v>
      </c>
      <c r="D392" s="99">
        <f t="shared" ca="1" si="33"/>
        <v>1375.1996638619344</v>
      </c>
      <c r="E392" s="98">
        <f t="shared" ca="1" si="33"/>
        <v>243.59572447516069</v>
      </c>
      <c r="F392" s="98">
        <f t="shared" ca="1" si="33"/>
        <v>-470.71475099858526</v>
      </c>
      <c r="G392" s="115">
        <f t="shared" ca="1" si="31"/>
        <v>-227.11902652342457</v>
      </c>
    </row>
    <row r="393" spans="1:7" hidden="1" x14ac:dyDescent="0.25">
      <c r="A393" s="62">
        <f t="shared" si="32"/>
        <v>392</v>
      </c>
      <c r="B393" s="97">
        <f t="shared" ca="1" si="29"/>
        <v>7.9236728243384985E-2</v>
      </c>
      <c r="C393" s="98">
        <f t="shared" ca="1" si="33"/>
        <v>149.56729945657281</v>
      </c>
      <c r="D393" s="99">
        <f t="shared" ca="1" si="33"/>
        <v>1392.2070256758379</v>
      </c>
      <c r="E393" s="98">
        <f t="shared" ca="1" si="33"/>
        <v>1147.7578517287336</v>
      </c>
      <c r="F393" s="98">
        <f t="shared" ca="1" si="33"/>
        <v>773.92239615303856</v>
      </c>
      <c r="G393" s="115">
        <f t="shared" ca="1" si="31"/>
        <v>1921.6802478817722</v>
      </c>
    </row>
    <row r="394" spans="1:7" hidden="1" x14ac:dyDescent="0.25">
      <c r="A394" s="62">
        <f t="shared" si="32"/>
        <v>393</v>
      </c>
      <c r="B394" s="97">
        <f t="shared" ca="1" si="29"/>
        <v>1.4590548152161611E-2</v>
      </c>
      <c r="C394" s="98">
        <f t="shared" ca="1" si="33"/>
        <v>738.76337288723482</v>
      </c>
      <c r="D394" s="99">
        <f t="shared" ca="1" si="33"/>
        <v>2614.6773191287916</v>
      </c>
      <c r="E394" s="98">
        <f t="shared" ca="1" si="33"/>
        <v>413.73210357034554</v>
      </c>
      <c r="F394" s="98">
        <f t="shared" ca="1" si="33"/>
        <v>735.57684782311662</v>
      </c>
      <c r="G394" s="115">
        <f t="shared" ca="1" si="31"/>
        <v>1149.3089513934622</v>
      </c>
    </row>
    <row r="395" spans="1:7" hidden="1" x14ac:dyDescent="0.25">
      <c r="A395" s="62">
        <f t="shared" si="32"/>
        <v>394</v>
      </c>
      <c r="B395" s="97">
        <f t="shared" ca="1" si="29"/>
        <v>7.6990352086630812E-2</v>
      </c>
      <c r="C395" s="98">
        <f t="shared" ca="1" si="33"/>
        <v>828.75899416808488</v>
      </c>
      <c r="D395" s="99">
        <f t="shared" ca="1" si="33"/>
        <v>2448.5516261612447</v>
      </c>
      <c r="E395" s="98">
        <f t="shared" ca="1" si="33"/>
        <v>578.34628922828892</v>
      </c>
      <c r="F395" s="98">
        <f t="shared" ca="1" si="33"/>
        <v>773.13169320977624</v>
      </c>
      <c r="G395" s="115">
        <f t="shared" ca="1" si="31"/>
        <v>1351.4779824380653</v>
      </c>
    </row>
    <row r="396" spans="1:7" hidden="1" x14ac:dyDescent="0.25">
      <c r="A396" s="62">
        <f t="shared" si="32"/>
        <v>395</v>
      </c>
      <c r="B396" s="97">
        <f t="shared" ca="1" si="29"/>
        <v>7.8404926978728376E-2</v>
      </c>
      <c r="C396" s="98">
        <f t="shared" ca="1" si="33"/>
        <v>680.3773865484975</v>
      </c>
      <c r="D396" s="99">
        <f t="shared" ca="1" si="33"/>
        <v>174.98747357870684</v>
      </c>
      <c r="E396" s="98">
        <f t="shared" ca="1" si="33"/>
        <v>586.301308445941</v>
      </c>
      <c r="F396" s="98">
        <f t="shared" ca="1" si="33"/>
        <v>468.30461950448426</v>
      </c>
      <c r="G396" s="115">
        <f t="shared" ca="1" si="31"/>
        <v>1054.6059279504252</v>
      </c>
    </row>
    <row r="397" spans="1:7" hidden="1" x14ac:dyDescent="0.25">
      <c r="A397" s="62">
        <f t="shared" si="32"/>
        <v>396</v>
      </c>
      <c r="B397" s="97">
        <f t="shared" ca="1" si="29"/>
        <v>2.3939669649716073E-2</v>
      </c>
      <c r="C397" s="98">
        <f t="shared" ca="1" si="33"/>
        <v>589.80847071927531</v>
      </c>
      <c r="D397" s="99">
        <f t="shared" ca="1" si="33"/>
        <v>1547.8988398007991</v>
      </c>
      <c r="E397" s="98">
        <f t="shared" ca="1" si="33"/>
        <v>431.65626078203729</v>
      </c>
      <c r="F397" s="98">
        <f t="shared" ca="1" si="33"/>
        <v>367.00237350240855</v>
      </c>
      <c r="G397" s="115">
        <f t="shared" ca="1" si="31"/>
        <v>798.65863428444584</v>
      </c>
    </row>
    <row r="398" spans="1:7" hidden="1" x14ac:dyDescent="0.25">
      <c r="A398" s="62">
        <f t="shared" si="32"/>
        <v>397</v>
      </c>
      <c r="B398" s="97">
        <f t="shared" ca="1" si="29"/>
        <v>0.12369050499933992</v>
      </c>
      <c r="C398" s="98">
        <f t="shared" ca="1" si="33"/>
        <v>740.02031717085265</v>
      </c>
      <c r="D398" s="99">
        <f t="shared" ca="1" si="33"/>
        <v>1488.4847864248638</v>
      </c>
      <c r="E398" s="98">
        <f t="shared" ca="1" si="33"/>
        <v>694.40405677153478</v>
      </c>
      <c r="F398" s="98">
        <f t="shared" ca="1" si="33"/>
        <v>1360.6266762430155</v>
      </c>
      <c r="G398" s="115">
        <f t="shared" ca="1" si="31"/>
        <v>2055.0307330145502</v>
      </c>
    </row>
    <row r="399" spans="1:7" hidden="1" x14ac:dyDescent="0.25">
      <c r="A399" s="62">
        <f t="shared" si="32"/>
        <v>398</v>
      </c>
      <c r="B399" s="97">
        <f t="shared" ca="1" si="29"/>
        <v>8.7236778334939535E-2</v>
      </c>
      <c r="C399" s="98">
        <f t="shared" ca="1" si="33"/>
        <v>769.03941652192793</v>
      </c>
      <c r="D399" s="99">
        <f t="shared" ca="1" si="33"/>
        <v>253.4404757598079</v>
      </c>
      <c r="E399" s="98">
        <f t="shared" ca="1" si="33"/>
        <v>1174.0610512607527</v>
      </c>
      <c r="F399" s="98">
        <f t="shared" ca="1" si="33"/>
        <v>1399.4787747268601</v>
      </c>
      <c r="G399" s="115">
        <f t="shared" ca="1" si="31"/>
        <v>2573.5398259876129</v>
      </c>
    </row>
    <row r="400" spans="1:7" hidden="1" x14ac:dyDescent="0.25">
      <c r="A400" s="62">
        <f t="shared" si="32"/>
        <v>399</v>
      </c>
      <c r="B400" s="97">
        <f t="shared" ca="1" si="29"/>
        <v>-2.0810576130364966E-2</v>
      </c>
      <c r="C400" s="98">
        <f t="shared" ca="1" si="33"/>
        <v>1167.1289613446038</v>
      </c>
      <c r="D400" s="99">
        <f t="shared" ca="1" si="33"/>
        <v>1959.7894571424481</v>
      </c>
      <c r="E400" s="98">
        <f t="shared" ca="1" si="33"/>
        <v>1087.6322051241009</v>
      </c>
      <c r="F400" s="98">
        <f t="shared" ca="1" si="33"/>
        <v>-389.01967670070042</v>
      </c>
      <c r="G400" s="115">
        <f t="shared" ca="1" si="31"/>
        <v>698.61252842340048</v>
      </c>
    </row>
    <row r="401" spans="1:7" hidden="1" x14ac:dyDescent="0.25">
      <c r="A401" s="62">
        <f t="shared" si="32"/>
        <v>400</v>
      </c>
      <c r="B401" s="97">
        <f t="shared" ca="1" si="29"/>
        <v>-1.3661974125666249E-2</v>
      </c>
      <c r="C401" s="98">
        <f t="shared" ca="1" si="33"/>
        <v>858.00832659558955</v>
      </c>
      <c r="D401" s="99">
        <f t="shared" ca="1" si="33"/>
        <v>865.86206545228492</v>
      </c>
      <c r="E401" s="98">
        <f t="shared" ca="1" si="33"/>
        <v>605.85232603122563</v>
      </c>
      <c r="F401" s="98">
        <f t="shared" ca="1" si="33"/>
        <v>414.91965224564728</v>
      </c>
      <c r="G401" s="115">
        <f t="shared" ca="1" si="31"/>
        <v>1020.7719782768729</v>
      </c>
    </row>
    <row r="402" spans="1:7" hidden="1" x14ac:dyDescent="0.25">
      <c r="A402" s="62">
        <f t="shared" si="32"/>
        <v>401</v>
      </c>
      <c r="B402" s="97">
        <f t="shared" ca="1" si="29"/>
        <v>0.12375628726031655</v>
      </c>
      <c r="C402" s="98">
        <f t="shared" ca="1" si="33"/>
        <v>-286.07987155807768</v>
      </c>
      <c r="D402" s="99">
        <f t="shared" ca="1" si="33"/>
        <v>3038.5673763395935</v>
      </c>
      <c r="E402" s="98">
        <f t="shared" ca="1" si="33"/>
        <v>-7.4889574203602933</v>
      </c>
      <c r="F402" s="98">
        <f t="shared" ca="1" si="33"/>
        <v>1680.5416074504994</v>
      </c>
      <c r="G402" s="115">
        <f t="shared" ca="1" si="31"/>
        <v>1673.0526500301391</v>
      </c>
    </row>
    <row r="403" spans="1:7" hidden="1" x14ac:dyDescent="0.25">
      <c r="A403" s="62">
        <f t="shared" si="32"/>
        <v>402</v>
      </c>
      <c r="B403" s="97">
        <f t="shared" ca="1" si="29"/>
        <v>4.6809113323232704E-2</v>
      </c>
      <c r="C403" s="98">
        <f t="shared" ca="1" si="33"/>
        <v>783.78034913732608</v>
      </c>
      <c r="D403" s="99">
        <f t="shared" ca="1" si="33"/>
        <v>200.27338543233782</v>
      </c>
      <c r="E403" s="98">
        <f t="shared" ca="1" si="33"/>
        <v>161.25381331729903</v>
      </c>
      <c r="F403" s="98">
        <f t="shared" ca="1" si="33"/>
        <v>666.05552249167079</v>
      </c>
      <c r="G403" s="115">
        <f t="shared" ca="1" si="31"/>
        <v>827.30933580896976</v>
      </c>
    </row>
    <row r="404" spans="1:7" hidden="1" x14ac:dyDescent="0.25">
      <c r="A404" s="62">
        <f t="shared" si="32"/>
        <v>403</v>
      </c>
      <c r="B404" s="97">
        <f t="shared" ca="1" si="29"/>
        <v>0.14667893015924499</v>
      </c>
      <c r="C404" s="98">
        <f t="shared" ca="1" si="33"/>
        <v>408.07847633149635</v>
      </c>
      <c r="D404" s="99">
        <f t="shared" ca="1" si="33"/>
        <v>2582.7867693024946</v>
      </c>
      <c r="E404" s="98">
        <f t="shared" ca="1" si="33"/>
        <v>573.09873968315958</v>
      </c>
      <c r="F404" s="98">
        <f t="shared" ca="1" si="33"/>
        <v>1030.7811689588934</v>
      </c>
      <c r="G404" s="115">
        <f t="shared" ca="1" si="31"/>
        <v>1603.8799086420531</v>
      </c>
    </row>
    <row r="405" spans="1:7" hidden="1" x14ac:dyDescent="0.25">
      <c r="A405" s="62">
        <f t="shared" si="32"/>
        <v>404</v>
      </c>
      <c r="B405" s="97">
        <f t="shared" ca="1" si="29"/>
        <v>-2.9021308133648269E-2</v>
      </c>
      <c r="C405" s="98">
        <f t="shared" ca="1" si="33"/>
        <v>-222.42397851313899</v>
      </c>
      <c r="D405" s="99">
        <f t="shared" ca="1" si="33"/>
        <v>2383.7636778946235</v>
      </c>
      <c r="E405" s="98">
        <f t="shared" ca="1" si="33"/>
        <v>3.6181299174017454</v>
      </c>
      <c r="F405" s="98">
        <f t="shared" ca="1" si="33"/>
        <v>631.14122801465749</v>
      </c>
      <c r="G405" s="115">
        <f t="shared" ca="1" si="31"/>
        <v>634.75935793205917</v>
      </c>
    </row>
    <row r="406" spans="1:7" hidden="1" x14ac:dyDescent="0.25">
      <c r="A406" s="62">
        <f t="shared" si="32"/>
        <v>405</v>
      </c>
      <c r="B406" s="97">
        <f t="shared" ca="1" si="29"/>
        <v>4.1046450996913723E-2</v>
      </c>
      <c r="C406" s="98">
        <f t="shared" ca="1" si="33"/>
        <v>-346.22047458659642</v>
      </c>
      <c r="D406" s="99">
        <f t="shared" ca="1" si="33"/>
        <v>862.63436964434857</v>
      </c>
      <c r="E406" s="98">
        <f t="shared" ca="1" si="33"/>
        <v>562.14726068136724</v>
      </c>
      <c r="F406" s="98">
        <f t="shared" ca="1" si="33"/>
        <v>881.90895086465912</v>
      </c>
      <c r="G406" s="115">
        <f t="shared" ca="1" si="31"/>
        <v>1444.0562115460264</v>
      </c>
    </row>
    <row r="407" spans="1:7" hidden="1" x14ac:dyDescent="0.25">
      <c r="A407" s="62">
        <f t="shared" si="32"/>
        <v>406</v>
      </c>
      <c r="B407" s="97">
        <f t="shared" ca="1" si="29"/>
        <v>7.0905262857679716E-2</v>
      </c>
      <c r="C407" s="98">
        <f t="shared" ca="1" si="33"/>
        <v>798.42523286373364</v>
      </c>
      <c r="D407" s="99">
        <f t="shared" ca="1" si="33"/>
        <v>231.59108920775498</v>
      </c>
      <c r="E407" s="98">
        <f t="shared" ca="1" si="33"/>
        <v>174.98057866940525</v>
      </c>
      <c r="F407" s="98">
        <f t="shared" ca="1" si="33"/>
        <v>1290.7540143838148</v>
      </c>
      <c r="G407" s="115">
        <f t="shared" ca="1" si="31"/>
        <v>1465.7345930532201</v>
      </c>
    </row>
    <row r="408" spans="1:7" hidden="1" x14ac:dyDescent="0.25">
      <c r="A408" s="62">
        <f t="shared" si="32"/>
        <v>407</v>
      </c>
      <c r="B408" s="97">
        <f t="shared" ca="1" si="29"/>
        <v>0.10666381506519169</v>
      </c>
      <c r="C408" s="98">
        <f t="shared" ca="1" si="33"/>
        <v>1518.7603737674065</v>
      </c>
      <c r="D408" s="99">
        <f t="shared" ca="1" si="33"/>
        <v>1968.8757055095432</v>
      </c>
      <c r="E408" s="98">
        <f t="shared" ca="1" si="33"/>
        <v>-421.28603702108751</v>
      </c>
      <c r="F408" s="98">
        <f t="shared" ca="1" si="33"/>
        <v>981.106271371665</v>
      </c>
      <c r="G408" s="115">
        <f t="shared" ca="1" si="31"/>
        <v>559.82023435057749</v>
      </c>
    </row>
    <row r="409" spans="1:7" hidden="1" x14ac:dyDescent="0.25">
      <c r="A409" s="62">
        <f t="shared" si="32"/>
        <v>408</v>
      </c>
      <c r="B409" s="97">
        <f t="shared" ca="1" si="29"/>
        <v>-1.5393315679654629E-2</v>
      </c>
      <c r="C409" s="98">
        <f t="shared" ca="1" si="33"/>
        <v>423.33708433996867</v>
      </c>
      <c r="D409" s="99">
        <f t="shared" ca="1" si="33"/>
        <v>1149.0321677312886</v>
      </c>
      <c r="E409" s="98">
        <f t="shared" ca="1" si="33"/>
        <v>1287.4790732670465</v>
      </c>
      <c r="F409" s="98">
        <f t="shared" ca="1" si="33"/>
        <v>825.00234303661455</v>
      </c>
      <c r="G409" s="115">
        <f t="shared" ca="1" si="31"/>
        <v>2112.4814163036608</v>
      </c>
    </row>
    <row r="410" spans="1:7" hidden="1" x14ac:dyDescent="0.25">
      <c r="A410" s="62">
        <f t="shared" si="32"/>
        <v>409</v>
      </c>
      <c r="B410" s="97">
        <f t="shared" ca="1" si="29"/>
        <v>1.6947872049433349E-2</v>
      </c>
      <c r="C410" s="98">
        <f t="shared" ca="1" si="33"/>
        <v>390.82739084787738</v>
      </c>
      <c r="D410" s="99">
        <f t="shared" ca="1" si="33"/>
        <v>-1353.1413615555743</v>
      </c>
      <c r="E410" s="98">
        <f t="shared" ca="1" si="33"/>
        <v>29.482494314684516</v>
      </c>
      <c r="F410" s="98">
        <f t="shared" ca="1" si="33"/>
        <v>905.73215854658486</v>
      </c>
      <c r="G410" s="115">
        <f t="shared" ca="1" si="31"/>
        <v>935.21465286126931</v>
      </c>
    </row>
    <row r="411" spans="1:7" hidden="1" x14ac:dyDescent="0.25">
      <c r="A411" s="62">
        <f t="shared" si="32"/>
        <v>410</v>
      </c>
      <c r="B411" s="97">
        <f t="shared" ca="1" si="29"/>
        <v>-2.5846429130704604E-2</v>
      </c>
      <c r="C411" s="98">
        <f t="shared" ca="1" si="33"/>
        <v>681.985096620626</v>
      </c>
      <c r="D411" s="99">
        <f t="shared" ca="1" si="33"/>
        <v>193.87557887607932</v>
      </c>
      <c r="E411" s="98">
        <f t="shared" ca="1" si="33"/>
        <v>1633.1148226281093</v>
      </c>
      <c r="F411" s="98">
        <f t="shared" ca="1" si="33"/>
        <v>205.89078374884065</v>
      </c>
      <c r="G411" s="115">
        <f t="shared" ca="1" si="31"/>
        <v>1839.00560637695</v>
      </c>
    </row>
    <row r="412" spans="1:7" hidden="1" x14ac:dyDescent="0.25">
      <c r="A412" s="62">
        <f t="shared" si="32"/>
        <v>411</v>
      </c>
      <c r="B412" s="97">
        <f t="shared" ca="1" si="29"/>
        <v>7.4572257187231691E-2</v>
      </c>
      <c r="C412" s="98">
        <f t="shared" ca="1" si="33"/>
        <v>983.22759445327836</v>
      </c>
      <c r="D412" s="99">
        <f t="shared" ca="1" si="33"/>
        <v>1203.8636170341374</v>
      </c>
      <c r="E412" s="98">
        <f t="shared" ca="1" si="33"/>
        <v>718.10088302823044</v>
      </c>
      <c r="F412" s="98">
        <f t="shared" ca="1" si="33"/>
        <v>659.74727764431634</v>
      </c>
      <c r="G412" s="115">
        <f t="shared" ca="1" si="31"/>
        <v>1377.8481606725468</v>
      </c>
    </row>
    <row r="413" spans="1:7" hidden="1" x14ac:dyDescent="0.25">
      <c r="A413" s="62">
        <f t="shared" si="32"/>
        <v>412</v>
      </c>
      <c r="B413" s="97">
        <f t="shared" ca="1" si="29"/>
        <v>-1.0631754966176486E-2</v>
      </c>
      <c r="C413" s="98">
        <f t="shared" ca="1" si="33"/>
        <v>-375.43725453967033</v>
      </c>
      <c r="D413" s="99">
        <f t="shared" ca="1" si="33"/>
        <v>1703.6858681575327</v>
      </c>
      <c r="E413" s="98">
        <f t="shared" ca="1" si="33"/>
        <v>1101.367194540318</v>
      </c>
      <c r="F413" s="98">
        <f t="shared" ca="1" si="33"/>
        <v>182.73461536493738</v>
      </c>
      <c r="G413" s="115">
        <f t="shared" ca="1" si="31"/>
        <v>1284.1018099052553</v>
      </c>
    </row>
    <row r="414" spans="1:7" hidden="1" x14ac:dyDescent="0.25">
      <c r="A414" s="62">
        <f t="shared" si="32"/>
        <v>413</v>
      </c>
      <c r="B414" s="97">
        <f t="shared" ca="1" si="29"/>
        <v>3.005206873039962E-2</v>
      </c>
      <c r="C414" s="98">
        <f t="shared" ca="1" si="33"/>
        <v>661.41730471364167</v>
      </c>
      <c r="D414" s="99">
        <f t="shared" ca="1" si="33"/>
        <v>1103.7066424328279</v>
      </c>
      <c r="E414" s="98">
        <f t="shared" ca="1" si="33"/>
        <v>674.05328931257236</v>
      </c>
      <c r="F414" s="98">
        <f t="shared" ca="1" si="33"/>
        <v>242.24315265380187</v>
      </c>
      <c r="G414" s="115">
        <f t="shared" ca="1" si="31"/>
        <v>916.29644196637423</v>
      </c>
    </row>
    <row r="415" spans="1:7" hidden="1" x14ac:dyDescent="0.25">
      <c r="A415" s="62">
        <f t="shared" si="32"/>
        <v>414</v>
      </c>
      <c r="B415" s="97">
        <f t="shared" ca="1" si="29"/>
        <v>9.8398694239398302E-2</v>
      </c>
      <c r="C415" s="98">
        <f t="shared" ca="1" si="33"/>
        <v>750.88147311190164</v>
      </c>
      <c r="D415" s="99">
        <f t="shared" ca="1" si="33"/>
        <v>504.93657101548064</v>
      </c>
      <c r="E415" s="98">
        <f t="shared" ca="1" si="33"/>
        <v>2143.254856597729</v>
      </c>
      <c r="F415" s="98">
        <f t="shared" ca="1" si="33"/>
        <v>43.324255918419738</v>
      </c>
      <c r="G415" s="115">
        <f t="shared" ca="1" si="31"/>
        <v>2186.5791125161486</v>
      </c>
    </row>
    <row r="416" spans="1:7" hidden="1" x14ac:dyDescent="0.25">
      <c r="A416" s="62">
        <f t="shared" si="32"/>
        <v>415</v>
      </c>
      <c r="B416" s="97">
        <f t="shared" ca="1" si="29"/>
        <v>-4.6637405810757357E-3</v>
      </c>
      <c r="C416" s="98">
        <f t="shared" ca="1" si="33"/>
        <v>1064.9610465946271</v>
      </c>
      <c r="D416" s="99">
        <f t="shared" ca="1" si="33"/>
        <v>1083.1282753637686</v>
      </c>
      <c r="E416" s="98">
        <f t="shared" ca="1" si="33"/>
        <v>-198.21482195056387</v>
      </c>
      <c r="F416" s="98">
        <f t="shared" ca="1" si="33"/>
        <v>98.884624756652386</v>
      </c>
      <c r="G416" s="115">
        <f t="shared" ca="1" si="31"/>
        <v>-99.330197193911488</v>
      </c>
    </row>
    <row r="417" spans="1:7" hidden="1" x14ac:dyDescent="0.25">
      <c r="A417" s="62">
        <f t="shared" si="32"/>
        <v>416</v>
      </c>
      <c r="B417" s="97">
        <f t="shared" ca="1" si="29"/>
        <v>0.10413658414623032</v>
      </c>
      <c r="C417" s="98">
        <f t="shared" ca="1" si="33"/>
        <v>-483.06000955952902</v>
      </c>
      <c r="D417" s="99">
        <f t="shared" ca="1" si="33"/>
        <v>2296.6127064361617</v>
      </c>
      <c r="E417" s="98">
        <f t="shared" ca="1" si="33"/>
        <v>29.69198210518897</v>
      </c>
      <c r="F417" s="98">
        <f t="shared" ca="1" si="33"/>
        <v>-7.362405064099903</v>
      </c>
      <c r="G417" s="115">
        <f t="shared" ca="1" si="31"/>
        <v>22.329577041089067</v>
      </c>
    </row>
    <row r="418" spans="1:7" hidden="1" x14ac:dyDescent="0.25">
      <c r="A418" s="62">
        <f t="shared" si="32"/>
        <v>417</v>
      </c>
      <c r="B418" s="97">
        <f t="shared" ca="1" si="29"/>
        <v>9.0108886467505769E-2</v>
      </c>
      <c r="C418" s="98">
        <f t="shared" ca="1" si="33"/>
        <v>128.90061602530312</v>
      </c>
      <c r="D418" s="99">
        <f t="shared" ca="1" si="33"/>
        <v>2302.9976955943075</v>
      </c>
      <c r="E418" s="98">
        <f t="shared" ca="1" si="33"/>
        <v>1077.9320837852465</v>
      </c>
      <c r="F418" s="98">
        <f t="shared" ca="1" si="33"/>
        <v>295.99595105998765</v>
      </c>
      <c r="G418" s="115">
        <f t="shared" ca="1" si="31"/>
        <v>1373.9280348452342</v>
      </c>
    </row>
    <row r="419" spans="1:7" hidden="1" x14ac:dyDescent="0.25">
      <c r="A419" s="62">
        <f t="shared" si="32"/>
        <v>418</v>
      </c>
      <c r="B419" s="97">
        <f t="shared" ca="1" si="29"/>
        <v>3.7929686777715861E-2</v>
      </c>
      <c r="C419" s="98">
        <f t="shared" ca="1" si="33"/>
        <v>879.30853560967375</v>
      </c>
      <c r="D419" s="99">
        <f t="shared" ca="1" si="33"/>
        <v>193.12572415802072</v>
      </c>
      <c r="E419" s="98">
        <f t="shared" ca="1" si="33"/>
        <v>1609.881426521767</v>
      </c>
      <c r="F419" s="98">
        <f t="shared" ca="1" si="33"/>
        <v>259.30316790832399</v>
      </c>
      <c r="G419" s="115">
        <f t="shared" ca="1" si="31"/>
        <v>1869.184594430091</v>
      </c>
    </row>
    <row r="420" spans="1:7" hidden="1" x14ac:dyDescent="0.25">
      <c r="A420" s="62">
        <f t="shared" si="32"/>
        <v>419</v>
      </c>
      <c r="B420" s="97">
        <f t="shared" ca="1" si="29"/>
        <v>9.3484710485452954E-2</v>
      </c>
      <c r="C420" s="98">
        <f t="shared" ca="1" si="33"/>
        <v>540.69129912215305</v>
      </c>
      <c r="D420" s="99">
        <f t="shared" ca="1" si="33"/>
        <v>-51.58045168246008</v>
      </c>
      <c r="E420" s="98">
        <f t="shared" ca="1" si="33"/>
        <v>496.26483275568546</v>
      </c>
      <c r="F420" s="98">
        <f t="shared" ca="1" si="33"/>
        <v>757.07667379502004</v>
      </c>
      <c r="G420" s="115">
        <f t="shared" ca="1" si="31"/>
        <v>1253.3415065507056</v>
      </c>
    </row>
    <row r="421" spans="1:7" hidden="1" x14ac:dyDescent="0.25">
      <c r="A421" s="62">
        <f t="shared" si="32"/>
        <v>420</v>
      </c>
      <c r="B421" s="97">
        <f t="shared" ca="1" si="29"/>
        <v>7.7718930667526429E-2</v>
      </c>
      <c r="C421" s="98">
        <f t="shared" ca="1" si="33"/>
        <v>237.46429632172209</v>
      </c>
      <c r="D421" s="99">
        <f t="shared" ca="1" si="33"/>
        <v>966.70182619526975</v>
      </c>
      <c r="E421" s="98">
        <f t="shared" ca="1" si="33"/>
        <v>300.33373384812205</v>
      </c>
      <c r="F421" s="98">
        <f t="shared" ca="1" si="33"/>
        <v>1082.9999224216513</v>
      </c>
      <c r="G421" s="115">
        <f t="shared" ca="1" si="31"/>
        <v>1383.3336562697732</v>
      </c>
    </row>
    <row r="422" spans="1:7" hidden="1" x14ac:dyDescent="0.25">
      <c r="A422" s="62">
        <f t="shared" si="32"/>
        <v>421</v>
      </c>
      <c r="B422" s="97">
        <f t="shared" ca="1" si="29"/>
        <v>5.0530048571932232E-2</v>
      </c>
      <c r="C422" s="98">
        <f t="shared" ca="1" si="33"/>
        <v>1619.2376784161308</v>
      </c>
      <c r="D422" s="99">
        <f t="shared" ca="1" si="33"/>
        <v>1771.9848496505917</v>
      </c>
      <c r="E422" s="98">
        <f t="shared" ca="1" si="33"/>
        <v>413.64816522384439</v>
      </c>
      <c r="F422" s="98">
        <f t="shared" ca="1" si="33"/>
        <v>865.13814338132443</v>
      </c>
      <c r="G422" s="115">
        <f t="shared" ca="1" si="31"/>
        <v>1278.7863086051689</v>
      </c>
    </row>
    <row r="423" spans="1:7" hidden="1" x14ac:dyDescent="0.25">
      <c r="A423" s="62">
        <f t="shared" si="32"/>
        <v>422</v>
      </c>
      <c r="B423" s="97">
        <f t="shared" ca="1" si="29"/>
        <v>0.1399679885827774</v>
      </c>
      <c r="C423" s="98">
        <f t="shared" ca="1" si="33"/>
        <v>-93.008779617281107</v>
      </c>
      <c r="D423" s="99">
        <f t="shared" ca="1" si="33"/>
        <v>509.16972475834314</v>
      </c>
      <c r="E423" s="98">
        <f t="shared" ca="1" si="33"/>
        <v>1313.6223680768903</v>
      </c>
      <c r="F423" s="98">
        <f t="shared" ca="1" si="33"/>
        <v>834.19162908988756</v>
      </c>
      <c r="G423" s="115">
        <f t="shared" ca="1" si="31"/>
        <v>2147.8139971667779</v>
      </c>
    </row>
    <row r="424" spans="1:7" hidden="1" x14ac:dyDescent="0.25">
      <c r="A424" s="62">
        <f t="shared" si="32"/>
        <v>423</v>
      </c>
      <c r="B424" s="97">
        <f t="shared" ca="1" si="29"/>
        <v>0.11575080267803012</v>
      </c>
      <c r="C424" s="98">
        <f t="shared" ca="1" si="33"/>
        <v>441.78809636586715</v>
      </c>
      <c r="D424" s="99">
        <f t="shared" ca="1" si="33"/>
        <v>2604.9135279787106</v>
      </c>
      <c r="E424" s="98">
        <f t="shared" ca="1" si="33"/>
        <v>437.18683516261069</v>
      </c>
      <c r="F424" s="98">
        <f t="shared" ca="1" si="33"/>
        <v>380.13865131526251</v>
      </c>
      <c r="G424" s="115">
        <f t="shared" ca="1" si="31"/>
        <v>817.32548647787326</v>
      </c>
    </row>
    <row r="425" spans="1:7" hidden="1" x14ac:dyDescent="0.25">
      <c r="A425" s="62">
        <f t="shared" si="32"/>
        <v>424</v>
      </c>
      <c r="B425" s="97">
        <f t="shared" ca="1" si="29"/>
        <v>-5.4851735069624527E-2</v>
      </c>
      <c r="C425" s="98">
        <f t="shared" ca="1" si="33"/>
        <v>1445.6531034099071</v>
      </c>
      <c r="D425" s="99">
        <f t="shared" ca="1" si="33"/>
        <v>474.96395832095095</v>
      </c>
      <c r="E425" s="98">
        <f t="shared" ca="1" si="33"/>
        <v>482.16285418628814</v>
      </c>
      <c r="F425" s="98">
        <f t="shared" ca="1" si="33"/>
        <v>186.27868168028942</v>
      </c>
      <c r="G425" s="115">
        <f t="shared" ca="1" si="31"/>
        <v>668.44153586657762</v>
      </c>
    </row>
    <row r="426" spans="1:7" hidden="1" x14ac:dyDescent="0.25">
      <c r="A426" s="62">
        <f t="shared" si="32"/>
        <v>425</v>
      </c>
      <c r="B426" s="97">
        <f t="shared" ca="1" si="29"/>
        <v>6.4580792542593426E-2</v>
      </c>
      <c r="C426" s="98">
        <f t="shared" ca="1" si="33"/>
        <v>-169.84191208420805</v>
      </c>
      <c r="D426" s="99">
        <f t="shared" ca="1" si="33"/>
        <v>328.74786842062497</v>
      </c>
      <c r="E426" s="98">
        <f t="shared" ca="1" si="33"/>
        <v>600.77944234762822</v>
      </c>
      <c r="F426" s="98">
        <f t="shared" ca="1" si="33"/>
        <v>-251.22061346206931</v>
      </c>
      <c r="G426" s="115">
        <f t="shared" ca="1" si="31"/>
        <v>349.55882888555891</v>
      </c>
    </row>
    <row r="427" spans="1:7" hidden="1" x14ac:dyDescent="0.25">
      <c r="A427" s="62">
        <f t="shared" si="32"/>
        <v>426</v>
      </c>
      <c r="B427" s="97">
        <f t="shared" ca="1" si="29"/>
        <v>3.331087774388404E-3</v>
      </c>
      <c r="C427" s="98">
        <f t="shared" ca="1" si="33"/>
        <v>758.30142537596475</v>
      </c>
      <c r="D427" s="99">
        <f t="shared" ca="1" si="33"/>
        <v>798.15672535344038</v>
      </c>
      <c r="E427" s="98">
        <f t="shared" ca="1" si="33"/>
        <v>982.99502760636301</v>
      </c>
      <c r="F427" s="98">
        <f t="shared" ca="1" si="33"/>
        <v>865.04573726399735</v>
      </c>
      <c r="G427" s="115">
        <f t="shared" ca="1" si="31"/>
        <v>1848.0407648703604</v>
      </c>
    </row>
    <row r="428" spans="1:7" hidden="1" x14ac:dyDescent="0.25">
      <c r="A428" s="62">
        <f t="shared" si="32"/>
        <v>427</v>
      </c>
      <c r="B428" s="97">
        <f t="shared" ca="1" si="29"/>
        <v>5.2771645619049103E-2</v>
      </c>
      <c r="C428" s="98">
        <f t="shared" ca="1" si="33"/>
        <v>-134.00557295151214</v>
      </c>
      <c r="D428" s="99">
        <f t="shared" ca="1" si="33"/>
        <v>1323.3230145635289</v>
      </c>
      <c r="E428" s="98">
        <f t="shared" ca="1" si="33"/>
        <v>622.30986808852253</v>
      </c>
      <c r="F428" s="98">
        <f t="shared" ca="1" si="33"/>
        <v>-326.1205543591368</v>
      </c>
      <c r="G428" s="115">
        <f t="shared" ca="1" si="31"/>
        <v>296.18931372938573</v>
      </c>
    </row>
    <row r="429" spans="1:7" hidden="1" x14ac:dyDescent="0.25">
      <c r="A429" s="62">
        <f t="shared" si="32"/>
        <v>428</v>
      </c>
      <c r="B429" s="97">
        <f t="shared" ca="1" si="29"/>
        <v>0.15578155401690935</v>
      </c>
      <c r="C429" s="98">
        <f t="shared" ca="1" si="33"/>
        <v>1399.7390809648946</v>
      </c>
      <c r="D429" s="99">
        <f t="shared" ca="1" si="33"/>
        <v>-439.57477801927303</v>
      </c>
      <c r="E429" s="98">
        <f t="shared" ca="1" si="33"/>
        <v>1183.2158507603858</v>
      </c>
      <c r="F429" s="98">
        <f t="shared" ca="1" si="33"/>
        <v>996.7243682880362</v>
      </c>
      <c r="G429" s="115">
        <f t="shared" ca="1" si="31"/>
        <v>2179.940219048422</v>
      </c>
    </row>
    <row r="430" spans="1:7" hidden="1" x14ac:dyDescent="0.25">
      <c r="A430" s="62">
        <f t="shared" si="32"/>
        <v>429</v>
      </c>
      <c r="B430" s="97">
        <f t="shared" ca="1" si="29"/>
        <v>0.11042128350222537</v>
      </c>
      <c r="C430" s="98">
        <f t="shared" ca="1" si="33"/>
        <v>1001.148344128005</v>
      </c>
      <c r="D430" s="99">
        <f t="shared" ca="1" si="33"/>
        <v>1671.0096432805192</v>
      </c>
      <c r="E430" s="98">
        <f t="shared" ca="1" si="33"/>
        <v>857.22085328438038</v>
      </c>
      <c r="F430" s="98">
        <f t="shared" ca="1" si="33"/>
        <v>94.624199458440842</v>
      </c>
      <c r="G430" s="115">
        <f t="shared" ca="1" si="31"/>
        <v>951.84505274282128</v>
      </c>
    </row>
    <row r="431" spans="1:7" hidden="1" x14ac:dyDescent="0.25">
      <c r="A431" s="62">
        <f t="shared" si="32"/>
        <v>430</v>
      </c>
      <c r="B431" s="97">
        <f t="shared" ca="1" si="29"/>
        <v>7.5911804531548374E-2</v>
      </c>
      <c r="C431" s="98">
        <f t="shared" ca="1" si="33"/>
        <v>762.37673673449456</v>
      </c>
      <c r="D431" s="99">
        <f t="shared" ca="1" si="33"/>
        <v>1278.6429641862155</v>
      </c>
      <c r="E431" s="98">
        <f t="shared" ca="1" si="33"/>
        <v>1461.479182141034</v>
      </c>
      <c r="F431" s="98">
        <f t="shared" ca="1" si="33"/>
        <v>715.7228719352878</v>
      </c>
      <c r="G431" s="115">
        <f t="shared" ca="1" si="31"/>
        <v>2177.2020540763219</v>
      </c>
    </row>
    <row r="432" spans="1:7" hidden="1" x14ac:dyDescent="0.25">
      <c r="A432" s="62">
        <f t="shared" si="32"/>
        <v>431</v>
      </c>
      <c r="B432" s="97">
        <f t="shared" ca="1" si="29"/>
        <v>0.11163915549702984</v>
      </c>
      <c r="C432" s="98">
        <f t="shared" ca="1" si="33"/>
        <v>980.30827804170008</v>
      </c>
      <c r="D432" s="99">
        <f t="shared" ca="1" si="33"/>
        <v>575.41980903035574</v>
      </c>
      <c r="E432" s="98">
        <f t="shared" ca="1" si="33"/>
        <v>581.7083864007584</v>
      </c>
      <c r="F432" s="98">
        <f t="shared" ca="1" si="33"/>
        <v>486.1572360138282</v>
      </c>
      <c r="G432" s="115">
        <f t="shared" ca="1" si="31"/>
        <v>1067.8656224145866</v>
      </c>
    </row>
    <row r="433" spans="1:7" hidden="1" x14ac:dyDescent="0.25">
      <c r="A433" s="62">
        <f t="shared" si="32"/>
        <v>432</v>
      </c>
      <c r="B433" s="97">
        <f t="shared" ca="1" si="29"/>
        <v>0.10074843712033064</v>
      </c>
      <c r="C433" s="98">
        <f t="shared" ca="1" si="33"/>
        <v>581.91064576073154</v>
      </c>
      <c r="D433" s="99">
        <f t="shared" ca="1" si="33"/>
        <v>2309.4154859463579</v>
      </c>
      <c r="E433" s="98">
        <f t="shared" ca="1" si="33"/>
        <v>61.750404842998023</v>
      </c>
      <c r="F433" s="98">
        <f t="shared" ca="1" si="33"/>
        <v>717.4770928911621</v>
      </c>
      <c r="G433" s="115">
        <f t="shared" ca="1" si="31"/>
        <v>779.22749773416012</v>
      </c>
    </row>
    <row r="434" spans="1:7" hidden="1" x14ac:dyDescent="0.25">
      <c r="A434" s="62">
        <f t="shared" si="32"/>
        <v>433</v>
      </c>
      <c r="B434" s="97">
        <f t="shared" ca="1" si="29"/>
        <v>0.12609689561235965</v>
      </c>
      <c r="C434" s="98">
        <f t="shared" ca="1" si="33"/>
        <v>973.19881284294775</v>
      </c>
      <c r="D434" s="99">
        <f t="shared" ca="1" si="33"/>
        <v>645.67948506978303</v>
      </c>
      <c r="E434" s="98">
        <f t="shared" ca="1" si="33"/>
        <v>414.06666854955665</v>
      </c>
      <c r="F434" s="98">
        <f t="shared" ca="1" si="33"/>
        <v>1192.7976157539454</v>
      </c>
      <c r="G434" s="115">
        <f t="shared" ca="1" si="31"/>
        <v>1606.864284303502</v>
      </c>
    </row>
    <row r="435" spans="1:7" hidden="1" x14ac:dyDescent="0.25">
      <c r="A435" s="62">
        <f t="shared" si="32"/>
        <v>434</v>
      </c>
      <c r="B435" s="97">
        <f t="shared" ca="1" si="29"/>
        <v>5.2177067903928238E-2</v>
      </c>
      <c r="C435" s="98">
        <f t="shared" ca="1" si="33"/>
        <v>-97.49341504207996</v>
      </c>
      <c r="D435" s="99">
        <f t="shared" ca="1" si="33"/>
        <v>3016.6132989862908</v>
      </c>
      <c r="E435" s="98">
        <f t="shared" ca="1" si="33"/>
        <v>159.64798425994695</v>
      </c>
      <c r="F435" s="98">
        <f t="shared" ca="1" si="33"/>
        <v>546.68602141393922</v>
      </c>
      <c r="G435" s="115">
        <f t="shared" ca="1" si="31"/>
        <v>706.33400567388617</v>
      </c>
    </row>
    <row r="436" spans="1:7" hidden="1" x14ac:dyDescent="0.25">
      <c r="A436" s="62">
        <f t="shared" si="32"/>
        <v>435</v>
      </c>
      <c r="B436" s="97">
        <f t="shared" ca="1" si="29"/>
        <v>8.8007173523795459E-2</v>
      </c>
      <c r="C436" s="98">
        <f t="shared" ca="1" si="33"/>
        <v>733.39586419380248</v>
      </c>
      <c r="D436" s="99">
        <f t="shared" ca="1" si="33"/>
        <v>652.99113456475391</v>
      </c>
      <c r="E436" s="98">
        <f t="shared" ca="1" si="33"/>
        <v>101.73614423524197</v>
      </c>
      <c r="F436" s="98">
        <f t="shared" ca="1" si="33"/>
        <v>456.94982141676348</v>
      </c>
      <c r="G436" s="115">
        <f t="shared" ca="1" si="31"/>
        <v>558.68596565200551</v>
      </c>
    </row>
    <row r="437" spans="1:7" hidden="1" x14ac:dyDescent="0.25">
      <c r="A437" s="62">
        <f t="shared" si="32"/>
        <v>436</v>
      </c>
      <c r="B437" s="97">
        <f t="shared" ca="1" si="29"/>
        <v>9.755093710686627E-3</v>
      </c>
      <c r="C437" s="98">
        <f t="shared" ca="1" si="33"/>
        <v>278.38389403823487</v>
      </c>
      <c r="D437" s="99">
        <f t="shared" ca="1" si="33"/>
        <v>1353.1679709283417</v>
      </c>
      <c r="E437" s="98">
        <f t="shared" ca="1" si="33"/>
        <v>147.75340141838149</v>
      </c>
      <c r="F437" s="98">
        <f t="shared" ca="1" si="33"/>
        <v>524.6416679183061</v>
      </c>
      <c r="G437" s="115">
        <f t="shared" ca="1" si="31"/>
        <v>672.39506933668758</v>
      </c>
    </row>
    <row r="438" spans="1:7" hidden="1" x14ac:dyDescent="0.25">
      <c r="A438" s="62">
        <f t="shared" si="32"/>
        <v>437</v>
      </c>
      <c r="B438" s="97">
        <f t="shared" ca="1" si="29"/>
        <v>-9.7455607303849959E-2</v>
      </c>
      <c r="C438" s="98">
        <f t="shared" ca="1" si="33"/>
        <v>-119.61923771470538</v>
      </c>
      <c r="D438" s="99">
        <f t="shared" ca="1" si="33"/>
        <v>1247.4481597398562</v>
      </c>
      <c r="E438" s="98">
        <f t="shared" ca="1" si="33"/>
        <v>1089.0658262513662</v>
      </c>
      <c r="F438" s="98">
        <f t="shared" ca="1" si="33"/>
        <v>50.671981911012836</v>
      </c>
      <c r="G438" s="115">
        <f t="shared" ca="1" si="31"/>
        <v>1139.737808162379</v>
      </c>
    </row>
    <row r="439" spans="1:7" hidden="1" x14ac:dyDescent="0.25">
      <c r="A439" s="62">
        <f t="shared" si="32"/>
        <v>438</v>
      </c>
      <c r="B439" s="97">
        <f t="shared" ca="1" si="29"/>
        <v>-4.5352222979903961E-2</v>
      </c>
      <c r="C439" s="98">
        <f t="shared" ca="1" si="33"/>
        <v>112.87214697195037</v>
      </c>
      <c r="D439" s="99">
        <f t="shared" ca="1" si="33"/>
        <v>-182.33721568235433</v>
      </c>
      <c r="E439" s="98">
        <f t="shared" ca="1" si="33"/>
        <v>1086.5898537223684</v>
      </c>
      <c r="F439" s="98">
        <f t="shared" ca="1" si="33"/>
        <v>96.946821047113758</v>
      </c>
      <c r="G439" s="115">
        <f t="shared" ca="1" si="31"/>
        <v>1183.536674769482</v>
      </c>
    </row>
    <row r="440" spans="1:7" hidden="1" x14ac:dyDescent="0.25">
      <c r="A440" s="62">
        <f t="shared" si="32"/>
        <v>439</v>
      </c>
      <c r="B440" s="97">
        <f t="shared" ca="1" si="29"/>
        <v>2.9888793682665196E-2</v>
      </c>
      <c r="C440" s="98">
        <f t="shared" ca="1" si="33"/>
        <v>707.18843715896048</v>
      </c>
      <c r="D440" s="99">
        <f t="shared" ca="1" si="33"/>
        <v>-70.551469617753128</v>
      </c>
      <c r="E440" s="98">
        <f t="shared" ca="1" si="33"/>
        <v>253.3409570853816</v>
      </c>
      <c r="F440" s="98">
        <f t="shared" ca="1" si="33"/>
        <v>578.73819203221387</v>
      </c>
      <c r="G440" s="115">
        <f t="shared" ca="1" si="31"/>
        <v>832.07914911759553</v>
      </c>
    </row>
    <row r="441" spans="1:7" hidden="1" x14ac:dyDescent="0.25">
      <c r="A441" s="62">
        <f t="shared" si="32"/>
        <v>440</v>
      </c>
      <c r="B441" s="97">
        <f t="shared" ca="1" si="29"/>
        <v>4.9946973902018021E-2</v>
      </c>
      <c r="C441" s="98">
        <f t="shared" ca="1" si="33"/>
        <v>260.48093332757696</v>
      </c>
      <c r="D441" s="99">
        <f t="shared" ca="1" si="33"/>
        <v>2658.3816648505735</v>
      </c>
      <c r="E441" s="98">
        <f t="shared" ca="1" si="33"/>
        <v>1544.198902118912</v>
      </c>
      <c r="F441" s="98">
        <f t="shared" ca="1" si="33"/>
        <v>144.38307131874711</v>
      </c>
      <c r="G441" s="115">
        <f t="shared" ca="1" si="31"/>
        <v>1688.5819734376591</v>
      </c>
    </row>
    <row r="442" spans="1:7" hidden="1" x14ac:dyDescent="0.25">
      <c r="A442" s="62">
        <f t="shared" si="32"/>
        <v>441</v>
      </c>
      <c r="B442" s="97">
        <f t="shared" ca="1" si="29"/>
        <v>7.6012556082887331E-3</v>
      </c>
      <c r="C442" s="98">
        <f t="shared" ca="1" si="33"/>
        <v>211.45320660187343</v>
      </c>
      <c r="D442" s="99">
        <f t="shared" ca="1" si="33"/>
        <v>-316.40343069218579</v>
      </c>
      <c r="E442" s="98">
        <f t="shared" ca="1" si="33"/>
        <v>77.535245417375563</v>
      </c>
      <c r="F442" s="98">
        <f t="shared" ca="1" si="33"/>
        <v>771.64894815539378</v>
      </c>
      <c r="G442" s="115">
        <f t="shared" ca="1" si="31"/>
        <v>849.18419357276935</v>
      </c>
    </row>
    <row r="443" spans="1:7" hidden="1" x14ac:dyDescent="0.25">
      <c r="A443" s="62">
        <f t="shared" si="32"/>
        <v>442</v>
      </c>
      <c r="B443" s="97">
        <f t="shared" ca="1" si="29"/>
        <v>3.3515178075895685E-2</v>
      </c>
      <c r="C443" s="98">
        <f t="shared" ca="1" si="33"/>
        <v>947.77030310966938</v>
      </c>
      <c r="D443" s="99">
        <f t="shared" ca="1" si="33"/>
        <v>555.02667773091343</v>
      </c>
      <c r="E443" s="98">
        <f t="shared" ca="1" si="33"/>
        <v>605.15710574216712</v>
      </c>
      <c r="F443" s="98">
        <f t="shared" ca="1" si="33"/>
        <v>1129.0370876966658</v>
      </c>
      <c r="G443" s="115">
        <f t="shared" ca="1" si="31"/>
        <v>1734.1941934388328</v>
      </c>
    </row>
    <row r="444" spans="1:7" hidden="1" x14ac:dyDescent="0.25">
      <c r="A444" s="62">
        <f t="shared" si="32"/>
        <v>443</v>
      </c>
      <c r="B444" s="97">
        <f t="shared" ca="1" si="29"/>
        <v>3.7888934468375178E-2</v>
      </c>
      <c r="C444" s="98">
        <f t="shared" ca="1" si="33"/>
        <v>731.66561129108254</v>
      </c>
      <c r="D444" s="99">
        <f t="shared" ca="1" si="33"/>
        <v>2073.3515657606331</v>
      </c>
      <c r="E444" s="98">
        <f t="shared" ca="1" si="33"/>
        <v>921.94156678241507</v>
      </c>
      <c r="F444" s="98">
        <f t="shared" ca="1" si="33"/>
        <v>765.54303390170821</v>
      </c>
      <c r="G444" s="115">
        <f t="shared" ca="1" si="31"/>
        <v>1687.4846006841233</v>
      </c>
    </row>
    <row r="445" spans="1:7" hidden="1" x14ac:dyDescent="0.25">
      <c r="A445" s="62">
        <f t="shared" si="32"/>
        <v>444</v>
      </c>
      <c r="B445" s="97">
        <f t="shared" ca="1" si="29"/>
        <v>-3.3752297750743385E-3</v>
      </c>
      <c r="C445" s="98">
        <f t="shared" ca="1" si="33"/>
        <v>-172.22439772563246</v>
      </c>
      <c r="D445" s="99">
        <f t="shared" ca="1" si="33"/>
        <v>360.77369015788724</v>
      </c>
      <c r="E445" s="98">
        <f t="shared" ca="1" si="33"/>
        <v>952.64774773395436</v>
      </c>
      <c r="F445" s="98">
        <f t="shared" ca="1" si="33"/>
        <v>1192.5225005105299</v>
      </c>
      <c r="G445" s="115">
        <f t="shared" ca="1" si="31"/>
        <v>2145.1702482444844</v>
      </c>
    </row>
    <row r="446" spans="1:7" hidden="1" x14ac:dyDescent="0.25">
      <c r="A446" s="62">
        <f t="shared" si="32"/>
        <v>445</v>
      </c>
      <c r="B446" s="97">
        <f t="shared" ca="1" si="29"/>
        <v>4.4632304368647388E-2</v>
      </c>
      <c r="C446" s="98">
        <f t="shared" ca="1" si="33"/>
        <v>280.42289664556023</v>
      </c>
      <c r="D446" s="99">
        <f t="shared" ca="1" si="33"/>
        <v>111.85015267397296</v>
      </c>
      <c r="E446" s="98">
        <f t="shared" ca="1" si="33"/>
        <v>666.14588649379425</v>
      </c>
      <c r="F446" s="98">
        <f t="shared" ca="1" si="33"/>
        <v>-330.05706173303201</v>
      </c>
      <c r="G446" s="115">
        <f t="shared" ca="1" si="31"/>
        <v>336.08882476076224</v>
      </c>
    </row>
    <row r="447" spans="1:7" hidden="1" x14ac:dyDescent="0.25">
      <c r="A447" s="62">
        <f t="shared" si="32"/>
        <v>446</v>
      </c>
      <c r="B447" s="97">
        <f t="shared" ca="1" si="29"/>
        <v>0.11744013184178387</v>
      </c>
      <c r="C447" s="98">
        <f t="shared" ca="1" si="33"/>
        <v>798.49679691859478</v>
      </c>
      <c r="D447" s="99">
        <f t="shared" ca="1" si="33"/>
        <v>-51.892291921931474</v>
      </c>
      <c r="E447" s="98">
        <f t="shared" ca="1" si="33"/>
        <v>847.76693195940697</v>
      </c>
      <c r="F447" s="98">
        <f t="shared" ca="1" si="33"/>
        <v>907.71386519014527</v>
      </c>
      <c r="G447" s="115">
        <f t="shared" ca="1" si="31"/>
        <v>1755.4807971495522</v>
      </c>
    </row>
    <row r="448" spans="1:7" hidden="1" x14ac:dyDescent="0.25">
      <c r="A448" s="62">
        <f t="shared" si="32"/>
        <v>447</v>
      </c>
      <c r="B448" s="97">
        <f t="shared" ca="1" si="29"/>
        <v>2.7024852882454837E-2</v>
      </c>
      <c r="C448" s="98">
        <f t="shared" ca="1" si="33"/>
        <v>165.90861182001686</v>
      </c>
      <c r="D448" s="99">
        <f t="shared" ca="1" si="33"/>
        <v>2208.3271051108313</v>
      </c>
      <c r="E448" s="98">
        <f t="shared" ca="1" si="33"/>
        <v>482.47584702992839</v>
      </c>
      <c r="F448" s="98">
        <f t="shared" ca="1" si="33"/>
        <v>531.79556800672219</v>
      </c>
      <c r="G448" s="115">
        <f t="shared" ca="1" si="31"/>
        <v>1014.2714150366505</v>
      </c>
    </row>
    <row r="449" spans="1:7" hidden="1" x14ac:dyDescent="0.25">
      <c r="A449" s="62">
        <f t="shared" si="32"/>
        <v>448</v>
      </c>
      <c r="B449" s="97">
        <f t="shared" ca="1" si="29"/>
        <v>0.15654981664468159</v>
      </c>
      <c r="C449" s="98">
        <f t="shared" ca="1" si="33"/>
        <v>603.6580074600198</v>
      </c>
      <c r="D449" s="99">
        <f t="shared" ca="1" si="33"/>
        <v>1194.5596264239146</v>
      </c>
      <c r="E449" s="98">
        <f t="shared" ca="1" si="33"/>
        <v>566.58601601118619</v>
      </c>
      <c r="F449" s="98">
        <f t="shared" ca="1" si="33"/>
        <v>1060.3446038859665</v>
      </c>
      <c r="G449" s="115">
        <f t="shared" ca="1" si="31"/>
        <v>1626.9306198971526</v>
      </c>
    </row>
    <row r="450" spans="1:7" hidden="1" x14ac:dyDescent="0.25">
      <c r="A450" s="62">
        <f t="shared" si="32"/>
        <v>449</v>
      </c>
      <c r="B450" s="97">
        <f t="shared" ref="B450:B513" ca="1" si="34">$B$1*(_xlfn.NORM.INV(RAND(),$J$1,$M$1))</f>
        <v>5.1413204718618037E-2</v>
      </c>
      <c r="C450" s="98">
        <f t="shared" ca="1" si="33"/>
        <v>529.52234823158904</v>
      </c>
      <c r="D450" s="99">
        <f t="shared" ca="1" si="33"/>
        <v>1940.8552175376581</v>
      </c>
      <c r="E450" s="98">
        <f t="shared" ca="1" si="33"/>
        <v>80.224113644485499</v>
      </c>
      <c r="F450" s="98">
        <f t="shared" ref="F450" ca="1" si="35">(_xlfn.NORM.INV(RAND(),$J$1*F$1,$M$1*F$1))</f>
        <v>-77.315689618938336</v>
      </c>
      <c r="G450" s="115">
        <f t="shared" ref="G450:G513" ca="1" si="36">SUM(E450:F450)</f>
        <v>2.9084240255471627</v>
      </c>
    </row>
    <row r="451" spans="1:7" hidden="1" x14ac:dyDescent="0.25">
      <c r="A451" s="62">
        <f t="shared" ref="A451:A514" si="37">1+A450</f>
        <v>450</v>
      </c>
      <c r="B451" s="97">
        <f t="shared" ca="1" si="34"/>
        <v>1.9200692644500139E-2</v>
      </c>
      <c r="C451" s="98">
        <f t="shared" ref="C451:F514" ca="1" si="38">(_xlfn.NORM.INV(RAND(),$J$1*C$1,$M$1*C$1))</f>
        <v>255.09133884418063</v>
      </c>
      <c r="D451" s="99">
        <f t="shared" ca="1" si="38"/>
        <v>404.28670832163482</v>
      </c>
      <c r="E451" s="98">
        <f t="shared" ca="1" si="38"/>
        <v>1122.0974590300675</v>
      </c>
      <c r="F451" s="98">
        <f t="shared" ca="1" si="38"/>
        <v>-240.16304057014202</v>
      </c>
      <c r="G451" s="115">
        <f t="shared" ca="1" si="36"/>
        <v>881.9344184599255</v>
      </c>
    </row>
    <row r="452" spans="1:7" hidden="1" x14ac:dyDescent="0.25">
      <c r="A452" s="62">
        <f t="shared" si="37"/>
        <v>451</v>
      </c>
      <c r="B452" s="97">
        <f t="shared" ca="1" si="34"/>
        <v>7.9913198626283752E-2</v>
      </c>
      <c r="C452" s="98">
        <f t="shared" ca="1" si="38"/>
        <v>1400.2819292074832</v>
      </c>
      <c r="D452" s="99">
        <f t="shared" ca="1" si="38"/>
        <v>758.67013468227333</v>
      </c>
      <c r="E452" s="98">
        <f t="shared" ca="1" si="38"/>
        <v>1249.5916236827015</v>
      </c>
      <c r="F452" s="98">
        <f t="shared" ca="1" si="38"/>
        <v>459.60566969624648</v>
      </c>
      <c r="G452" s="115">
        <f t="shared" ca="1" si="36"/>
        <v>1709.197293378948</v>
      </c>
    </row>
    <row r="453" spans="1:7" hidden="1" x14ac:dyDescent="0.25">
      <c r="A453" s="62">
        <f t="shared" si="37"/>
        <v>452</v>
      </c>
      <c r="B453" s="97">
        <f t="shared" ca="1" si="34"/>
        <v>5.855602602368077E-2</v>
      </c>
      <c r="C453" s="98">
        <f t="shared" ca="1" si="38"/>
        <v>1222.8656429130474</v>
      </c>
      <c r="D453" s="99">
        <f t="shared" ca="1" si="38"/>
        <v>648.53560794201962</v>
      </c>
      <c r="E453" s="98">
        <f t="shared" ca="1" si="38"/>
        <v>1558.1402602140795</v>
      </c>
      <c r="F453" s="98">
        <f t="shared" ca="1" si="38"/>
        <v>956.41158654008393</v>
      </c>
      <c r="G453" s="115">
        <f t="shared" ca="1" si="36"/>
        <v>2514.5518467541633</v>
      </c>
    </row>
    <row r="454" spans="1:7" hidden="1" x14ac:dyDescent="0.25">
      <c r="A454" s="62">
        <f t="shared" si="37"/>
        <v>453</v>
      </c>
      <c r="B454" s="97">
        <f t="shared" ca="1" si="34"/>
        <v>6.1956089827051017E-2</v>
      </c>
      <c r="C454" s="98">
        <f t="shared" ca="1" si="38"/>
        <v>245.54202117231065</v>
      </c>
      <c r="D454" s="99">
        <f t="shared" ca="1" si="38"/>
        <v>302.05401227797211</v>
      </c>
      <c r="E454" s="98">
        <f t="shared" ca="1" si="38"/>
        <v>1235.53318879464</v>
      </c>
      <c r="F454" s="98">
        <f t="shared" ca="1" si="38"/>
        <v>-249.64790029290305</v>
      </c>
      <c r="G454" s="115">
        <f t="shared" ca="1" si="36"/>
        <v>985.88528850173691</v>
      </c>
    </row>
    <row r="455" spans="1:7" hidden="1" x14ac:dyDescent="0.25">
      <c r="A455" s="62">
        <f t="shared" si="37"/>
        <v>454</v>
      </c>
      <c r="B455" s="97">
        <f t="shared" ca="1" si="34"/>
        <v>0.10726194827468453</v>
      </c>
      <c r="C455" s="98">
        <f t="shared" ca="1" si="38"/>
        <v>498.38881958016333</v>
      </c>
      <c r="D455" s="99">
        <f t="shared" ca="1" si="38"/>
        <v>978.02102825690326</v>
      </c>
      <c r="E455" s="98">
        <f t="shared" ca="1" si="38"/>
        <v>624.83130338151034</v>
      </c>
      <c r="F455" s="98">
        <f t="shared" ca="1" si="38"/>
        <v>-246.66422006021992</v>
      </c>
      <c r="G455" s="115">
        <f t="shared" ca="1" si="36"/>
        <v>378.16708332129042</v>
      </c>
    </row>
    <row r="456" spans="1:7" hidden="1" x14ac:dyDescent="0.25">
      <c r="A456" s="62">
        <f t="shared" si="37"/>
        <v>455</v>
      </c>
      <c r="B456" s="97">
        <f t="shared" ca="1" si="34"/>
        <v>3.5430703373183423E-2</v>
      </c>
      <c r="C456" s="98">
        <f t="shared" ca="1" si="38"/>
        <v>565.40435127684941</v>
      </c>
      <c r="D456" s="99">
        <f t="shared" ca="1" si="38"/>
        <v>359.03769166902407</v>
      </c>
      <c r="E456" s="98">
        <f t="shared" ca="1" si="38"/>
        <v>24.856468085418101</v>
      </c>
      <c r="F456" s="98">
        <f t="shared" ca="1" si="38"/>
        <v>1816.6627503700734</v>
      </c>
      <c r="G456" s="115">
        <f t="shared" ca="1" si="36"/>
        <v>1841.5192184554915</v>
      </c>
    </row>
    <row r="457" spans="1:7" hidden="1" x14ac:dyDescent="0.25">
      <c r="A457" s="62">
        <f t="shared" si="37"/>
        <v>456</v>
      </c>
      <c r="B457" s="97">
        <f t="shared" ca="1" si="34"/>
        <v>7.1327193035495146E-2</v>
      </c>
      <c r="C457" s="98">
        <f t="shared" ca="1" si="38"/>
        <v>-64.296883553677731</v>
      </c>
      <c r="D457" s="99">
        <f t="shared" ca="1" si="38"/>
        <v>1149.499362843507</v>
      </c>
      <c r="E457" s="98">
        <f t="shared" ca="1" si="38"/>
        <v>280.88264993735794</v>
      </c>
      <c r="F457" s="98">
        <f t="shared" ca="1" si="38"/>
        <v>48.853507222775136</v>
      </c>
      <c r="G457" s="115">
        <f t="shared" ca="1" si="36"/>
        <v>329.73615716013308</v>
      </c>
    </row>
    <row r="458" spans="1:7" hidden="1" x14ac:dyDescent="0.25">
      <c r="A458" s="62">
        <f t="shared" si="37"/>
        <v>457</v>
      </c>
      <c r="B458" s="97">
        <f t="shared" ca="1" si="34"/>
        <v>-6.1657983872302285E-2</v>
      </c>
      <c r="C458" s="98">
        <f t="shared" ca="1" si="38"/>
        <v>204.54148592065172</v>
      </c>
      <c r="D458" s="99">
        <f t="shared" ca="1" si="38"/>
        <v>1364.0899518576953</v>
      </c>
      <c r="E458" s="98">
        <f t="shared" ca="1" si="38"/>
        <v>561.54781562117</v>
      </c>
      <c r="F458" s="98">
        <f t="shared" ca="1" si="38"/>
        <v>-556.8663986400893</v>
      </c>
      <c r="G458" s="115">
        <f t="shared" ca="1" si="36"/>
        <v>4.6814169810807016</v>
      </c>
    </row>
    <row r="459" spans="1:7" hidden="1" x14ac:dyDescent="0.25">
      <c r="A459" s="62">
        <f t="shared" si="37"/>
        <v>458</v>
      </c>
      <c r="B459" s="97">
        <f t="shared" ca="1" si="34"/>
        <v>3.4279250813852816E-2</v>
      </c>
      <c r="C459" s="98">
        <f t="shared" ca="1" si="38"/>
        <v>1154.0304541458145</v>
      </c>
      <c r="D459" s="99">
        <f t="shared" ca="1" si="38"/>
        <v>1356.9810862172558</v>
      </c>
      <c r="E459" s="98">
        <f t="shared" ca="1" si="38"/>
        <v>636.47535825400087</v>
      </c>
      <c r="F459" s="98">
        <f t="shared" ca="1" si="38"/>
        <v>619.32527225192678</v>
      </c>
      <c r="G459" s="115">
        <f t="shared" ca="1" si="36"/>
        <v>1255.8006305059275</v>
      </c>
    </row>
    <row r="460" spans="1:7" hidden="1" x14ac:dyDescent="0.25">
      <c r="A460" s="62">
        <f t="shared" si="37"/>
        <v>459</v>
      </c>
      <c r="B460" s="97">
        <f t="shared" ca="1" si="34"/>
        <v>-2.1555385618799022E-2</v>
      </c>
      <c r="C460" s="98">
        <f t="shared" ca="1" si="38"/>
        <v>929.31791024563813</v>
      </c>
      <c r="D460" s="99">
        <f t="shared" ca="1" si="38"/>
        <v>-159.19713282979319</v>
      </c>
      <c r="E460" s="98">
        <f t="shared" ca="1" si="38"/>
        <v>289.78937085226642</v>
      </c>
      <c r="F460" s="98">
        <f t="shared" ca="1" si="38"/>
        <v>1135.6432185233166</v>
      </c>
      <c r="G460" s="115">
        <f t="shared" ca="1" si="36"/>
        <v>1425.4325893755831</v>
      </c>
    </row>
    <row r="461" spans="1:7" hidden="1" x14ac:dyDescent="0.25">
      <c r="A461" s="62">
        <f t="shared" si="37"/>
        <v>460</v>
      </c>
      <c r="B461" s="97">
        <f t="shared" ca="1" si="34"/>
        <v>8.4284321522145114E-3</v>
      </c>
      <c r="C461" s="98">
        <f t="shared" ca="1" si="38"/>
        <v>1169.365869312338</v>
      </c>
      <c r="D461" s="99">
        <f t="shared" ca="1" si="38"/>
        <v>851.55496432288032</v>
      </c>
      <c r="E461" s="98">
        <f t="shared" ca="1" si="38"/>
        <v>315.45158085512583</v>
      </c>
      <c r="F461" s="98">
        <f t="shared" ca="1" si="38"/>
        <v>404.51317889551842</v>
      </c>
      <c r="G461" s="115">
        <f t="shared" ca="1" si="36"/>
        <v>719.96475975064425</v>
      </c>
    </row>
    <row r="462" spans="1:7" hidden="1" x14ac:dyDescent="0.25">
      <c r="A462" s="62">
        <f t="shared" si="37"/>
        <v>461</v>
      </c>
      <c r="B462" s="97">
        <f t="shared" ca="1" si="34"/>
        <v>0.14751968236244373</v>
      </c>
      <c r="C462" s="98">
        <f t="shared" ca="1" si="38"/>
        <v>-16.114690373406347</v>
      </c>
      <c r="D462" s="99">
        <f t="shared" ca="1" si="38"/>
        <v>-979.99200523641457</v>
      </c>
      <c r="E462" s="98">
        <f t="shared" ca="1" si="38"/>
        <v>618.97133165822197</v>
      </c>
      <c r="F462" s="98">
        <f t="shared" ca="1" si="38"/>
        <v>1006.430876494122</v>
      </c>
      <c r="G462" s="115">
        <f t="shared" ca="1" si="36"/>
        <v>1625.402208152344</v>
      </c>
    </row>
    <row r="463" spans="1:7" hidden="1" x14ac:dyDescent="0.25">
      <c r="A463" s="62">
        <f t="shared" si="37"/>
        <v>462</v>
      </c>
      <c r="B463" s="97">
        <f t="shared" ca="1" si="34"/>
        <v>4.1165595349906589E-2</v>
      </c>
      <c r="C463" s="98">
        <f t="shared" ca="1" si="38"/>
        <v>1359.105195395673</v>
      </c>
      <c r="D463" s="99">
        <f t="shared" ca="1" si="38"/>
        <v>90.514488803426275</v>
      </c>
      <c r="E463" s="98">
        <f t="shared" ca="1" si="38"/>
        <v>589.59885912181414</v>
      </c>
      <c r="F463" s="98">
        <f t="shared" ca="1" si="38"/>
        <v>-241.52943001026699</v>
      </c>
      <c r="G463" s="115">
        <f t="shared" ca="1" si="36"/>
        <v>348.06942911154715</v>
      </c>
    </row>
    <row r="464" spans="1:7" hidden="1" x14ac:dyDescent="0.25">
      <c r="A464" s="62">
        <f t="shared" si="37"/>
        <v>463</v>
      </c>
      <c r="B464" s="97">
        <f t="shared" ca="1" si="34"/>
        <v>5.6350393524774257E-2</v>
      </c>
      <c r="C464" s="98">
        <f t="shared" ca="1" si="38"/>
        <v>526.8830622382784</v>
      </c>
      <c r="D464" s="99">
        <f t="shared" ca="1" si="38"/>
        <v>-518.399162726854</v>
      </c>
      <c r="E464" s="98">
        <f t="shared" ca="1" si="38"/>
        <v>700.03143163691129</v>
      </c>
      <c r="F464" s="98">
        <f t="shared" ca="1" si="38"/>
        <v>574.40870928955314</v>
      </c>
      <c r="G464" s="115">
        <f t="shared" ca="1" si="36"/>
        <v>1274.4401409264644</v>
      </c>
    </row>
    <row r="465" spans="1:7" hidden="1" x14ac:dyDescent="0.25">
      <c r="A465" s="62">
        <f t="shared" si="37"/>
        <v>464</v>
      </c>
      <c r="B465" s="97">
        <f t="shared" ca="1" si="34"/>
        <v>0.11460855401968401</v>
      </c>
      <c r="C465" s="98">
        <f t="shared" ca="1" si="38"/>
        <v>353.32887725170679</v>
      </c>
      <c r="D465" s="99">
        <f t="shared" ca="1" si="38"/>
        <v>903.88096510020023</v>
      </c>
      <c r="E465" s="98">
        <f t="shared" ca="1" si="38"/>
        <v>634.18878520693568</v>
      </c>
      <c r="F465" s="98">
        <f t="shared" ca="1" si="38"/>
        <v>358.9781205128711</v>
      </c>
      <c r="G465" s="115">
        <f t="shared" ca="1" si="36"/>
        <v>993.16690571980678</v>
      </c>
    </row>
    <row r="466" spans="1:7" hidden="1" x14ac:dyDescent="0.25">
      <c r="A466" s="62">
        <f t="shared" si="37"/>
        <v>465</v>
      </c>
      <c r="B466" s="97">
        <f t="shared" ca="1" si="34"/>
        <v>-5.0103665398861866E-2</v>
      </c>
      <c r="C466" s="98">
        <f t="shared" ca="1" si="38"/>
        <v>-213.04400968897107</v>
      </c>
      <c r="D466" s="99">
        <f t="shared" ca="1" si="38"/>
        <v>1484.4324367276831</v>
      </c>
      <c r="E466" s="98">
        <f t="shared" ca="1" si="38"/>
        <v>1193.0138500611458</v>
      </c>
      <c r="F466" s="98">
        <f t="shared" ca="1" si="38"/>
        <v>943.55095611121669</v>
      </c>
      <c r="G466" s="115">
        <f t="shared" ca="1" si="36"/>
        <v>2136.5648061723623</v>
      </c>
    </row>
    <row r="467" spans="1:7" hidden="1" x14ac:dyDescent="0.25">
      <c r="A467" s="62">
        <f t="shared" si="37"/>
        <v>466</v>
      </c>
      <c r="B467" s="97">
        <f t="shared" ca="1" si="34"/>
        <v>2.3129961489720186E-2</v>
      </c>
      <c r="C467" s="98">
        <f t="shared" ca="1" si="38"/>
        <v>1048.5915814410664</v>
      </c>
      <c r="D467" s="99">
        <f t="shared" ca="1" si="38"/>
        <v>1682.5108708843795</v>
      </c>
      <c r="E467" s="98">
        <f t="shared" ca="1" si="38"/>
        <v>144.57276438236954</v>
      </c>
      <c r="F467" s="98">
        <f t="shared" ca="1" si="38"/>
        <v>33.760264495507727</v>
      </c>
      <c r="G467" s="115">
        <f t="shared" ca="1" si="36"/>
        <v>178.33302887787727</v>
      </c>
    </row>
    <row r="468" spans="1:7" hidden="1" x14ac:dyDescent="0.25">
      <c r="A468" s="62">
        <f t="shared" si="37"/>
        <v>467</v>
      </c>
      <c r="B468" s="97">
        <f t="shared" ca="1" si="34"/>
        <v>-1.81788017348367E-2</v>
      </c>
      <c r="C468" s="98">
        <f t="shared" ca="1" si="38"/>
        <v>446.0760395584897</v>
      </c>
      <c r="D468" s="99">
        <f t="shared" ca="1" si="38"/>
        <v>851.10361561493437</v>
      </c>
      <c r="E468" s="98">
        <f t="shared" ca="1" si="38"/>
        <v>50.092958371157181</v>
      </c>
      <c r="F468" s="98">
        <f t="shared" ca="1" si="38"/>
        <v>643.20402781884115</v>
      </c>
      <c r="G468" s="115">
        <f t="shared" ca="1" si="36"/>
        <v>693.29698618999828</v>
      </c>
    </row>
    <row r="469" spans="1:7" hidden="1" x14ac:dyDescent="0.25">
      <c r="A469" s="62">
        <f t="shared" si="37"/>
        <v>468</v>
      </c>
      <c r="B469" s="97">
        <f t="shared" ca="1" si="34"/>
        <v>-6.0925001181622238E-3</v>
      </c>
      <c r="C469" s="98">
        <f t="shared" ca="1" si="38"/>
        <v>245.00888364894791</v>
      </c>
      <c r="D469" s="99">
        <f t="shared" ca="1" si="38"/>
        <v>2970.2440029655368</v>
      </c>
      <c r="E469" s="98">
        <f t="shared" ca="1" si="38"/>
        <v>12.971320097180296</v>
      </c>
      <c r="F469" s="98">
        <f t="shared" ca="1" si="38"/>
        <v>-756.92175109483605</v>
      </c>
      <c r="G469" s="115">
        <f t="shared" ca="1" si="36"/>
        <v>-743.95043099765576</v>
      </c>
    </row>
    <row r="470" spans="1:7" hidden="1" x14ac:dyDescent="0.25">
      <c r="A470" s="62">
        <f t="shared" si="37"/>
        <v>469</v>
      </c>
      <c r="B470" s="97">
        <f t="shared" ca="1" si="34"/>
        <v>0.14045254870642415</v>
      </c>
      <c r="C470" s="98">
        <f t="shared" ca="1" si="38"/>
        <v>746.56939601841293</v>
      </c>
      <c r="D470" s="99">
        <f t="shared" ca="1" si="38"/>
        <v>-412.96515555321207</v>
      </c>
      <c r="E470" s="98">
        <f t="shared" ca="1" si="38"/>
        <v>501.74792417291781</v>
      </c>
      <c r="F470" s="98">
        <f t="shared" ca="1" si="38"/>
        <v>724.72412776494252</v>
      </c>
      <c r="G470" s="115">
        <f t="shared" ca="1" si="36"/>
        <v>1226.4720519378602</v>
      </c>
    </row>
    <row r="471" spans="1:7" hidden="1" x14ac:dyDescent="0.25">
      <c r="A471" s="62">
        <f t="shared" si="37"/>
        <v>470</v>
      </c>
      <c r="B471" s="97">
        <f t="shared" ca="1" si="34"/>
        <v>4.6948769836707011E-4</v>
      </c>
      <c r="C471" s="98">
        <f t="shared" ca="1" si="38"/>
        <v>925.83688063429963</v>
      </c>
      <c r="D471" s="99">
        <f t="shared" ca="1" si="38"/>
        <v>1288.3187933061126</v>
      </c>
      <c r="E471" s="98">
        <f t="shared" ca="1" si="38"/>
        <v>-888.31751571467066</v>
      </c>
      <c r="F471" s="98">
        <f t="shared" ca="1" si="38"/>
        <v>408.91905016228856</v>
      </c>
      <c r="G471" s="115">
        <f t="shared" ca="1" si="36"/>
        <v>-479.39846555238211</v>
      </c>
    </row>
    <row r="472" spans="1:7" hidden="1" x14ac:dyDescent="0.25">
      <c r="A472" s="62">
        <f t="shared" si="37"/>
        <v>471</v>
      </c>
      <c r="B472" s="97">
        <f t="shared" ca="1" si="34"/>
        <v>-4.0648910425308979E-2</v>
      </c>
      <c r="C472" s="98">
        <f t="shared" ca="1" si="38"/>
        <v>857.05268453825602</v>
      </c>
      <c r="D472" s="99">
        <f t="shared" ca="1" si="38"/>
        <v>389.57521095850984</v>
      </c>
      <c r="E472" s="98">
        <f t="shared" ca="1" si="38"/>
        <v>-8.9853274679745141</v>
      </c>
      <c r="F472" s="98">
        <f t="shared" ca="1" si="38"/>
        <v>420.06432757970435</v>
      </c>
      <c r="G472" s="115">
        <f t="shared" ca="1" si="36"/>
        <v>411.07900011172984</v>
      </c>
    </row>
    <row r="473" spans="1:7" hidden="1" x14ac:dyDescent="0.25">
      <c r="A473" s="62">
        <f t="shared" si="37"/>
        <v>472</v>
      </c>
      <c r="B473" s="97">
        <f t="shared" ca="1" si="34"/>
        <v>2.3648700211670794E-2</v>
      </c>
      <c r="C473" s="98">
        <f t="shared" ca="1" si="38"/>
        <v>455.6814421186499</v>
      </c>
      <c r="D473" s="99">
        <f t="shared" ca="1" si="38"/>
        <v>606.70377021170157</v>
      </c>
      <c r="E473" s="98">
        <f t="shared" ca="1" si="38"/>
        <v>1564.9024259132316</v>
      </c>
      <c r="F473" s="98">
        <f t="shared" ca="1" si="38"/>
        <v>666.45807991006416</v>
      </c>
      <c r="G473" s="115">
        <f t="shared" ca="1" si="36"/>
        <v>2231.3605058232956</v>
      </c>
    </row>
    <row r="474" spans="1:7" hidden="1" x14ac:dyDescent="0.25">
      <c r="A474" s="62">
        <f t="shared" si="37"/>
        <v>473</v>
      </c>
      <c r="B474" s="97">
        <f t="shared" ca="1" si="34"/>
        <v>-4.0198467346557909E-2</v>
      </c>
      <c r="C474" s="98">
        <f t="shared" ca="1" si="38"/>
        <v>779.31721372050743</v>
      </c>
      <c r="D474" s="99">
        <f t="shared" ca="1" si="38"/>
        <v>691.87583077067461</v>
      </c>
      <c r="E474" s="98">
        <f t="shared" ca="1" si="38"/>
        <v>-251.37491048801428</v>
      </c>
      <c r="F474" s="98">
        <f t="shared" ca="1" si="38"/>
        <v>632.80272159349113</v>
      </c>
      <c r="G474" s="115">
        <f t="shared" ca="1" si="36"/>
        <v>381.42781110547685</v>
      </c>
    </row>
    <row r="475" spans="1:7" hidden="1" x14ac:dyDescent="0.25">
      <c r="A475" s="62">
        <f t="shared" si="37"/>
        <v>474</v>
      </c>
      <c r="B475" s="97">
        <f t="shared" ca="1" si="34"/>
        <v>5.9872125965689277E-2</v>
      </c>
      <c r="C475" s="98">
        <f t="shared" ca="1" si="38"/>
        <v>657.89662552928883</v>
      </c>
      <c r="D475" s="99">
        <f t="shared" ca="1" si="38"/>
        <v>1242.3003980809415</v>
      </c>
      <c r="E475" s="98">
        <f t="shared" ca="1" si="38"/>
        <v>406.36049733978473</v>
      </c>
      <c r="F475" s="98">
        <f t="shared" ca="1" si="38"/>
        <v>409.52223424441684</v>
      </c>
      <c r="G475" s="115">
        <f t="shared" ca="1" si="36"/>
        <v>815.88273158420157</v>
      </c>
    </row>
    <row r="476" spans="1:7" hidden="1" x14ac:dyDescent="0.25">
      <c r="A476" s="62">
        <f t="shared" si="37"/>
        <v>475</v>
      </c>
      <c r="B476" s="97">
        <f t="shared" ca="1" si="34"/>
        <v>-6.354695222050058E-2</v>
      </c>
      <c r="C476" s="98">
        <f t="shared" ca="1" si="38"/>
        <v>503.70209506176911</v>
      </c>
      <c r="D476" s="99">
        <f t="shared" ca="1" si="38"/>
        <v>1300.8548565096685</v>
      </c>
      <c r="E476" s="98">
        <f t="shared" ca="1" si="38"/>
        <v>1514.9298460961472</v>
      </c>
      <c r="F476" s="98">
        <f t="shared" ca="1" si="38"/>
        <v>549.9827699302989</v>
      </c>
      <c r="G476" s="115">
        <f t="shared" ca="1" si="36"/>
        <v>2064.9126160264459</v>
      </c>
    </row>
    <row r="477" spans="1:7" hidden="1" x14ac:dyDescent="0.25">
      <c r="A477" s="62">
        <f t="shared" si="37"/>
        <v>476</v>
      </c>
      <c r="B477" s="97">
        <f t="shared" ca="1" si="34"/>
        <v>7.890880668314304E-2</v>
      </c>
      <c r="C477" s="98">
        <f t="shared" ca="1" si="38"/>
        <v>113.35348164058252</v>
      </c>
      <c r="D477" s="99">
        <f t="shared" ca="1" si="38"/>
        <v>733.27042943480365</v>
      </c>
      <c r="E477" s="98">
        <f t="shared" ca="1" si="38"/>
        <v>554.96793631240325</v>
      </c>
      <c r="F477" s="98">
        <f t="shared" ca="1" si="38"/>
        <v>372.75472847130987</v>
      </c>
      <c r="G477" s="115">
        <f t="shared" ca="1" si="36"/>
        <v>927.72266478371307</v>
      </c>
    </row>
    <row r="478" spans="1:7" hidden="1" x14ac:dyDescent="0.25">
      <c r="A478" s="62">
        <f t="shared" si="37"/>
        <v>477</v>
      </c>
      <c r="B478" s="97">
        <f t="shared" ca="1" si="34"/>
        <v>6.3296988201558713E-2</v>
      </c>
      <c r="C478" s="98">
        <f t="shared" ca="1" si="38"/>
        <v>-232.561248599598</v>
      </c>
      <c r="D478" s="99">
        <f t="shared" ca="1" si="38"/>
        <v>1925.6589253472298</v>
      </c>
      <c r="E478" s="98">
        <f t="shared" ca="1" si="38"/>
        <v>701.50577585360588</v>
      </c>
      <c r="F478" s="98">
        <f t="shared" ca="1" si="38"/>
        <v>828.64373609487666</v>
      </c>
      <c r="G478" s="115">
        <f t="shared" ca="1" si="36"/>
        <v>1530.1495119484825</v>
      </c>
    </row>
    <row r="479" spans="1:7" hidden="1" x14ac:dyDescent="0.25">
      <c r="A479" s="62">
        <f t="shared" si="37"/>
        <v>478</v>
      </c>
      <c r="B479" s="97">
        <f t="shared" ca="1" si="34"/>
        <v>3.8431216547390415E-2</v>
      </c>
      <c r="C479" s="98">
        <f t="shared" ca="1" si="38"/>
        <v>1006.048647399625</v>
      </c>
      <c r="D479" s="99">
        <f t="shared" ca="1" si="38"/>
        <v>2414.8843019652713</v>
      </c>
      <c r="E479" s="98">
        <f t="shared" ca="1" si="38"/>
        <v>-24.947753052529038</v>
      </c>
      <c r="F479" s="98">
        <f t="shared" ca="1" si="38"/>
        <v>485.83663459140217</v>
      </c>
      <c r="G479" s="115">
        <f t="shared" ca="1" si="36"/>
        <v>460.88888153887314</v>
      </c>
    </row>
    <row r="480" spans="1:7" hidden="1" x14ac:dyDescent="0.25">
      <c r="A480" s="62">
        <f t="shared" si="37"/>
        <v>479</v>
      </c>
      <c r="B480" s="97">
        <f t="shared" ca="1" si="34"/>
        <v>4.9434983973806995E-2</v>
      </c>
      <c r="C480" s="98">
        <f t="shared" ca="1" si="38"/>
        <v>-34.656713297487386</v>
      </c>
      <c r="D480" s="99">
        <f t="shared" ca="1" si="38"/>
        <v>-684.96103482585204</v>
      </c>
      <c r="E480" s="98">
        <f t="shared" ca="1" si="38"/>
        <v>309.42151916494549</v>
      </c>
      <c r="F480" s="98">
        <f t="shared" ca="1" si="38"/>
        <v>1012.5628790328492</v>
      </c>
      <c r="G480" s="115">
        <f t="shared" ca="1" si="36"/>
        <v>1321.9843981977947</v>
      </c>
    </row>
    <row r="481" spans="1:7" hidden="1" x14ac:dyDescent="0.25">
      <c r="A481" s="62">
        <f t="shared" si="37"/>
        <v>480</v>
      </c>
      <c r="B481" s="97">
        <f t="shared" ca="1" si="34"/>
        <v>-3.908573202455462E-2</v>
      </c>
      <c r="C481" s="98">
        <f t="shared" ca="1" si="38"/>
        <v>411.01345003717472</v>
      </c>
      <c r="D481" s="99">
        <f t="shared" ca="1" si="38"/>
        <v>-113.64621355269173</v>
      </c>
      <c r="E481" s="98">
        <f t="shared" ca="1" si="38"/>
        <v>487.67713827097759</v>
      </c>
      <c r="F481" s="98">
        <f t="shared" ca="1" si="38"/>
        <v>241.60980785716549</v>
      </c>
      <c r="G481" s="115">
        <f t="shared" ca="1" si="36"/>
        <v>729.28694612814309</v>
      </c>
    </row>
    <row r="482" spans="1:7" hidden="1" x14ac:dyDescent="0.25">
      <c r="A482" s="62">
        <f t="shared" si="37"/>
        <v>481</v>
      </c>
      <c r="B482" s="97">
        <f t="shared" ca="1" si="34"/>
        <v>0.13429065307596255</v>
      </c>
      <c r="C482" s="98">
        <f t="shared" ca="1" si="38"/>
        <v>888.40821294850389</v>
      </c>
      <c r="D482" s="99">
        <f t="shared" ca="1" si="38"/>
        <v>290.51276154713003</v>
      </c>
      <c r="E482" s="98">
        <f t="shared" ca="1" si="38"/>
        <v>567.46092381889764</v>
      </c>
      <c r="F482" s="98">
        <f t="shared" ca="1" si="38"/>
        <v>-561.49553911163844</v>
      </c>
      <c r="G482" s="115">
        <f t="shared" ca="1" si="36"/>
        <v>5.9653847072592043</v>
      </c>
    </row>
    <row r="483" spans="1:7" hidden="1" x14ac:dyDescent="0.25">
      <c r="A483" s="62">
        <f t="shared" si="37"/>
        <v>482</v>
      </c>
      <c r="B483" s="97">
        <f t="shared" ca="1" si="34"/>
        <v>0.14436563740593578</v>
      </c>
      <c r="C483" s="98">
        <f t="shared" ca="1" si="38"/>
        <v>96.663481053948203</v>
      </c>
      <c r="D483" s="99">
        <f t="shared" ca="1" si="38"/>
        <v>1898.8793297192101</v>
      </c>
      <c r="E483" s="98">
        <f t="shared" ca="1" si="38"/>
        <v>688.83264695296134</v>
      </c>
      <c r="F483" s="98">
        <f t="shared" ca="1" si="38"/>
        <v>732.44631376339203</v>
      </c>
      <c r="G483" s="115">
        <f t="shared" ca="1" si="36"/>
        <v>1421.2789607163534</v>
      </c>
    </row>
    <row r="484" spans="1:7" hidden="1" x14ac:dyDescent="0.25">
      <c r="A484" s="62">
        <f t="shared" si="37"/>
        <v>483</v>
      </c>
      <c r="B484" s="97">
        <f t="shared" ca="1" si="34"/>
        <v>5.5218409621317494E-3</v>
      </c>
      <c r="C484" s="98">
        <f t="shared" ca="1" si="38"/>
        <v>1445.0244271054185</v>
      </c>
      <c r="D484" s="99">
        <f t="shared" ca="1" si="38"/>
        <v>226.2525328158157</v>
      </c>
      <c r="E484" s="98">
        <f t="shared" ca="1" si="38"/>
        <v>876.22362036698587</v>
      </c>
      <c r="F484" s="98">
        <f t="shared" ca="1" si="38"/>
        <v>981.56464566136538</v>
      </c>
      <c r="G484" s="115">
        <f t="shared" ca="1" si="36"/>
        <v>1857.7882660283512</v>
      </c>
    </row>
    <row r="485" spans="1:7" hidden="1" x14ac:dyDescent="0.25">
      <c r="A485" s="62">
        <f t="shared" si="37"/>
        <v>484</v>
      </c>
      <c r="B485" s="97">
        <f t="shared" ca="1" si="34"/>
        <v>6.359939225288469E-2</v>
      </c>
      <c r="C485" s="98">
        <f t="shared" ca="1" si="38"/>
        <v>237.54856896261145</v>
      </c>
      <c r="D485" s="99">
        <f t="shared" ca="1" si="38"/>
        <v>321.86087455648806</v>
      </c>
      <c r="E485" s="98">
        <f t="shared" ca="1" si="38"/>
        <v>826.69994378153831</v>
      </c>
      <c r="F485" s="98">
        <f t="shared" ca="1" si="38"/>
        <v>-388.81207854774891</v>
      </c>
      <c r="G485" s="115">
        <f t="shared" ca="1" si="36"/>
        <v>437.8878652337894</v>
      </c>
    </row>
    <row r="486" spans="1:7" hidden="1" x14ac:dyDescent="0.25">
      <c r="A486" s="62">
        <f t="shared" si="37"/>
        <v>485</v>
      </c>
      <c r="B486" s="97">
        <f t="shared" ca="1" si="34"/>
        <v>4.8856493842941884E-2</v>
      </c>
      <c r="C486" s="98">
        <f t="shared" ca="1" si="38"/>
        <v>-457.90829359644295</v>
      </c>
      <c r="D486" s="99">
        <f t="shared" ca="1" si="38"/>
        <v>1486.0505050612412</v>
      </c>
      <c r="E486" s="98">
        <f t="shared" ca="1" si="38"/>
        <v>390.15215160755469</v>
      </c>
      <c r="F486" s="98">
        <f t="shared" ca="1" si="38"/>
        <v>949.77893604717178</v>
      </c>
      <c r="G486" s="115">
        <f t="shared" ca="1" si="36"/>
        <v>1339.9310876547265</v>
      </c>
    </row>
    <row r="487" spans="1:7" hidden="1" x14ac:dyDescent="0.25">
      <c r="A487" s="62">
        <f t="shared" si="37"/>
        <v>486</v>
      </c>
      <c r="B487" s="97">
        <f t="shared" ca="1" si="34"/>
        <v>8.5300763147451483E-2</v>
      </c>
      <c r="C487" s="98">
        <f t="shared" ca="1" si="38"/>
        <v>590.81623010696228</v>
      </c>
      <c r="D487" s="99">
        <f t="shared" ca="1" si="38"/>
        <v>-350.19497404669323</v>
      </c>
      <c r="E487" s="98">
        <f t="shared" ca="1" si="38"/>
        <v>504.26579161039029</v>
      </c>
      <c r="F487" s="98">
        <f t="shared" ca="1" si="38"/>
        <v>-326.8115127243226</v>
      </c>
      <c r="G487" s="115">
        <f t="shared" ca="1" si="36"/>
        <v>177.4542788860677</v>
      </c>
    </row>
    <row r="488" spans="1:7" hidden="1" x14ac:dyDescent="0.25">
      <c r="A488" s="62">
        <f t="shared" si="37"/>
        <v>487</v>
      </c>
      <c r="B488" s="97">
        <f t="shared" ca="1" si="34"/>
        <v>9.3223227343732118E-2</v>
      </c>
      <c r="C488" s="98">
        <f t="shared" ca="1" si="38"/>
        <v>716.65962151010172</v>
      </c>
      <c r="D488" s="99">
        <f t="shared" ca="1" si="38"/>
        <v>-91.965212701357359</v>
      </c>
      <c r="E488" s="98">
        <f t="shared" ca="1" si="38"/>
        <v>290.51731259319888</v>
      </c>
      <c r="F488" s="98">
        <f t="shared" ca="1" si="38"/>
        <v>-62.155166744692679</v>
      </c>
      <c r="G488" s="115">
        <f t="shared" ca="1" si="36"/>
        <v>228.3621458485062</v>
      </c>
    </row>
    <row r="489" spans="1:7" hidden="1" x14ac:dyDescent="0.25">
      <c r="A489" s="62">
        <f t="shared" si="37"/>
        <v>488</v>
      </c>
      <c r="B489" s="97">
        <f t="shared" ca="1" si="34"/>
        <v>-8.4909742863118712E-2</v>
      </c>
      <c r="C489" s="98">
        <f t="shared" ca="1" si="38"/>
        <v>-245.03946656287656</v>
      </c>
      <c r="D489" s="99">
        <f t="shared" ca="1" si="38"/>
        <v>635.79049327045459</v>
      </c>
      <c r="E489" s="98">
        <f t="shared" ca="1" si="38"/>
        <v>-355.78005073715565</v>
      </c>
      <c r="F489" s="98">
        <f t="shared" ca="1" si="38"/>
        <v>408.90064023382331</v>
      </c>
      <c r="G489" s="115">
        <f t="shared" ca="1" si="36"/>
        <v>53.120589496667662</v>
      </c>
    </row>
    <row r="490" spans="1:7" hidden="1" x14ac:dyDescent="0.25">
      <c r="A490" s="62">
        <f t="shared" si="37"/>
        <v>489</v>
      </c>
      <c r="B490" s="97">
        <f t="shared" ca="1" si="34"/>
        <v>3.4390635574782752E-2</v>
      </c>
      <c r="C490" s="98">
        <f t="shared" ca="1" si="38"/>
        <v>1190.2358855087837</v>
      </c>
      <c r="D490" s="99">
        <f t="shared" ca="1" si="38"/>
        <v>1117.9319771822534</v>
      </c>
      <c r="E490" s="98">
        <f t="shared" ca="1" si="38"/>
        <v>458.47406866928793</v>
      </c>
      <c r="F490" s="98">
        <f t="shared" ca="1" si="38"/>
        <v>689.27564537996295</v>
      </c>
      <c r="G490" s="115">
        <f t="shared" ca="1" si="36"/>
        <v>1147.749714049251</v>
      </c>
    </row>
    <row r="491" spans="1:7" hidden="1" x14ac:dyDescent="0.25">
      <c r="A491" s="62">
        <f t="shared" si="37"/>
        <v>490</v>
      </c>
      <c r="B491" s="97">
        <f t="shared" ca="1" si="34"/>
        <v>6.511839507782545E-2</v>
      </c>
      <c r="C491" s="98">
        <f t="shared" ca="1" si="38"/>
        <v>786.549171937869</v>
      </c>
      <c r="D491" s="99">
        <f t="shared" ca="1" si="38"/>
        <v>823.81266059647282</v>
      </c>
      <c r="E491" s="98">
        <f t="shared" ca="1" si="38"/>
        <v>1486.7705525916551</v>
      </c>
      <c r="F491" s="98">
        <f t="shared" ca="1" si="38"/>
        <v>366.93124215740636</v>
      </c>
      <c r="G491" s="115">
        <f t="shared" ca="1" si="36"/>
        <v>1853.7017947490615</v>
      </c>
    </row>
    <row r="492" spans="1:7" hidden="1" x14ac:dyDescent="0.25">
      <c r="A492" s="62">
        <f t="shared" si="37"/>
        <v>491</v>
      </c>
      <c r="B492" s="97">
        <f t="shared" ca="1" si="34"/>
        <v>-8.4583408909152183E-2</v>
      </c>
      <c r="C492" s="98">
        <f t="shared" ca="1" si="38"/>
        <v>932.671975968266</v>
      </c>
      <c r="D492" s="99">
        <f t="shared" ca="1" si="38"/>
        <v>-507.57007169000099</v>
      </c>
      <c r="E492" s="98">
        <f t="shared" ca="1" si="38"/>
        <v>974.59613599951695</v>
      </c>
      <c r="F492" s="98">
        <f t="shared" ca="1" si="38"/>
        <v>303.05595505797658</v>
      </c>
      <c r="G492" s="115">
        <f t="shared" ca="1" si="36"/>
        <v>1277.6520910574936</v>
      </c>
    </row>
    <row r="493" spans="1:7" hidden="1" x14ac:dyDescent="0.25">
      <c r="A493" s="62">
        <f t="shared" si="37"/>
        <v>492</v>
      </c>
      <c r="B493" s="97">
        <f t="shared" ca="1" si="34"/>
        <v>3.5658427454846015E-2</v>
      </c>
      <c r="C493" s="98">
        <f t="shared" ca="1" si="38"/>
        <v>-20.074257722664925</v>
      </c>
      <c r="D493" s="99">
        <f t="shared" ca="1" si="38"/>
        <v>2727.4005773932022</v>
      </c>
      <c r="E493" s="98">
        <f t="shared" ca="1" si="38"/>
        <v>1285.7841513010555</v>
      </c>
      <c r="F493" s="98">
        <f t="shared" ca="1" si="38"/>
        <v>927.88998233735947</v>
      </c>
      <c r="G493" s="115">
        <f t="shared" ca="1" si="36"/>
        <v>2213.6741336384148</v>
      </c>
    </row>
    <row r="494" spans="1:7" hidden="1" x14ac:dyDescent="0.25">
      <c r="A494" s="62">
        <f t="shared" si="37"/>
        <v>493</v>
      </c>
      <c r="B494" s="97">
        <f t="shared" ca="1" si="34"/>
        <v>4.1566980757073518E-2</v>
      </c>
      <c r="C494" s="98">
        <f t="shared" ca="1" si="38"/>
        <v>836.9829896271392</v>
      </c>
      <c r="D494" s="99">
        <f t="shared" ca="1" si="38"/>
        <v>-402.80887644711061</v>
      </c>
      <c r="E494" s="98">
        <f t="shared" ca="1" si="38"/>
        <v>203.60890663759176</v>
      </c>
      <c r="F494" s="98">
        <f t="shared" ca="1" si="38"/>
        <v>509.78559656157597</v>
      </c>
      <c r="G494" s="115">
        <f t="shared" ca="1" si="36"/>
        <v>713.39450319916773</v>
      </c>
    </row>
    <row r="495" spans="1:7" hidden="1" x14ac:dyDescent="0.25">
      <c r="A495" s="62">
        <f t="shared" si="37"/>
        <v>494</v>
      </c>
      <c r="B495" s="97">
        <f t="shared" ca="1" si="34"/>
        <v>-1.5406624603864577E-2</v>
      </c>
      <c r="C495" s="98">
        <f t="shared" ca="1" si="38"/>
        <v>-279.90735727829531</v>
      </c>
      <c r="D495" s="99">
        <f t="shared" ca="1" si="38"/>
        <v>-1167.0237698857404</v>
      </c>
      <c r="E495" s="98">
        <f t="shared" ca="1" si="38"/>
        <v>1229.317242135995</v>
      </c>
      <c r="F495" s="98">
        <f t="shared" ca="1" si="38"/>
        <v>892.17805604845682</v>
      </c>
      <c r="G495" s="115">
        <f t="shared" ca="1" si="36"/>
        <v>2121.4952981844517</v>
      </c>
    </row>
    <row r="496" spans="1:7" hidden="1" x14ac:dyDescent="0.25">
      <c r="A496" s="62">
        <f t="shared" si="37"/>
        <v>495</v>
      </c>
      <c r="B496" s="97">
        <f t="shared" ca="1" si="34"/>
        <v>8.624452220155357E-2</v>
      </c>
      <c r="C496" s="98">
        <f t="shared" ca="1" si="38"/>
        <v>1023.7711190230879</v>
      </c>
      <c r="D496" s="99">
        <f t="shared" ca="1" si="38"/>
        <v>2274.7248462017355</v>
      </c>
      <c r="E496" s="98">
        <f t="shared" ca="1" si="38"/>
        <v>847.26569796474269</v>
      </c>
      <c r="F496" s="98">
        <f t="shared" ca="1" si="38"/>
        <v>1252.8430591980473</v>
      </c>
      <c r="G496" s="115">
        <f t="shared" ca="1" si="36"/>
        <v>2100.10875716279</v>
      </c>
    </row>
    <row r="497" spans="1:7" hidden="1" x14ac:dyDescent="0.25">
      <c r="A497" s="62">
        <f t="shared" si="37"/>
        <v>496</v>
      </c>
      <c r="B497" s="97">
        <f t="shared" ca="1" si="34"/>
        <v>8.6260752256650641E-2</v>
      </c>
      <c r="C497" s="98">
        <f t="shared" ca="1" si="38"/>
        <v>453.79692074897417</v>
      </c>
      <c r="D497" s="99">
        <f t="shared" ca="1" si="38"/>
        <v>2077.0596352301709</v>
      </c>
      <c r="E497" s="98">
        <f t="shared" ca="1" si="38"/>
        <v>715.50050297881762</v>
      </c>
      <c r="F497" s="98">
        <f t="shared" ca="1" si="38"/>
        <v>1598.8051982628556</v>
      </c>
      <c r="G497" s="115">
        <f t="shared" ca="1" si="36"/>
        <v>2314.305701241673</v>
      </c>
    </row>
    <row r="498" spans="1:7" hidden="1" x14ac:dyDescent="0.25">
      <c r="A498" s="62">
        <f t="shared" si="37"/>
        <v>497</v>
      </c>
      <c r="B498" s="97">
        <f t="shared" ca="1" si="34"/>
        <v>3.5833606445122991E-2</v>
      </c>
      <c r="C498" s="98">
        <f t="shared" ca="1" si="38"/>
        <v>-373.58840172991609</v>
      </c>
      <c r="D498" s="99">
        <f t="shared" ca="1" si="38"/>
        <v>852.72018250169049</v>
      </c>
      <c r="E498" s="98">
        <f t="shared" ca="1" si="38"/>
        <v>1083.6715693465712</v>
      </c>
      <c r="F498" s="98">
        <f t="shared" ca="1" si="38"/>
        <v>581.89388403754117</v>
      </c>
      <c r="G498" s="115">
        <f t="shared" ca="1" si="36"/>
        <v>1665.5654533841125</v>
      </c>
    </row>
    <row r="499" spans="1:7" hidden="1" x14ac:dyDescent="0.25">
      <c r="A499" s="62">
        <f t="shared" si="37"/>
        <v>498</v>
      </c>
      <c r="B499" s="97">
        <f t="shared" ca="1" si="34"/>
        <v>2.6367553426072179E-2</v>
      </c>
      <c r="C499" s="98">
        <f t="shared" ca="1" si="38"/>
        <v>-340.78971600217881</v>
      </c>
      <c r="D499" s="99">
        <f t="shared" ca="1" si="38"/>
        <v>1539.6754674678928</v>
      </c>
      <c r="E499" s="98">
        <f t="shared" ca="1" si="38"/>
        <v>142.40520382911814</v>
      </c>
      <c r="F499" s="98">
        <f t="shared" ca="1" si="38"/>
        <v>636.79411229832635</v>
      </c>
      <c r="G499" s="115">
        <f t="shared" ca="1" si="36"/>
        <v>779.19931612744449</v>
      </c>
    </row>
    <row r="500" spans="1:7" hidden="1" x14ac:dyDescent="0.25">
      <c r="A500" s="62">
        <f t="shared" si="37"/>
        <v>499</v>
      </c>
      <c r="B500" s="97">
        <f t="shared" ca="1" si="34"/>
        <v>1.7620007382886348E-2</v>
      </c>
      <c r="C500" s="98">
        <f t="shared" ca="1" si="38"/>
        <v>60.519606367813651</v>
      </c>
      <c r="D500" s="99">
        <f t="shared" ca="1" si="38"/>
        <v>2495.81173597917</v>
      </c>
      <c r="E500" s="98">
        <f t="shared" ca="1" si="38"/>
        <v>-13.225916993532906</v>
      </c>
      <c r="F500" s="98">
        <f t="shared" ca="1" si="38"/>
        <v>990.76689798858706</v>
      </c>
      <c r="G500" s="115">
        <f t="shared" ca="1" si="36"/>
        <v>977.54098099505416</v>
      </c>
    </row>
    <row r="501" spans="1:7" hidden="1" x14ac:dyDescent="0.25">
      <c r="A501" s="62">
        <f t="shared" si="37"/>
        <v>500</v>
      </c>
      <c r="B501" s="97">
        <f t="shared" ca="1" si="34"/>
        <v>6.9098688174070555E-2</v>
      </c>
      <c r="C501" s="98">
        <f t="shared" ca="1" si="38"/>
        <v>1454.5783384510937</v>
      </c>
      <c r="D501" s="99">
        <f t="shared" ca="1" si="38"/>
        <v>17.898973892451977</v>
      </c>
      <c r="E501" s="98">
        <f t="shared" ca="1" si="38"/>
        <v>833.28801639831227</v>
      </c>
      <c r="F501" s="98">
        <f t="shared" ca="1" si="38"/>
        <v>348.77508479903861</v>
      </c>
      <c r="G501" s="115">
        <f t="shared" ca="1" si="36"/>
        <v>1182.063101197351</v>
      </c>
    </row>
    <row r="502" spans="1:7" hidden="1" x14ac:dyDescent="0.25">
      <c r="A502" s="62">
        <f t="shared" si="37"/>
        <v>501</v>
      </c>
      <c r="B502" s="97">
        <f t="shared" ca="1" si="34"/>
        <v>4.5746685610414776E-2</v>
      </c>
      <c r="C502" s="98">
        <f t="shared" ca="1" si="38"/>
        <v>947.38984324612784</v>
      </c>
      <c r="D502" s="99">
        <f t="shared" ca="1" si="38"/>
        <v>900.90351363351067</v>
      </c>
      <c r="E502" s="98">
        <f t="shared" ca="1" si="38"/>
        <v>462.26067466189301</v>
      </c>
      <c r="F502" s="98">
        <f t="shared" ca="1" si="38"/>
        <v>1263.0831863746389</v>
      </c>
      <c r="G502" s="115">
        <f t="shared" ca="1" si="36"/>
        <v>1725.343861036532</v>
      </c>
    </row>
    <row r="503" spans="1:7" hidden="1" x14ac:dyDescent="0.25">
      <c r="A503" s="62">
        <f t="shared" si="37"/>
        <v>502</v>
      </c>
      <c r="B503" s="97">
        <f t="shared" ca="1" si="34"/>
        <v>9.2206191930811518E-2</v>
      </c>
      <c r="C503" s="98">
        <f t="shared" ca="1" si="38"/>
        <v>660.20308617525347</v>
      </c>
      <c r="D503" s="99">
        <f t="shared" ca="1" si="38"/>
        <v>0.1573657258310277</v>
      </c>
      <c r="E503" s="98">
        <f t="shared" ca="1" si="38"/>
        <v>582.86910434995355</v>
      </c>
      <c r="F503" s="98">
        <f t="shared" ca="1" si="38"/>
        <v>292.34559616134993</v>
      </c>
      <c r="G503" s="115">
        <f t="shared" ca="1" si="36"/>
        <v>875.21470051130348</v>
      </c>
    </row>
    <row r="504" spans="1:7" hidden="1" x14ac:dyDescent="0.25">
      <c r="A504" s="62">
        <f t="shared" si="37"/>
        <v>503</v>
      </c>
      <c r="B504" s="97">
        <f t="shared" ca="1" si="34"/>
        <v>5.9411340628804404E-2</v>
      </c>
      <c r="C504" s="98">
        <f t="shared" ca="1" si="38"/>
        <v>461.581736400257</v>
      </c>
      <c r="D504" s="99">
        <f t="shared" ca="1" si="38"/>
        <v>1696.4769298615033</v>
      </c>
      <c r="E504" s="98">
        <f t="shared" ca="1" si="38"/>
        <v>874.98681237466462</v>
      </c>
      <c r="F504" s="98">
        <f t="shared" ca="1" si="38"/>
        <v>22.017697169138387</v>
      </c>
      <c r="G504" s="115">
        <f t="shared" ca="1" si="36"/>
        <v>897.00450954380301</v>
      </c>
    </row>
    <row r="505" spans="1:7" hidden="1" x14ac:dyDescent="0.25">
      <c r="A505" s="62">
        <f t="shared" si="37"/>
        <v>504</v>
      </c>
      <c r="B505" s="97">
        <f t="shared" ca="1" si="34"/>
        <v>9.5949281221130112E-2</v>
      </c>
      <c r="C505" s="98">
        <f t="shared" ca="1" si="38"/>
        <v>266.24065203468331</v>
      </c>
      <c r="D505" s="99">
        <f t="shared" ca="1" si="38"/>
        <v>-200.52336687699108</v>
      </c>
      <c r="E505" s="98">
        <f t="shared" ca="1" si="38"/>
        <v>-29.491411638706268</v>
      </c>
      <c r="F505" s="98">
        <f t="shared" ca="1" si="38"/>
        <v>936.86927968441637</v>
      </c>
      <c r="G505" s="115">
        <f t="shared" ca="1" si="36"/>
        <v>907.3778680457101</v>
      </c>
    </row>
    <row r="506" spans="1:7" hidden="1" x14ac:dyDescent="0.25">
      <c r="A506" s="62">
        <f t="shared" si="37"/>
        <v>505</v>
      </c>
      <c r="B506" s="97">
        <f t="shared" ca="1" si="34"/>
        <v>3.7276516975981382E-2</v>
      </c>
      <c r="C506" s="98">
        <f t="shared" ca="1" si="38"/>
        <v>587.96814705114923</v>
      </c>
      <c r="D506" s="99">
        <f t="shared" ca="1" si="38"/>
        <v>268.63676229579607</v>
      </c>
      <c r="E506" s="98">
        <f t="shared" ca="1" si="38"/>
        <v>936.09497891584056</v>
      </c>
      <c r="F506" s="98">
        <f t="shared" ca="1" si="38"/>
        <v>72.731397610984232</v>
      </c>
      <c r="G506" s="115">
        <f t="shared" ca="1" si="36"/>
        <v>1008.8263765268248</v>
      </c>
    </row>
    <row r="507" spans="1:7" hidden="1" x14ac:dyDescent="0.25">
      <c r="A507" s="62">
        <f t="shared" si="37"/>
        <v>506</v>
      </c>
      <c r="B507" s="97">
        <f t="shared" ca="1" si="34"/>
        <v>0.11779637818108511</v>
      </c>
      <c r="C507" s="98">
        <f t="shared" ca="1" si="38"/>
        <v>56.580335815529338</v>
      </c>
      <c r="D507" s="99">
        <f t="shared" ca="1" si="38"/>
        <v>554.86717689386819</v>
      </c>
      <c r="E507" s="98">
        <f t="shared" ca="1" si="38"/>
        <v>-389.14653698060954</v>
      </c>
      <c r="F507" s="98">
        <f t="shared" ca="1" si="38"/>
        <v>775.10831704810516</v>
      </c>
      <c r="G507" s="115">
        <f t="shared" ca="1" si="36"/>
        <v>385.96178006749562</v>
      </c>
    </row>
    <row r="508" spans="1:7" hidden="1" x14ac:dyDescent="0.25">
      <c r="A508" s="62">
        <f t="shared" si="37"/>
        <v>507</v>
      </c>
      <c r="B508" s="97">
        <f t="shared" ca="1" si="34"/>
        <v>2.2854212978163736E-2</v>
      </c>
      <c r="C508" s="98">
        <f t="shared" ca="1" si="38"/>
        <v>866.01154928306221</v>
      </c>
      <c r="D508" s="99">
        <f t="shared" ca="1" si="38"/>
        <v>1821.4832595995438</v>
      </c>
      <c r="E508" s="98">
        <f t="shared" ca="1" si="38"/>
        <v>-552.55085619427314</v>
      </c>
      <c r="F508" s="98">
        <f t="shared" ca="1" si="38"/>
        <v>162.67148413936434</v>
      </c>
      <c r="G508" s="115">
        <f t="shared" ca="1" si="36"/>
        <v>-389.8793720549088</v>
      </c>
    </row>
    <row r="509" spans="1:7" hidden="1" x14ac:dyDescent="0.25">
      <c r="A509" s="62">
        <f t="shared" si="37"/>
        <v>508</v>
      </c>
      <c r="B509" s="97">
        <f t="shared" ca="1" si="34"/>
        <v>6.6972798998700664E-2</v>
      </c>
      <c r="C509" s="98">
        <f t="shared" ca="1" si="38"/>
        <v>398.34299215846039</v>
      </c>
      <c r="D509" s="99">
        <f t="shared" ca="1" si="38"/>
        <v>1066.8099891603392</v>
      </c>
      <c r="E509" s="98">
        <f t="shared" ca="1" si="38"/>
        <v>282.84071154276671</v>
      </c>
      <c r="F509" s="98">
        <f t="shared" ca="1" si="38"/>
        <v>1292.7746698720141</v>
      </c>
      <c r="G509" s="115">
        <f t="shared" ca="1" si="36"/>
        <v>1575.6153814147808</v>
      </c>
    </row>
    <row r="510" spans="1:7" hidden="1" x14ac:dyDescent="0.25">
      <c r="A510" s="62">
        <f t="shared" si="37"/>
        <v>509</v>
      </c>
      <c r="B510" s="97">
        <f t="shared" ca="1" si="34"/>
        <v>3.1137719700902535E-2</v>
      </c>
      <c r="C510" s="98">
        <f t="shared" ca="1" si="38"/>
        <v>-223.25496702999396</v>
      </c>
      <c r="D510" s="99">
        <f t="shared" ca="1" si="38"/>
        <v>159.07614161811239</v>
      </c>
      <c r="E510" s="98">
        <f t="shared" ca="1" si="38"/>
        <v>450.76205183621096</v>
      </c>
      <c r="F510" s="98">
        <f t="shared" ca="1" si="38"/>
        <v>1291.4058332187783</v>
      </c>
      <c r="G510" s="115">
        <f t="shared" ca="1" si="36"/>
        <v>1742.1678850549893</v>
      </c>
    </row>
    <row r="511" spans="1:7" hidden="1" x14ac:dyDescent="0.25">
      <c r="A511" s="62">
        <f t="shared" si="37"/>
        <v>510</v>
      </c>
      <c r="B511" s="97">
        <f t="shared" ca="1" si="34"/>
        <v>4.2545255825687779E-2</v>
      </c>
      <c r="C511" s="98">
        <f t="shared" ca="1" si="38"/>
        <v>686.61620326169566</v>
      </c>
      <c r="D511" s="99">
        <f t="shared" ca="1" si="38"/>
        <v>1246.7635710511479</v>
      </c>
      <c r="E511" s="98">
        <f t="shared" ca="1" si="38"/>
        <v>1063.0377192718997</v>
      </c>
      <c r="F511" s="98">
        <f t="shared" ca="1" si="38"/>
        <v>409.10227486042095</v>
      </c>
      <c r="G511" s="115">
        <f t="shared" ca="1" si="36"/>
        <v>1472.1399941323207</v>
      </c>
    </row>
    <row r="512" spans="1:7" hidden="1" x14ac:dyDescent="0.25">
      <c r="A512" s="62">
        <f t="shared" si="37"/>
        <v>511</v>
      </c>
      <c r="B512" s="97">
        <f t="shared" ca="1" si="34"/>
        <v>2.4587775628079803E-2</v>
      </c>
      <c r="C512" s="98">
        <f t="shared" ca="1" si="38"/>
        <v>789.76218147200109</v>
      </c>
      <c r="D512" s="99">
        <f t="shared" ca="1" si="38"/>
        <v>-212.86022306356699</v>
      </c>
      <c r="E512" s="98">
        <f t="shared" ca="1" si="38"/>
        <v>1041.1359261988653</v>
      </c>
      <c r="F512" s="98">
        <f t="shared" ca="1" si="38"/>
        <v>1163.9166387299642</v>
      </c>
      <c r="G512" s="115">
        <f t="shared" ca="1" si="36"/>
        <v>2205.0525649288293</v>
      </c>
    </row>
    <row r="513" spans="1:7" hidden="1" x14ac:dyDescent="0.25">
      <c r="A513" s="62">
        <f t="shared" si="37"/>
        <v>512</v>
      </c>
      <c r="B513" s="97">
        <f t="shared" ca="1" si="34"/>
        <v>7.2826782192926931E-2</v>
      </c>
      <c r="C513" s="98">
        <f t="shared" ca="1" si="38"/>
        <v>188.09408028408728</v>
      </c>
      <c r="D513" s="99">
        <f t="shared" ca="1" si="38"/>
        <v>1135.9423712675271</v>
      </c>
      <c r="E513" s="98">
        <f t="shared" ca="1" si="38"/>
        <v>734.92339510175213</v>
      </c>
      <c r="F513" s="98">
        <f t="shared" ca="1" si="38"/>
        <v>501.21597365746078</v>
      </c>
      <c r="G513" s="115">
        <f t="shared" ca="1" si="36"/>
        <v>1236.1393687592129</v>
      </c>
    </row>
    <row r="514" spans="1:7" hidden="1" x14ac:dyDescent="0.25">
      <c r="A514" s="62">
        <f t="shared" si="37"/>
        <v>513</v>
      </c>
      <c r="B514" s="97">
        <f t="shared" ref="B514:B577" ca="1" si="39">$B$1*(_xlfn.NORM.INV(RAND(),$J$1,$M$1))</f>
        <v>3.0000261286822021E-2</v>
      </c>
      <c r="C514" s="98">
        <f t="shared" ca="1" si="38"/>
        <v>142.19494815463156</v>
      </c>
      <c r="D514" s="99">
        <f t="shared" ca="1" si="38"/>
        <v>1731.149174692724</v>
      </c>
      <c r="E514" s="98">
        <f t="shared" ca="1" si="38"/>
        <v>856.09734179506427</v>
      </c>
      <c r="F514" s="98">
        <f t="shared" ref="F514" ca="1" si="40">(_xlfn.NORM.INV(RAND(),$J$1*F$1,$M$1*F$1))</f>
        <v>649.24475214294944</v>
      </c>
      <c r="G514" s="115">
        <f t="shared" ref="G514:G577" ca="1" si="41">SUM(E514:F514)</f>
        <v>1505.3420939380137</v>
      </c>
    </row>
    <row r="515" spans="1:7" hidden="1" x14ac:dyDescent="0.25">
      <c r="A515" s="62">
        <f t="shared" ref="A515:A578" si="42">1+A514</f>
        <v>514</v>
      </c>
      <c r="B515" s="97">
        <f t="shared" ca="1" si="39"/>
        <v>-3.3768480091362893E-2</v>
      </c>
      <c r="C515" s="98">
        <f t="shared" ref="C515:F578" ca="1" si="43">(_xlfn.NORM.INV(RAND(),$J$1*C$1,$M$1*C$1))</f>
        <v>635.70034110752579</v>
      </c>
      <c r="D515" s="99">
        <f t="shared" ca="1" si="43"/>
        <v>1714.1931444758347</v>
      </c>
      <c r="E515" s="98">
        <f t="shared" ca="1" si="43"/>
        <v>232.20995520608471</v>
      </c>
      <c r="F515" s="98">
        <f t="shared" ca="1" si="43"/>
        <v>716.30461113264812</v>
      </c>
      <c r="G515" s="115">
        <f t="shared" ca="1" si="41"/>
        <v>948.51456633873283</v>
      </c>
    </row>
    <row r="516" spans="1:7" hidden="1" x14ac:dyDescent="0.25">
      <c r="A516" s="62">
        <f t="shared" si="42"/>
        <v>515</v>
      </c>
      <c r="B516" s="97">
        <f t="shared" ca="1" si="39"/>
        <v>4.8543479064032072E-2</v>
      </c>
      <c r="C516" s="98">
        <f t="shared" ca="1" si="43"/>
        <v>327.18755183344666</v>
      </c>
      <c r="D516" s="99">
        <f t="shared" ca="1" si="43"/>
        <v>839.26624362632799</v>
      </c>
      <c r="E516" s="98">
        <f t="shared" ca="1" si="43"/>
        <v>888.79429260867244</v>
      </c>
      <c r="F516" s="98">
        <f t="shared" ca="1" si="43"/>
        <v>244.69473357948573</v>
      </c>
      <c r="G516" s="115">
        <f t="shared" ca="1" si="41"/>
        <v>1133.4890261881583</v>
      </c>
    </row>
    <row r="517" spans="1:7" hidden="1" x14ac:dyDescent="0.25">
      <c r="A517" s="62">
        <f t="shared" si="42"/>
        <v>516</v>
      </c>
      <c r="B517" s="97">
        <f t="shared" ca="1" si="39"/>
        <v>5.7625424351932492E-2</v>
      </c>
      <c r="C517" s="98">
        <f t="shared" ca="1" si="43"/>
        <v>600.5215971618253</v>
      </c>
      <c r="D517" s="99">
        <f t="shared" ca="1" si="43"/>
        <v>197.72378791947199</v>
      </c>
      <c r="E517" s="98">
        <f t="shared" ca="1" si="43"/>
        <v>292.75270167389351</v>
      </c>
      <c r="F517" s="98">
        <f t="shared" ca="1" si="43"/>
        <v>564.55208292341388</v>
      </c>
      <c r="G517" s="115">
        <f t="shared" ca="1" si="41"/>
        <v>857.30478459730739</v>
      </c>
    </row>
    <row r="518" spans="1:7" hidden="1" x14ac:dyDescent="0.25">
      <c r="A518" s="62">
        <f t="shared" si="42"/>
        <v>517</v>
      </c>
      <c r="B518" s="97">
        <f t="shared" ca="1" si="39"/>
        <v>-1.6538417254293725E-2</v>
      </c>
      <c r="C518" s="98">
        <f t="shared" ca="1" si="43"/>
        <v>948.67212609824196</v>
      </c>
      <c r="D518" s="99">
        <f t="shared" ca="1" si="43"/>
        <v>1817.9108550777355</v>
      </c>
      <c r="E518" s="98">
        <f t="shared" ca="1" si="43"/>
        <v>444.75029023551178</v>
      </c>
      <c r="F518" s="98">
        <f t="shared" ca="1" si="43"/>
        <v>1061.6549545182847</v>
      </c>
      <c r="G518" s="115">
        <f t="shared" ca="1" si="41"/>
        <v>1506.4052447537965</v>
      </c>
    </row>
    <row r="519" spans="1:7" hidden="1" x14ac:dyDescent="0.25">
      <c r="A519" s="62">
        <f t="shared" si="42"/>
        <v>518</v>
      </c>
      <c r="B519" s="97">
        <f t="shared" ca="1" si="39"/>
        <v>-5.9653681459111221E-3</v>
      </c>
      <c r="C519" s="98">
        <f t="shared" ca="1" si="43"/>
        <v>1158.2719727672438</v>
      </c>
      <c r="D519" s="99">
        <f t="shared" ca="1" si="43"/>
        <v>962.91744302819347</v>
      </c>
      <c r="E519" s="98">
        <f t="shared" ca="1" si="43"/>
        <v>936.7522553099617</v>
      </c>
      <c r="F519" s="98">
        <f t="shared" ca="1" si="43"/>
        <v>99.158494530619635</v>
      </c>
      <c r="G519" s="115">
        <f t="shared" ca="1" si="41"/>
        <v>1035.9107498405813</v>
      </c>
    </row>
    <row r="520" spans="1:7" hidden="1" x14ac:dyDescent="0.25">
      <c r="A520" s="62">
        <f t="shared" si="42"/>
        <v>519</v>
      </c>
      <c r="B520" s="97">
        <f t="shared" ca="1" si="39"/>
        <v>3.2848406192557529E-2</v>
      </c>
      <c r="C520" s="98">
        <f t="shared" ca="1" si="43"/>
        <v>863.42475601949866</v>
      </c>
      <c r="D520" s="99">
        <f t="shared" ca="1" si="43"/>
        <v>1352.6084899289526</v>
      </c>
      <c r="E520" s="98">
        <f t="shared" ca="1" si="43"/>
        <v>560.59851044249217</v>
      </c>
      <c r="F520" s="98">
        <f t="shared" ca="1" si="43"/>
        <v>701.68966604467266</v>
      </c>
      <c r="G520" s="115">
        <f t="shared" ca="1" si="41"/>
        <v>1262.2881764871649</v>
      </c>
    </row>
    <row r="521" spans="1:7" hidden="1" x14ac:dyDescent="0.25">
      <c r="A521" s="62">
        <f t="shared" si="42"/>
        <v>520</v>
      </c>
      <c r="B521" s="97">
        <f t="shared" ca="1" si="39"/>
        <v>0.16360414909377488</v>
      </c>
      <c r="C521" s="98">
        <f t="shared" ca="1" si="43"/>
        <v>484.89375112326513</v>
      </c>
      <c r="D521" s="99">
        <f t="shared" ca="1" si="43"/>
        <v>1005.8805368143539</v>
      </c>
      <c r="E521" s="98">
        <f t="shared" ca="1" si="43"/>
        <v>855.21110837424726</v>
      </c>
      <c r="F521" s="98">
        <f t="shared" ca="1" si="43"/>
        <v>102.23696198999409</v>
      </c>
      <c r="G521" s="115">
        <f t="shared" ca="1" si="41"/>
        <v>957.4480703642414</v>
      </c>
    </row>
    <row r="522" spans="1:7" hidden="1" x14ac:dyDescent="0.25">
      <c r="A522" s="62">
        <f t="shared" si="42"/>
        <v>521</v>
      </c>
      <c r="B522" s="97">
        <f t="shared" ca="1" si="39"/>
        <v>9.0637539371099238E-2</v>
      </c>
      <c r="C522" s="98">
        <f t="shared" ca="1" si="43"/>
        <v>545.94288609353953</v>
      </c>
      <c r="D522" s="99">
        <f t="shared" ca="1" si="43"/>
        <v>3735.6623286987274</v>
      </c>
      <c r="E522" s="98">
        <f t="shared" ca="1" si="43"/>
        <v>931.02262109071648</v>
      </c>
      <c r="F522" s="98">
        <f t="shared" ca="1" si="43"/>
        <v>-80.279065228899185</v>
      </c>
      <c r="G522" s="115">
        <f t="shared" ca="1" si="41"/>
        <v>850.7435558618173</v>
      </c>
    </row>
    <row r="523" spans="1:7" hidden="1" x14ac:dyDescent="0.25">
      <c r="A523" s="62">
        <f t="shared" si="42"/>
        <v>522</v>
      </c>
      <c r="B523" s="97">
        <f t="shared" ca="1" si="39"/>
        <v>-9.6315026517057034E-3</v>
      </c>
      <c r="C523" s="98">
        <f t="shared" ca="1" si="43"/>
        <v>-358.81696381105814</v>
      </c>
      <c r="D523" s="99">
        <f t="shared" ca="1" si="43"/>
        <v>1454.8760424115874</v>
      </c>
      <c r="E523" s="98">
        <f t="shared" ca="1" si="43"/>
        <v>-1016.6038989677797</v>
      </c>
      <c r="F523" s="98">
        <f t="shared" ca="1" si="43"/>
        <v>1360.3403110712529</v>
      </c>
      <c r="G523" s="115">
        <f t="shared" ca="1" si="41"/>
        <v>343.73641210347319</v>
      </c>
    </row>
    <row r="524" spans="1:7" hidden="1" x14ac:dyDescent="0.25">
      <c r="A524" s="62">
        <f t="shared" si="42"/>
        <v>523</v>
      </c>
      <c r="B524" s="97">
        <f t="shared" ca="1" si="39"/>
        <v>-3.1378278269593093E-2</v>
      </c>
      <c r="C524" s="98">
        <f t="shared" ca="1" si="43"/>
        <v>1463.6600371491425</v>
      </c>
      <c r="D524" s="99">
        <f t="shared" ca="1" si="43"/>
        <v>1026.0528358363729</v>
      </c>
      <c r="E524" s="98">
        <f t="shared" ca="1" si="43"/>
        <v>318.33035651895369</v>
      </c>
      <c r="F524" s="98">
        <f t="shared" ca="1" si="43"/>
        <v>747.62874460442072</v>
      </c>
      <c r="G524" s="115">
        <f t="shared" ca="1" si="41"/>
        <v>1065.9591011233745</v>
      </c>
    </row>
    <row r="525" spans="1:7" hidden="1" x14ac:dyDescent="0.25">
      <c r="A525" s="62">
        <f t="shared" si="42"/>
        <v>524</v>
      </c>
      <c r="B525" s="97">
        <f t="shared" ca="1" si="39"/>
        <v>1.22889531500113E-3</v>
      </c>
      <c r="C525" s="98">
        <f t="shared" ca="1" si="43"/>
        <v>1.403974668133344</v>
      </c>
      <c r="D525" s="99">
        <f t="shared" ca="1" si="43"/>
        <v>779.52679122667178</v>
      </c>
      <c r="E525" s="98">
        <f t="shared" ca="1" si="43"/>
        <v>953.77697197832038</v>
      </c>
      <c r="F525" s="98">
        <f t="shared" ca="1" si="43"/>
        <v>455.89733475571904</v>
      </c>
      <c r="G525" s="115">
        <f t="shared" ca="1" si="41"/>
        <v>1409.6743067340394</v>
      </c>
    </row>
    <row r="526" spans="1:7" hidden="1" x14ac:dyDescent="0.25">
      <c r="A526" s="62">
        <f t="shared" si="42"/>
        <v>525</v>
      </c>
      <c r="B526" s="97">
        <f t="shared" ca="1" si="39"/>
        <v>9.5159425363719477E-2</v>
      </c>
      <c r="C526" s="98">
        <f t="shared" ca="1" si="43"/>
        <v>-275.1955296989139</v>
      </c>
      <c r="D526" s="99">
        <f t="shared" ca="1" si="43"/>
        <v>-89.757846423523006</v>
      </c>
      <c r="E526" s="98">
        <f t="shared" ca="1" si="43"/>
        <v>1215.4476535455078</v>
      </c>
      <c r="F526" s="98">
        <f t="shared" ca="1" si="43"/>
        <v>519.38269941702652</v>
      </c>
      <c r="G526" s="115">
        <f t="shared" ca="1" si="41"/>
        <v>1734.8303529625343</v>
      </c>
    </row>
    <row r="527" spans="1:7" hidden="1" x14ac:dyDescent="0.25">
      <c r="A527" s="62">
        <f t="shared" si="42"/>
        <v>526</v>
      </c>
      <c r="B527" s="97">
        <f t="shared" ca="1" si="39"/>
        <v>3.9091308694485863E-2</v>
      </c>
      <c r="C527" s="98">
        <f t="shared" ca="1" si="43"/>
        <v>193.34022715088577</v>
      </c>
      <c r="D527" s="99">
        <f t="shared" ca="1" si="43"/>
        <v>2296.3985793702541</v>
      </c>
      <c r="E527" s="98">
        <f t="shared" ca="1" si="43"/>
        <v>664.71405462359564</v>
      </c>
      <c r="F527" s="98">
        <f t="shared" ca="1" si="43"/>
        <v>536.30592765015581</v>
      </c>
      <c r="G527" s="115">
        <f t="shared" ca="1" si="41"/>
        <v>1201.0199822737513</v>
      </c>
    </row>
    <row r="528" spans="1:7" hidden="1" x14ac:dyDescent="0.25">
      <c r="A528" s="62">
        <f t="shared" si="42"/>
        <v>527</v>
      </c>
      <c r="B528" s="97">
        <f t="shared" ca="1" si="39"/>
        <v>-2.4995740178616832E-2</v>
      </c>
      <c r="C528" s="98">
        <f t="shared" ca="1" si="43"/>
        <v>699.87383897285338</v>
      </c>
      <c r="D528" s="99">
        <f t="shared" ca="1" si="43"/>
        <v>763.03986150752166</v>
      </c>
      <c r="E528" s="98">
        <f t="shared" ca="1" si="43"/>
        <v>803.61008911385284</v>
      </c>
      <c r="F528" s="98">
        <f t="shared" ca="1" si="43"/>
        <v>449.9411997006585</v>
      </c>
      <c r="G528" s="115">
        <f t="shared" ca="1" si="41"/>
        <v>1253.5512888145113</v>
      </c>
    </row>
    <row r="529" spans="1:7" hidden="1" x14ac:dyDescent="0.25">
      <c r="A529" s="62">
        <f t="shared" si="42"/>
        <v>528</v>
      </c>
      <c r="B529" s="97">
        <f t="shared" ca="1" si="39"/>
        <v>9.2841526166240543E-3</v>
      </c>
      <c r="C529" s="98">
        <f t="shared" ca="1" si="43"/>
        <v>841.71180128225092</v>
      </c>
      <c r="D529" s="99">
        <f t="shared" ca="1" si="43"/>
        <v>978.83581578331757</v>
      </c>
      <c r="E529" s="98">
        <f t="shared" ca="1" si="43"/>
        <v>-207.91945604380771</v>
      </c>
      <c r="F529" s="98">
        <f t="shared" ca="1" si="43"/>
        <v>794.90274704041713</v>
      </c>
      <c r="G529" s="115">
        <f t="shared" ca="1" si="41"/>
        <v>586.98329099660941</v>
      </c>
    </row>
    <row r="530" spans="1:7" hidden="1" x14ac:dyDescent="0.25">
      <c r="A530" s="62">
        <f t="shared" si="42"/>
        <v>529</v>
      </c>
      <c r="B530" s="97">
        <f t="shared" ca="1" si="39"/>
        <v>-2.0530498526084504E-2</v>
      </c>
      <c r="C530" s="98">
        <f t="shared" ca="1" si="43"/>
        <v>-193.56885231124795</v>
      </c>
      <c r="D530" s="99">
        <f t="shared" ca="1" si="43"/>
        <v>2188.3422743367864</v>
      </c>
      <c r="E530" s="98">
        <f t="shared" ca="1" si="43"/>
        <v>236.61741145279069</v>
      </c>
      <c r="F530" s="98">
        <f t="shared" ca="1" si="43"/>
        <v>387.39181846716338</v>
      </c>
      <c r="G530" s="115">
        <f t="shared" ca="1" si="41"/>
        <v>624.00922991995412</v>
      </c>
    </row>
    <row r="531" spans="1:7" hidden="1" x14ac:dyDescent="0.25">
      <c r="A531" s="62">
        <f t="shared" si="42"/>
        <v>530</v>
      </c>
      <c r="B531" s="97">
        <f t="shared" ca="1" si="39"/>
        <v>0.12543486717647118</v>
      </c>
      <c r="C531" s="98">
        <f t="shared" ca="1" si="43"/>
        <v>295.56916747872469</v>
      </c>
      <c r="D531" s="99">
        <f t="shared" ca="1" si="43"/>
        <v>1735.6725700235679</v>
      </c>
      <c r="E531" s="98">
        <f t="shared" ca="1" si="43"/>
        <v>1643.69699479161</v>
      </c>
      <c r="F531" s="98">
        <f t="shared" ca="1" si="43"/>
        <v>314.08525279592743</v>
      </c>
      <c r="G531" s="115">
        <f t="shared" ca="1" si="41"/>
        <v>1957.7822475875373</v>
      </c>
    </row>
    <row r="532" spans="1:7" hidden="1" x14ac:dyDescent="0.25">
      <c r="A532" s="62">
        <f t="shared" si="42"/>
        <v>531</v>
      </c>
      <c r="B532" s="97">
        <f t="shared" ca="1" si="39"/>
        <v>8.7491769709359374E-2</v>
      </c>
      <c r="C532" s="98">
        <f t="shared" ca="1" si="43"/>
        <v>1413.6527595991924</v>
      </c>
      <c r="D532" s="99">
        <f t="shared" ca="1" si="43"/>
        <v>763.99494286364006</v>
      </c>
      <c r="E532" s="98">
        <f t="shared" ca="1" si="43"/>
        <v>267.36135026438762</v>
      </c>
      <c r="F532" s="98">
        <f t="shared" ca="1" si="43"/>
        <v>871.04511797464897</v>
      </c>
      <c r="G532" s="115">
        <f t="shared" ca="1" si="41"/>
        <v>1138.4064682390367</v>
      </c>
    </row>
    <row r="533" spans="1:7" hidden="1" x14ac:dyDescent="0.25">
      <c r="A533" s="62">
        <f t="shared" si="42"/>
        <v>532</v>
      </c>
      <c r="B533" s="97">
        <f t="shared" ca="1" si="39"/>
        <v>9.9183135885789517E-2</v>
      </c>
      <c r="C533" s="98">
        <f t="shared" ca="1" si="43"/>
        <v>1191.0140447229705</v>
      </c>
      <c r="D533" s="99">
        <f t="shared" ca="1" si="43"/>
        <v>1486.1594196918545</v>
      </c>
      <c r="E533" s="98">
        <f t="shared" ca="1" si="43"/>
        <v>459.02006705050843</v>
      </c>
      <c r="F533" s="98">
        <f t="shared" ca="1" si="43"/>
        <v>997.87258897304014</v>
      </c>
      <c r="G533" s="115">
        <f t="shared" ca="1" si="41"/>
        <v>1456.8926560235486</v>
      </c>
    </row>
    <row r="534" spans="1:7" hidden="1" x14ac:dyDescent="0.25">
      <c r="A534" s="62">
        <f t="shared" si="42"/>
        <v>533</v>
      </c>
      <c r="B534" s="97">
        <f t="shared" ca="1" si="39"/>
        <v>0.10146335788669286</v>
      </c>
      <c r="C534" s="98">
        <f t="shared" ca="1" si="43"/>
        <v>-175.85180815028616</v>
      </c>
      <c r="D534" s="99">
        <f t="shared" ca="1" si="43"/>
        <v>-324.05350216602164</v>
      </c>
      <c r="E534" s="98">
        <f t="shared" ca="1" si="43"/>
        <v>720.04779036304262</v>
      </c>
      <c r="F534" s="98">
        <f t="shared" ca="1" si="43"/>
        <v>523.48880702842393</v>
      </c>
      <c r="G534" s="115">
        <f t="shared" ca="1" si="41"/>
        <v>1243.5365973914666</v>
      </c>
    </row>
    <row r="535" spans="1:7" hidden="1" x14ac:dyDescent="0.25">
      <c r="A535" s="62">
        <f t="shared" si="42"/>
        <v>534</v>
      </c>
      <c r="B535" s="97">
        <f t="shared" ca="1" si="39"/>
        <v>0.12465012168304053</v>
      </c>
      <c r="C535" s="98">
        <f t="shared" ca="1" si="43"/>
        <v>552.01209909295687</v>
      </c>
      <c r="D535" s="99">
        <f t="shared" ca="1" si="43"/>
        <v>129.79555595443037</v>
      </c>
      <c r="E535" s="98">
        <f t="shared" ca="1" si="43"/>
        <v>1233.041851604959</v>
      </c>
      <c r="F535" s="98">
        <f t="shared" ca="1" si="43"/>
        <v>479.74408071579336</v>
      </c>
      <c r="G535" s="115">
        <f t="shared" ca="1" si="41"/>
        <v>1712.7859323207524</v>
      </c>
    </row>
    <row r="536" spans="1:7" hidden="1" x14ac:dyDescent="0.25">
      <c r="A536" s="62">
        <f t="shared" si="42"/>
        <v>535</v>
      </c>
      <c r="B536" s="97">
        <f t="shared" ca="1" si="39"/>
        <v>2.350150189590762E-3</v>
      </c>
      <c r="C536" s="98">
        <f t="shared" ca="1" si="43"/>
        <v>951.74729302492131</v>
      </c>
      <c r="D536" s="99">
        <f t="shared" ca="1" si="43"/>
        <v>567.57087398245039</v>
      </c>
      <c r="E536" s="98">
        <f t="shared" ca="1" si="43"/>
        <v>860.91665069109649</v>
      </c>
      <c r="F536" s="98">
        <f t="shared" ca="1" si="43"/>
        <v>699.57327147797548</v>
      </c>
      <c r="G536" s="115">
        <f t="shared" ca="1" si="41"/>
        <v>1560.4899221690721</v>
      </c>
    </row>
    <row r="537" spans="1:7" hidden="1" x14ac:dyDescent="0.25">
      <c r="A537" s="62">
        <f t="shared" si="42"/>
        <v>536</v>
      </c>
      <c r="B537" s="97">
        <f t="shared" ca="1" si="39"/>
        <v>4.3605984091329056E-2</v>
      </c>
      <c r="C537" s="98">
        <f t="shared" ca="1" si="43"/>
        <v>267.26569627016761</v>
      </c>
      <c r="D537" s="99">
        <f t="shared" ca="1" si="43"/>
        <v>429.57296738931723</v>
      </c>
      <c r="E537" s="98">
        <f t="shared" ca="1" si="43"/>
        <v>282.55890457579085</v>
      </c>
      <c r="F537" s="98">
        <f t="shared" ca="1" si="43"/>
        <v>615.85796815260721</v>
      </c>
      <c r="G537" s="115">
        <f t="shared" ca="1" si="41"/>
        <v>898.41687272839806</v>
      </c>
    </row>
    <row r="538" spans="1:7" hidden="1" x14ac:dyDescent="0.25">
      <c r="A538" s="62">
        <f t="shared" si="42"/>
        <v>537</v>
      </c>
      <c r="B538" s="97">
        <f t="shared" ca="1" si="39"/>
        <v>6.3685807668159095E-2</v>
      </c>
      <c r="C538" s="98">
        <f t="shared" ca="1" si="43"/>
        <v>-88.017860041460722</v>
      </c>
      <c r="D538" s="99">
        <f t="shared" ca="1" si="43"/>
        <v>1188.5520979759515</v>
      </c>
      <c r="E538" s="98">
        <f t="shared" ca="1" si="43"/>
        <v>-303.88582877538113</v>
      </c>
      <c r="F538" s="98">
        <f t="shared" ca="1" si="43"/>
        <v>855.82060734404149</v>
      </c>
      <c r="G538" s="115">
        <f t="shared" ca="1" si="41"/>
        <v>551.93477856866036</v>
      </c>
    </row>
    <row r="539" spans="1:7" hidden="1" x14ac:dyDescent="0.25">
      <c r="A539" s="62">
        <f t="shared" si="42"/>
        <v>538</v>
      </c>
      <c r="B539" s="97">
        <f t="shared" ca="1" si="39"/>
        <v>-2.6563335687893069E-2</v>
      </c>
      <c r="C539" s="98">
        <f t="shared" ca="1" si="43"/>
        <v>-426.01011883125943</v>
      </c>
      <c r="D539" s="99">
        <f t="shared" ca="1" si="43"/>
        <v>2502.968567433637</v>
      </c>
      <c r="E539" s="98">
        <f t="shared" ca="1" si="43"/>
        <v>1142.8208149859529</v>
      </c>
      <c r="F539" s="98">
        <f t="shared" ca="1" si="43"/>
        <v>-57.208595326730574</v>
      </c>
      <c r="G539" s="115">
        <f t="shared" ca="1" si="41"/>
        <v>1085.6122196592223</v>
      </c>
    </row>
    <row r="540" spans="1:7" hidden="1" x14ac:dyDescent="0.25">
      <c r="A540" s="62">
        <f t="shared" si="42"/>
        <v>539</v>
      </c>
      <c r="B540" s="97">
        <f t="shared" ca="1" si="39"/>
        <v>-2.6361581874667833E-2</v>
      </c>
      <c r="C540" s="98">
        <f t="shared" ca="1" si="43"/>
        <v>126.24825711337104</v>
      </c>
      <c r="D540" s="99">
        <f t="shared" ca="1" si="43"/>
        <v>2027.0223678360555</v>
      </c>
      <c r="E540" s="98">
        <f t="shared" ca="1" si="43"/>
        <v>1032.1172017060717</v>
      </c>
      <c r="F540" s="98">
        <f t="shared" ca="1" si="43"/>
        <v>-282.56020810279529</v>
      </c>
      <c r="G540" s="115">
        <f t="shared" ca="1" si="41"/>
        <v>749.5569936032764</v>
      </c>
    </row>
    <row r="541" spans="1:7" hidden="1" x14ac:dyDescent="0.25">
      <c r="A541" s="62">
        <f t="shared" si="42"/>
        <v>540</v>
      </c>
      <c r="B541" s="97">
        <f t="shared" ca="1" si="39"/>
        <v>8.683081092683273E-2</v>
      </c>
      <c r="C541" s="98">
        <f t="shared" ca="1" si="43"/>
        <v>-23.320026225952233</v>
      </c>
      <c r="D541" s="99">
        <f t="shared" ca="1" si="43"/>
        <v>335.33309202482167</v>
      </c>
      <c r="E541" s="98">
        <f t="shared" ca="1" si="43"/>
        <v>-384.33947110129986</v>
      </c>
      <c r="F541" s="98">
        <f t="shared" ca="1" si="43"/>
        <v>231.16322175703345</v>
      </c>
      <c r="G541" s="115">
        <f t="shared" ca="1" si="41"/>
        <v>-153.17624934426641</v>
      </c>
    </row>
    <row r="542" spans="1:7" hidden="1" x14ac:dyDescent="0.25">
      <c r="A542" s="62">
        <f t="shared" si="42"/>
        <v>541</v>
      </c>
      <c r="B542" s="97">
        <f t="shared" ca="1" si="39"/>
        <v>3.2618365269607263E-2</v>
      </c>
      <c r="C542" s="98">
        <f t="shared" ca="1" si="43"/>
        <v>1119.7235340185748</v>
      </c>
      <c r="D542" s="99">
        <f t="shared" ca="1" si="43"/>
        <v>2482.4093334101581</v>
      </c>
      <c r="E542" s="98">
        <f t="shared" ca="1" si="43"/>
        <v>-63.170967067779998</v>
      </c>
      <c r="F542" s="98">
        <f t="shared" ca="1" si="43"/>
        <v>-188.06924175918311</v>
      </c>
      <c r="G542" s="115">
        <f t="shared" ca="1" si="41"/>
        <v>-251.24020882696311</v>
      </c>
    </row>
    <row r="543" spans="1:7" hidden="1" x14ac:dyDescent="0.25">
      <c r="A543" s="62">
        <f t="shared" si="42"/>
        <v>542</v>
      </c>
      <c r="B543" s="97">
        <f t="shared" ca="1" si="39"/>
        <v>5.1276200861589481E-2</v>
      </c>
      <c r="C543" s="98">
        <f t="shared" ca="1" si="43"/>
        <v>960.82607301120197</v>
      </c>
      <c r="D543" s="99">
        <f t="shared" ca="1" si="43"/>
        <v>507.10855651999293</v>
      </c>
      <c r="E543" s="98">
        <f t="shared" ca="1" si="43"/>
        <v>166.20227716980656</v>
      </c>
      <c r="F543" s="98">
        <f t="shared" ca="1" si="43"/>
        <v>1043.0963981136599</v>
      </c>
      <c r="G543" s="115">
        <f t="shared" ca="1" si="41"/>
        <v>1209.2986752834665</v>
      </c>
    </row>
    <row r="544" spans="1:7" hidden="1" x14ac:dyDescent="0.25">
      <c r="A544" s="62">
        <f t="shared" si="42"/>
        <v>543</v>
      </c>
      <c r="B544" s="97">
        <f t="shared" ca="1" si="39"/>
        <v>9.2496514731488483E-2</v>
      </c>
      <c r="C544" s="98">
        <f t="shared" ca="1" si="43"/>
        <v>25.081355473488827</v>
      </c>
      <c r="D544" s="99">
        <f t="shared" ca="1" si="43"/>
        <v>1257.4476054012773</v>
      </c>
      <c r="E544" s="98">
        <f t="shared" ca="1" si="43"/>
        <v>641.02117123627613</v>
      </c>
      <c r="F544" s="98">
        <f t="shared" ca="1" si="43"/>
        <v>1233.2195552144281</v>
      </c>
      <c r="G544" s="115">
        <f t="shared" ca="1" si="41"/>
        <v>1874.2407264507042</v>
      </c>
    </row>
    <row r="545" spans="1:7" hidden="1" x14ac:dyDescent="0.25">
      <c r="A545" s="62">
        <f t="shared" si="42"/>
        <v>544</v>
      </c>
      <c r="B545" s="97">
        <f t="shared" ca="1" si="39"/>
        <v>0.1087796776640137</v>
      </c>
      <c r="C545" s="98">
        <f t="shared" ca="1" si="43"/>
        <v>482.53716448184935</v>
      </c>
      <c r="D545" s="99">
        <f t="shared" ca="1" si="43"/>
        <v>-661.70520318848548</v>
      </c>
      <c r="E545" s="98">
        <f t="shared" ca="1" si="43"/>
        <v>270.57281459817568</v>
      </c>
      <c r="F545" s="98">
        <f t="shared" ca="1" si="43"/>
        <v>1099.5794127609759</v>
      </c>
      <c r="G545" s="115">
        <f t="shared" ca="1" si="41"/>
        <v>1370.1522273591515</v>
      </c>
    </row>
    <row r="546" spans="1:7" hidden="1" x14ac:dyDescent="0.25">
      <c r="A546" s="62">
        <f t="shared" si="42"/>
        <v>545</v>
      </c>
      <c r="B546" s="97">
        <f t="shared" ca="1" si="39"/>
        <v>5.5270186858308631E-2</v>
      </c>
      <c r="C546" s="98">
        <f t="shared" ca="1" si="43"/>
        <v>772.22437545105061</v>
      </c>
      <c r="D546" s="99">
        <f t="shared" ca="1" si="43"/>
        <v>656.46065338693893</v>
      </c>
      <c r="E546" s="98">
        <f t="shared" ca="1" si="43"/>
        <v>-49.71473686350032</v>
      </c>
      <c r="F546" s="98">
        <f t="shared" ca="1" si="43"/>
        <v>145.90525237671528</v>
      </c>
      <c r="G546" s="115">
        <f t="shared" ca="1" si="41"/>
        <v>96.190515513214962</v>
      </c>
    </row>
    <row r="547" spans="1:7" hidden="1" x14ac:dyDescent="0.25">
      <c r="A547" s="62">
        <f t="shared" si="42"/>
        <v>546</v>
      </c>
      <c r="B547" s="97">
        <f t="shared" ca="1" si="39"/>
        <v>9.8450638524906764E-2</v>
      </c>
      <c r="C547" s="98">
        <f t="shared" ca="1" si="43"/>
        <v>271.99679349048392</v>
      </c>
      <c r="D547" s="99">
        <f t="shared" ca="1" si="43"/>
        <v>1111.765922178349</v>
      </c>
      <c r="E547" s="98">
        <f t="shared" ca="1" si="43"/>
        <v>285.68014726039394</v>
      </c>
      <c r="F547" s="98">
        <f t="shared" ca="1" si="43"/>
        <v>490.82423721048656</v>
      </c>
      <c r="G547" s="115">
        <f t="shared" ca="1" si="41"/>
        <v>776.5043844708805</v>
      </c>
    </row>
    <row r="548" spans="1:7" hidden="1" x14ac:dyDescent="0.25">
      <c r="A548" s="62">
        <f t="shared" si="42"/>
        <v>547</v>
      </c>
      <c r="B548" s="97">
        <f t="shared" ca="1" si="39"/>
        <v>-5.2179394530882814E-2</v>
      </c>
      <c r="C548" s="98">
        <f t="shared" ca="1" si="43"/>
        <v>-107.64984599926663</v>
      </c>
      <c r="D548" s="99">
        <f t="shared" ca="1" si="43"/>
        <v>126.82287961601344</v>
      </c>
      <c r="E548" s="98">
        <f t="shared" ca="1" si="43"/>
        <v>-243.88224593847735</v>
      </c>
      <c r="F548" s="98">
        <f t="shared" ca="1" si="43"/>
        <v>393.29839058838138</v>
      </c>
      <c r="G548" s="115">
        <f t="shared" ca="1" si="41"/>
        <v>149.41614464990403</v>
      </c>
    </row>
    <row r="549" spans="1:7" hidden="1" x14ac:dyDescent="0.25">
      <c r="A549" s="62">
        <f t="shared" si="42"/>
        <v>548</v>
      </c>
      <c r="B549" s="97">
        <f t="shared" ca="1" si="39"/>
        <v>2.941616331073605E-2</v>
      </c>
      <c r="C549" s="98">
        <f t="shared" ca="1" si="43"/>
        <v>973.42177475679227</v>
      </c>
      <c r="D549" s="99">
        <f t="shared" ca="1" si="43"/>
        <v>355.02143976965021</v>
      </c>
      <c r="E549" s="98">
        <f t="shared" ca="1" si="43"/>
        <v>348.19872721869257</v>
      </c>
      <c r="F549" s="98">
        <f t="shared" ca="1" si="43"/>
        <v>664.43043920751006</v>
      </c>
      <c r="G549" s="115">
        <f t="shared" ca="1" si="41"/>
        <v>1012.6291664262026</v>
      </c>
    </row>
    <row r="550" spans="1:7" hidden="1" x14ac:dyDescent="0.25">
      <c r="A550" s="62">
        <f t="shared" si="42"/>
        <v>549</v>
      </c>
      <c r="B550" s="97">
        <f t="shared" ca="1" si="39"/>
        <v>9.6874739988927788E-2</v>
      </c>
      <c r="C550" s="98">
        <f t="shared" ca="1" si="43"/>
        <v>168.00931689832191</v>
      </c>
      <c r="D550" s="99">
        <f t="shared" ca="1" si="43"/>
        <v>2536.2462956694399</v>
      </c>
      <c r="E550" s="98">
        <f t="shared" ca="1" si="43"/>
        <v>601.20740749178572</v>
      </c>
      <c r="F550" s="98">
        <f t="shared" ca="1" si="43"/>
        <v>-495.43645024439263</v>
      </c>
      <c r="G550" s="115">
        <f t="shared" ca="1" si="41"/>
        <v>105.77095724739308</v>
      </c>
    </row>
    <row r="551" spans="1:7" hidden="1" x14ac:dyDescent="0.25">
      <c r="A551" s="62">
        <f t="shared" si="42"/>
        <v>550</v>
      </c>
      <c r="B551" s="97">
        <f t="shared" ca="1" si="39"/>
        <v>-1.9617362427258311E-2</v>
      </c>
      <c r="C551" s="98">
        <f t="shared" ca="1" si="43"/>
        <v>603.88776611511776</v>
      </c>
      <c r="D551" s="99">
        <f t="shared" ca="1" si="43"/>
        <v>394.4942701615505</v>
      </c>
      <c r="E551" s="98">
        <f t="shared" ca="1" si="43"/>
        <v>296.85683133302354</v>
      </c>
      <c r="F551" s="98">
        <f t="shared" ca="1" si="43"/>
        <v>951.4587282956918</v>
      </c>
      <c r="G551" s="115">
        <f t="shared" ca="1" si="41"/>
        <v>1248.3155596287154</v>
      </c>
    </row>
    <row r="552" spans="1:7" hidden="1" x14ac:dyDescent="0.25">
      <c r="A552" s="62">
        <f t="shared" si="42"/>
        <v>551</v>
      </c>
      <c r="B552" s="97">
        <f t="shared" ca="1" si="39"/>
        <v>-4.3098211637486492E-2</v>
      </c>
      <c r="C552" s="98">
        <f t="shared" ca="1" si="43"/>
        <v>1253.1324156402602</v>
      </c>
      <c r="D552" s="99">
        <f t="shared" ca="1" si="43"/>
        <v>671.31551700141381</v>
      </c>
      <c r="E552" s="98">
        <f t="shared" ca="1" si="43"/>
        <v>-568.11603236077099</v>
      </c>
      <c r="F552" s="98">
        <f t="shared" ca="1" si="43"/>
        <v>341.66921234213623</v>
      </c>
      <c r="G552" s="115">
        <f t="shared" ca="1" si="41"/>
        <v>-226.44682001863475</v>
      </c>
    </row>
    <row r="553" spans="1:7" hidden="1" x14ac:dyDescent="0.25">
      <c r="A553" s="62">
        <f t="shared" si="42"/>
        <v>552</v>
      </c>
      <c r="B553" s="97">
        <f t="shared" ca="1" si="39"/>
        <v>7.8177623176806488E-2</v>
      </c>
      <c r="C553" s="98">
        <f t="shared" ca="1" si="43"/>
        <v>-413.10319991842857</v>
      </c>
      <c r="D553" s="99">
        <f t="shared" ca="1" si="43"/>
        <v>2104.6295584321124</v>
      </c>
      <c r="E553" s="98">
        <f t="shared" ca="1" si="43"/>
        <v>1166.3962288455716</v>
      </c>
      <c r="F553" s="98">
        <f t="shared" ca="1" si="43"/>
        <v>788.09710189690782</v>
      </c>
      <c r="G553" s="115">
        <f t="shared" ca="1" si="41"/>
        <v>1954.4933307424794</v>
      </c>
    </row>
    <row r="554" spans="1:7" hidden="1" x14ac:dyDescent="0.25">
      <c r="A554" s="62">
        <f t="shared" si="42"/>
        <v>553</v>
      </c>
      <c r="B554" s="97">
        <f t="shared" ca="1" si="39"/>
        <v>7.0824214624132936E-4</v>
      </c>
      <c r="C554" s="98">
        <f t="shared" ca="1" si="43"/>
        <v>-334.00443698506024</v>
      </c>
      <c r="D554" s="99">
        <f t="shared" ca="1" si="43"/>
        <v>589.83240856372186</v>
      </c>
      <c r="E554" s="98">
        <f t="shared" ca="1" si="43"/>
        <v>632.74344033001239</v>
      </c>
      <c r="F554" s="98">
        <f t="shared" ca="1" si="43"/>
        <v>1352.2468796900789</v>
      </c>
      <c r="G554" s="115">
        <f t="shared" ca="1" si="41"/>
        <v>1984.9903200200913</v>
      </c>
    </row>
    <row r="555" spans="1:7" hidden="1" x14ac:dyDescent="0.25">
      <c r="A555" s="62">
        <f t="shared" si="42"/>
        <v>554</v>
      </c>
      <c r="B555" s="97">
        <f t="shared" ca="1" si="39"/>
        <v>0.10178477648125987</v>
      </c>
      <c r="C555" s="98">
        <f t="shared" ca="1" si="43"/>
        <v>-4.3336863204205542</v>
      </c>
      <c r="D555" s="99">
        <f t="shared" ca="1" si="43"/>
        <v>2373.2800791414556</v>
      </c>
      <c r="E555" s="98">
        <f t="shared" ca="1" si="43"/>
        <v>741.25451607208481</v>
      </c>
      <c r="F555" s="98">
        <f t="shared" ca="1" si="43"/>
        <v>259.96101775897012</v>
      </c>
      <c r="G555" s="115">
        <f t="shared" ca="1" si="41"/>
        <v>1001.2155338310549</v>
      </c>
    </row>
    <row r="556" spans="1:7" hidden="1" x14ac:dyDescent="0.25">
      <c r="A556" s="62">
        <f t="shared" si="42"/>
        <v>555</v>
      </c>
      <c r="B556" s="97">
        <f t="shared" ca="1" si="39"/>
        <v>4.6811313911318389E-2</v>
      </c>
      <c r="C556" s="98">
        <f t="shared" ca="1" si="43"/>
        <v>599.03468848976877</v>
      </c>
      <c r="D556" s="99">
        <f t="shared" ca="1" si="43"/>
        <v>1836.6699495190433</v>
      </c>
      <c r="E556" s="98">
        <f t="shared" ca="1" si="43"/>
        <v>17.393396283092841</v>
      </c>
      <c r="F556" s="98">
        <f t="shared" ca="1" si="43"/>
        <v>358.37847087294369</v>
      </c>
      <c r="G556" s="115">
        <f t="shared" ca="1" si="41"/>
        <v>375.77186715603654</v>
      </c>
    </row>
    <row r="557" spans="1:7" hidden="1" x14ac:dyDescent="0.25">
      <c r="A557" s="62">
        <f t="shared" si="42"/>
        <v>556</v>
      </c>
      <c r="B557" s="97">
        <f t="shared" ca="1" si="39"/>
        <v>1.2783809767939386E-2</v>
      </c>
      <c r="C557" s="98">
        <f t="shared" ca="1" si="43"/>
        <v>196.92520219499511</v>
      </c>
      <c r="D557" s="99">
        <f t="shared" ca="1" si="43"/>
        <v>-47.151410517317117</v>
      </c>
      <c r="E557" s="98">
        <f t="shared" ca="1" si="43"/>
        <v>366.08413927179777</v>
      </c>
      <c r="F557" s="98">
        <f t="shared" ca="1" si="43"/>
        <v>1222.1736536998756</v>
      </c>
      <c r="G557" s="115">
        <f t="shared" ca="1" si="41"/>
        <v>1588.2577929716733</v>
      </c>
    </row>
    <row r="558" spans="1:7" hidden="1" x14ac:dyDescent="0.25">
      <c r="A558" s="62">
        <f t="shared" si="42"/>
        <v>557</v>
      </c>
      <c r="B558" s="97">
        <f t="shared" ca="1" si="39"/>
        <v>0.10292312167813418</v>
      </c>
      <c r="C558" s="98">
        <f t="shared" ca="1" si="43"/>
        <v>457.1572471641685</v>
      </c>
      <c r="D558" s="99">
        <f t="shared" ca="1" si="43"/>
        <v>1200.2786341578524</v>
      </c>
      <c r="E558" s="98">
        <f t="shared" ca="1" si="43"/>
        <v>151.61592552540515</v>
      </c>
      <c r="F558" s="98">
        <f t="shared" ca="1" si="43"/>
        <v>821.39949803532249</v>
      </c>
      <c r="G558" s="115">
        <f t="shared" ca="1" si="41"/>
        <v>973.01542356072764</v>
      </c>
    </row>
    <row r="559" spans="1:7" hidden="1" x14ac:dyDescent="0.25">
      <c r="A559" s="62">
        <f t="shared" si="42"/>
        <v>558</v>
      </c>
      <c r="B559" s="97">
        <f t="shared" ca="1" si="39"/>
        <v>4.6181741039535568E-2</v>
      </c>
      <c r="C559" s="98">
        <f t="shared" ca="1" si="43"/>
        <v>-246.0972328016818</v>
      </c>
      <c r="D559" s="99">
        <f t="shared" ca="1" si="43"/>
        <v>216.38961508587897</v>
      </c>
      <c r="E559" s="98">
        <f t="shared" ca="1" si="43"/>
        <v>879.3026094329631</v>
      </c>
      <c r="F559" s="98">
        <f t="shared" ca="1" si="43"/>
        <v>326.82918047262291</v>
      </c>
      <c r="G559" s="115">
        <f t="shared" ca="1" si="41"/>
        <v>1206.1317899055859</v>
      </c>
    </row>
    <row r="560" spans="1:7" hidden="1" x14ac:dyDescent="0.25">
      <c r="A560" s="62">
        <f t="shared" si="42"/>
        <v>559</v>
      </c>
      <c r="B560" s="97">
        <f t="shared" ca="1" si="39"/>
        <v>5.3900762820944574E-2</v>
      </c>
      <c r="C560" s="98">
        <f t="shared" ca="1" si="43"/>
        <v>366.99258561553313</v>
      </c>
      <c r="D560" s="99">
        <f t="shared" ca="1" si="43"/>
        <v>2487.694800405684</v>
      </c>
      <c r="E560" s="98">
        <f t="shared" ca="1" si="43"/>
        <v>672.04833356917504</v>
      </c>
      <c r="F560" s="98">
        <f t="shared" ca="1" si="43"/>
        <v>699.15145260236341</v>
      </c>
      <c r="G560" s="115">
        <f t="shared" ca="1" si="41"/>
        <v>1371.1997861715386</v>
      </c>
    </row>
    <row r="561" spans="1:7" hidden="1" x14ac:dyDescent="0.25">
      <c r="A561" s="62">
        <f t="shared" si="42"/>
        <v>560</v>
      </c>
      <c r="B561" s="97">
        <f t="shared" ca="1" si="39"/>
        <v>4.5186417259335955E-2</v>
      </c>
      <c r="C561" s="98">
        <f t="shared" ca="1" si="43"/>
        <v>372.95521120897803</v>
      </c>
      <c r="D561" s="99">
        <f t="shared" ca="1" si="43"/>
        <v>2293.4561399649401</v>
      </c>
      <c r="E561" s="98">
        <f t="shared" ca="1" si="43"/>
        <v>867.40079943818478</v>
      </c>
      <c r="F561" s="98">
        <f t="shared" ca="1" si="43"/>
        <v>-815.86010190539264</v>
      </c>
      <c r="G561" s="115">
        <f t="shared" ca="1" si="41"/>
        <v>51.540697532792137</v>
      </c>
    </row>
    <row r="562" spans="1:7" hidden="1" x14ac:dyDescent="0.25">
      <c r="A562" s="62">
        <f t="shared" si="42"/>
        <v>561</v>
      </c>
      <c r="B562" s="97">
        <f t="shared" ca="1" si="39"/>
        <v>5.9959346712519491E-2</v>
      </c>
      <c r="C562" s="98">
        <f t="shared" ca="1" si="43"/>
        <v>1425.2544121166402</v>
      </c>
      <c r="D562" s="99">
        <f t="shared" ca="1" si="43"/>
        <v>445.5321238478333</v>
      </c>
      <c r="E562" s="98">
        <f t="shared" ca="1" si="43"/>
        <v>78.877065813936497</v>
      </c>
      <c r="F562" s="98">
        <f t="shared" ca="1" si="43"/>
        <v>688.2435912782604</v>
      </c>
      <c r="G562" s="115">
        <f t="shared" ca="1" si="41"/>
        <v>767.12065709219689</v>
      </c>
    </row>
    <row r="563" spans="1:7" hidden="1" x14ac:dyDescent="0.25">
      <c r="A563" s="62">
        <f t="shared" si="42"/>
        <v>562</v>
      </c>
      <c r="B563" s="97">
        <f t="shared" ca="1" si="39"/>
        <v>7.0928012125368173E-3</v>
      </c>
      <c r="C563" s="98">
        <f t="shared" ca="1" si="43"/>
        <v>876.29219441927034</v>
      </c>
      <c r="D563" s="99">
        <f t="shared" ca="1" si="43"/>
        <v>1221.5491933009209</v>
      </c>
      <c r="E563" s="98">
        <f t="shared" ca="1" si="43"/>
        <v>1206.5580335096461</v>
      </c>
      <c r="F563" s="98">
        <f t="shared" ca="1" si="43"/>
        <v>674.61366599479481</v>
      </c>
      <c r="G563" s="115">
        <f t="shared" ca="1" si="41"/>
        <v>1881.1716995044408</v>
      </c>
    </row>
    <row r="564" spans="1:7" hidden="1" x14ac:dyDescent="0.25">
      <c r="A564" s="62">
        <f t="shared" si="42"/>
        <v>563</v>
      </c>
      <c r="B564" s="97">
        <f t="shared" ca="1" si="39"/>
        <v>2.4921924406767406E-2</v>
      </c>
      <c r="C564" s="98">
        <f t="shared" ca="1" si="43"/>
        <v>79.62519432195279</v>
      </c>
      <c r="D564" s="99">
        <f t="shared" ca="1" si="43"/>
        <v>1254.8388279093979</v>
      </c>
      <c r="E564" s="98">
        <f t="shared" ca="1" si="43"/>
        <v>768.79250769189719</v>
      </c>
      <c r="F564" s="98">
        <f t="shared" ca="1" si="43"/>
        <v>430.47803130030962</v>
      </c>
      <c r="G564" s="115">
        <f t="shared" ca="1" si="41"/>
        <v>1199.2705389922069</v>
      </c>
    </row>
    <row r="565" spans="1:7" hidden="1" x14ac:dyDescent="0.25">
      <c r="A565" s="62">
        <f t="shared" si="42"/>
        <v>564</v>
      </c>
      <c r="B565" s="97">
        <f t="shared" ca="1" si="39"/>
        <v>8.9273026208940148E-2</v>
      </c>
      <c r="C565" s="98">
        <f t="shared" ca="1" si="43"/>
        <v>50.121399847752116</v>
      </c>
      <c r="D565" s="99">
        <f t="shared" ca="1" si="43"/>
        <v>1035.5773820031993</v>
      </c>
      <c r="E565" s="98">
        <f t="shared" ca="1" si="43"/>
        <v>529.22068505801974</v>
      </c>
      <c r="F565" s="98">
        <f t="shared" ca="1" si="43"/>
        <v>253.80091838194011</v>
      </c>
      <c r="G565" s="115">
        <f t="shared" ca="1" si="41"/>
        <v>783.02160343995979</v>
      </c>
    </row>
    <row r="566" spans="1:7" hidden="1" x14ac:dyDescent="0.25">
      <c r="A566" s="62">
        <f t="shared" si="42"/>
        <v>565</v>
      </c>
      <c r="B566" s="97">
        <f t="shared" ca="1" si="39"/>
        <v>2.2330973124395803E-2</v>
      </c>
      <c r="C566" s="98">
        <f t="shared" ca="1" si="43"/>
        <v>924.65390150615121</v>
      </c>
      <c r="D566" s="99">
        <f t="shared" ca="1" si="43"/>
        <v>882.48471591522696</v>
      </c>
      <c r="E566" s="98">
        <f t="shared" ca="1" si="43"/>
        <v>414.59484684713811</v>
      </c>
      <c r="F566" s="98">
        <f t="shared" ca="1" si="43"/>
        <v>192.94722281919474</v>
      </c>
      <c r="G566" s="115">
        <f t="shared" ca="1" si="41"/>
        <v>607.54206966633285</v>
      </c>
    </row>
    <row r="567" spans="1:7" hidden="1" x14ac:dyDescent="0.25">
      <c r="A567" s="62">
        <f t="shared" si="42"/>
        <v>566</v>
      </c>
      <c r="B567" s="97">
        <f t="shared" ca="1" si="39"/>
        <v>-3.0941208261333356E-2</v>
      </c>
      <c r="C567" s="98">
        <f t="shared" ca="1" si="43"/>
        <v>317.25313027915576</v>
      </c>
      <c r="D567" s="99">
        <f t="shared" ca="1" si="43"/>
        <v>-193.52636981940827</v>
      </c>
      <c r="E567" s="98">
        <f t="shared" ca="1" si="43"/>
        <v>358.68297058398502</v>
      </c>
      <c r="F567" s="98">
        <f t="shared" ca="1" si="43"/>
        <v>171.46183097927462</v>
      </c>
      <c r="G567" s="115">
        <f t="shared" ca="1" si="41"/>
        <v>530.14480156325965</v>
      </c>
    </row>
    <row r="568" spans="1:7" hidden="1" x14ac:dyDescent="0.25">
      <c r="A568" s="62">
        <f t="shared" si="42"/>
        <v>567</v>
      </c>
      <c r="B568" s="97">
        <f t="shared" ca="1" si="39"/>
        <v>9.1403659258298395E-2</v>
      </c>
      <c r="C568" s="98">
        <f t="shared" ca="1" si="43"/>
        <v>742.59689622613257</v>
      </c>
      <c r="D568" s="99">
        <f t="shared" ca="1" si="43"/>
        <v>1914.1673129415467</v>
      </c>
      <c r="E568" s="98">
        <f t="shared" ca="1" si="43"/>
        <v>427.94457255315103</v>
      </c>
      <c r="F568" s="98">
        <f t="shared" ca="1" si="43"/>
        <v>813.60342995220003</v>
      </c>
      <c r="G568" s="115">
        <f t="shared" ca="1" si="41"/>
        <v>1241.5480025053512</v>
      </c>
    </row>
    <row r="569" spans="1:7" hidden="1" x14ac:dyDescent="0.25">
      <c r="A569" s="62">
        <f t="shared" si="42"/>
        <v>568</v>
      </c>
      <c r="B569" s="97">
        <f t="shared" ca="1" si="39"/>
        <v>5.6593218143238047E-2</v>
      </c>
      <c r="C569" s="98">
        <f t="shared" ca="1" si="43"/>
        <v>857.59177366304607</v>
      </c>
      <c r="D569" s="99">
        <f t="shared" ca="1" si="43"/>
        <v>-31.966235066260879</v>
      </c>
      <c r="E569" s="98">
        <f t="shared" ca="1" si="43"/>
        <v>-25.005909368817584</v>
      </c>
      <c r="F569" s="98">
        <f t="shared" ca="1" si="43"/>
        <v>254.73915006023969</v>
      </c>
      <c r="G569" s="115">
        <f t="shared" ca="1" si="41"/>
        <v>229.73324069142211</v>
      </c>
    </row>
    <row r="570" spans="1:7" hidden="1" x14ac:dyDescent="0.25">
      <c r="A570" s="62">
        <f t="shared" si="42"/>
        <v>569</v>
      </c>
      <c r="B570" s="97">
        <f t="shared" ca="1" si="39"/>
        <v>5.3032901777557019E-2</v>
      </c>
      <c r="C570" s="98">
        <f t="shared" ca="1" si="43"/>
        <v>1736.3754115529314</v>
      </c>
      <c r="D570" s="99">
        <f t="shared" ca="1" si="43"/>
        <v>1275.3664537552431</v>
      </c>
      <c r="E570" s="98">
        <f t="shared" ca="1" si="43"/>
        <v>-161.74806290662252</v>
      </c>
      <c r="F570" s="98">
        <f t="shared" ca="1" si="43"/>
        <v>444.56200005202447</v>
      </c>
      <c r="G570" s="115">
        <f t="shared" ca="1" si="41"/>
        <v>282.81393714540195</v>
      </c>
    </row>
    <row r="571" spans="1:7" hidden="1" x14ac:dyDescent="0.25">
      <c r="A571" s="62">
        <f t="shared" si="42"/>
        <v>570</v>
      </c>
      <c r="B571" s="97">
        <f t="shared" ca="1" si="39"/>
        <v>1.8627570826658529E-3</v>
      </c>
      <c r="C571" s="98">
        <f t="shared" ca="1" si="43"/>
        <v>-317.41090559168526</v>
      </c>
      <c r="D571" s="99">
        <f t="shared" ca="1" si="43"/>
        <v>370.1655145379649</v>
      </c>
      <c r="E571" s="98">
        <f t="shared" ca="1" si="43"/>
        <v>1174.4733383128037</v>
      </c>
      <c r="F571" s="98">
        <f t="shared" ca="1" si="43"/>
        <v>963.16583066888052</v>
      </c>
      <c r="G571" s="115">
        <f t="shared" ca="1" si="41"/>
        <v>2137.6391689816842</v>
      </c>
    </row>
    <row r="572" spans="1:7" hidden="1" x14ac:dyDescent="0.25">
      <c r="A572" s="62">
        <f t="shared" si="42"/>
        <v>571</v>
      </c>
      <c r="B572" s="97">
        <f t="shared" ca="1" si="39"/>
        <v>9.5227834929762833E-2</v>
      </c>
      <c r="C572" s="98">
        <f t="shared" ca="1" si="43"/>
        <v>-177.92826352206612</v>
      </c>
      <c r="D572" s="99">
        <f t="shared" ca="1" si="43"/>
        <v>2105.1147372884789</v>
      </c>
      <c r="E572" s="98">
        <f t="shared" ca="1" si="43"/>
        <v>639.0370164112411</v>
      </c>
      <c r="F572" s="98">
        <f t="shared" ca="1" si="43"/>
        <v>-420.07926628432335</v>
      </c>
      <c r="G572" s="115">
        <f t="shared" ca="1" si="41"/>
        <v>218.95775012691774</v>
      </c>
    </row>
    <row r="573" spans="1:7" hidden="1" x14ac:dyDescent="0.25">
      <c r="A573" s="62">
        <f t="shared" si="42"/>
        <v>572</v>
      </c>
      <c r="B573" s="97">
        <f t="shared" ca="1" si="39"/>
        <v>9.087741917142457E-2</v>
      </c>
      <c r="C573" s="98">
        <f t="shared" ca="1" si="43"/>
        <v>888.03128285569164</v>
      </c>
      <c r="D573" s="99">
        <f t="shared" ca="1" si="43"/>
        <v>-175.00340388461382</v>
      </c>
      <c r="E573" s="98">
        <f t="shared" ca="1" si="43"/>
        <v>497.87647034597575</v>
      </c>
      <c r="F573" s="98">
        <f t="shared" ca="1" si="43"/>
        <v>560.50948102595373</v>
      </c>
      <c r="G573" s="115">
        <f t="shared" ca="1" si="41"/>
        <v>1058.3859513719294</v>
      </c>
    </row>
    <row r="574" spans="1:7" hidden="1" x14ac:dyDescent="0.25">
      <c r="A574" s="62">
        <f t="shared" si="42"/>
        <v>573</v>
      </c>
      <c r="B574" s="97">
        <f t="shared" ca="1" si="39"/>
        <v>2.0137632284539159E-2</v>
      </c>
      <c r="C574" s="98">
        <f t="shared" ca="1" si="43"/>
        <v>587.19140778958354</v>
      </c>
      <c r="D574" s="99">
        <f t="shared" ca="1" si="43"/>
        <v>1675.2734322114745</v>
      </c>
      <c r="E574" s="98">
        <f t="shared" ca="1" si="43"/>
        <v>527.3795670401272</v>
      </c>
      <c r="F574" s="98">
        <f t="shared" ca="1" si="43"/>
        <v>230.07769497795618</v>
      </c>
      <c r="G574" s="115">
        <f t="shared" ca="1" si="41"/>
        <v>757.45726201808338</v>
      </c>
    </row>
    <row r="575" spans="1:7" hidden="1" x14ac:dyDescent="0.25">
      <c r="A575" s="62">
        <f t="shared" si="42"/>
        <v>574</v>
      </c>
      <c r="B575" s="97">
        <f t="shared" ca="1" si="39"/>
        <v>6.1835521603740319E-2</v>
      </c>
      <c r="C575" s="98">
        <f t="shared" ca="1" si="43"/>
        <v>238.31565825047312</v>
      </c>
      <c r="D575" s="99">
        <f t="shared" ca="1" si="43"/>
        <v>2089.5669650863674</v>
      </c>
      <c r="E575" s="98">
        <f t="shared" ca="1" si="43"/>
        <v>54.621557840321998</v>
      </c>
      <c r="F575" s="98">
        <f t="shared" ca="1" si="43"/>
        <v>1497.59989470037</v>
      </c>
      <c r="G575" s="115">
        <f t="shared" ca="1" si="41"/>
        <v>1552.2214525406921</v>
      </c>
    </row>
    <row r="576" spans="1:7" hidden="1" x14ac:dyDescent="0.25">
      <c r="A576" s="62">
        <f t="shared" si="42"/>
        <v>575</v>
      </c>
      <c r="B576" s="97">
        <f t="shared" ca="1" si="39"/>
        <v>2.204089226935603E-2</v>
      </c>
      <c r="C576" s="98">
        <f t="shared" ca="1" si="43"/>
        <v>445.5192352057154</v>
      </c>
      <c r="D576" s="99">
        <f t="shared" ca="1" si="43"/>
        <v>389.14345477429561</v>
      </c>
      <c r="E576" s="98">
        <f t="shared" ca="1" si="43"/>
        <v>399.93452813151833</v>
      </c>
      <c r="F576" s="98">
        <f t="shared" ca="1" si="43"/>
        <v>-18.466261021437504</v>
      </c>
      <c r="G576" s="115">
        <f t="shared" ca="1" si="41"/>
        <v>381.46826711008083</v>
      </c>
    </row>
    <row r="577" spans="1:7" hidden="1" x14ac:dyDescent="0.25">
      <c r="A577" s="62">
        <f t="shared" si="42"/>
        <v>576</v>
      </c>
      <c r="B577" s="97">
        <f t="shared" ca="1" si="39"/>
        <v>-1.546400275735979E-3</v>
      </c>
      <c r="C577" s="98">
        <f t="shared" ca="1" si="43"/>
        <v>390.24677095735592</v>
      </c>
      <c r="D577" s="99">
        <f t="shared" ca="1" si="43"/>
        <v>2405.6064242340444</v>
      </c>
      <c r="E577" s="98">
        <f t="shared" ca="1" si="43"/>
        <v>236.47237726771658</v>
      </c>
      <c r="F577" s="98">
        <f t="shared" ca="1" si="43"/>
        <v>824.8233019286024</v>
      </c>
      <c r="G577" s="115">
        <f t="shared" ca="1" si="41"/>
        <v>1061.295679196319</v>
      </c>
    </row>
    <row r="578" spans="1:7" hidden="1" x14ac:dyDescent="0.25">
      <c r="A578" s="62">
        <f t="shared" si="42"/>
        <v>577</v>
      </c>
      <c r="B578" s="97">
        <f t="shared" ref="B578:B641" ca="1" si="44">$B$1*(_xlfn.NORM.INV(RAND(),$J$1,$M$1))</f>
        <v>-3.9889421079333839E-2</v>
      </c>
      <c r="C578" s="98">
        <f t="shared" ca="1" si="43"/>
        <v>-93.423858214842312</v>
      </c>
      <c r="D578" s="99">
        <f t="shared" ca="1" si="43"/>
        <v>1811.0746267410254</v>
      </c>
      <c r="E578" s="98">
        <f t="shared" ca="1" si="43"/>
        <v>994.54058954999755</v>
      </c>
      <c r="F578" s="98">
        <f t="shared" ref="F578" ca="1" si="45">(_xlfn.NORM.INV(RAND(),$J$1*F$1,$M$1*F$1))</f>
        <v>992.20606522206754</v>
      </c>
      <c r="G578" s="115">
        <f t="shared" ref="G578:G641" ca="1" si="46">SUM(E578:F578)</f>
        <v>1986.7466547720651</v>
      </c>
    </row>
    <row r="579" spans="1:7" hidden="1" x14ac:dyDescent="0.25">
      <c r="A579" s="62">
        <f t="shared" ref="A579:A642" si="47">1+A578</f>
        <v>578</v>
      </c>
      <c r="B579" s="97">
        <f t="shared" ca="1" si="44"/>
        <v>5.4997009939305584E-2</v>
      </c>
      <c r="C579" s="98">
        <f t="shared" ref="C579:F642" ca="1" si="48">(_xlfn.NORM.INV(RAND(),$J$1*C$1,$M$1*C$1))</f>
        <v>1396.8216871834297</v>
      </c>
      <c r="D579" s="99">
        <f t="shared" ca="1" si="48"/>
        <v>2222.8740260768191</v>
      </c>
      <c r="E579" s="98">
        <f t="shared" ca="1" si="48"/>
        <v>251.63047793795346</v>
      </c>
      <c r="F579" s="98">
        <f t="shared" ca="1" si="48"/>
        <v>1276.3132285102629</v>
      </c>
      <c r="G579" s="115">
        <f t="shared" ca="1" si="46"/>
        <v>1527.9437064482163</v>
      </c>
    </row>
    <row r="580" spans="1:7" hidden="1" x14ac:dyDescent="0.25">
      <c r="A580" s="62">
        <f t="shared" si="47"/>
        <v>579</v>
      </c>
      <c r="B580" s="97">
        <f t="shared" ca="1" si="44"/>
        <v>-3.9221169767574587E-2</v>
      </c>
      <c r="C580" s="98">
        <f t="shared" ca="1" si="48"/>
        <v>9.9535703496047745</v>
      </c>
      <c r="D580" s="99">
        <f t="shared" ca="1" si="48"/>
        <v>907.26969235447746</v>
      </c>
      <c r="E580" s="98">
        <f t="shared" ca="1" si="48"/>
        <v>969.3903828994803</v>
      </c>
      <c r="F580" s="98">
        <f t="shared" ca="1" si="48"/>
        <v>268.99987097182236</v>
      </c>
      <c r="G580" s="115">
        <f t="shared" ca="1" si="46"/>
        <v>1238.3902538713028</v>
      </c>
    </row>
    <row r="581" spans="1:7" hidden="1" x14ac:dyDescent="0.25">
      <c r="A581" s="62">
        <f t="shared" si="47"/>
        <v>580</v>
      </c>
      <c r="B581" s="97">
        <f t="shared" ca="1" si="44"/>
        <v>7.3143623186889412E-4</v>
      </c>
      <c r="C581" s="98">
        <f t="shared" ca="1" si="48"/>
        <v>480.31998989695586</v>
      </c>
      <c r="D581" s="99">
        <f t="shared" ca="1" si="48"/>
        <v>1778.9964320512468</v>
      </c>
      <c r="E581" s="98">
        <f t="shared" ca="1" si="48"/>
        <v>-65.114754680900546</v>
      </c>
      <c r="F581" s="98">
        <f t="shared" ca="1" si="48"/>
        <v>-380.25829135000663</v>
      </c>
      <c r="G581" s="115">
        <f t="shared" ca="1" si="46"/>
        <v>-445.37304603090718</v>
      </c>
    </row>
    <row r="582" spans="1:7" hidden="1" x14ac:dyDescent="0.25">
      <c r="A582" s="62">
        <f t="shared" si="47"/>
        <v>581</v>
      </c>
      <c r="B582" s="97">
        <f t="shared" ca="1" si="44"/>
        <v>5.4079750250976069E-3</v>
      </c>
      <c r="C582" s="98">
        <f t="shared" ca="1" si="48"/>
        <v>-702.13149480741367</v>
      </c>
      <c r="D582" s="99">
        <f t="shared" ca="1" si="48"/>
        <v>1428.8615208676081</v>
      </c>
      <c r="E582" s="98">
        <f t="shared" ca="1" si="48"/>
        <v>634.39647883779139</v>
      </c>
      <c r="F582" s="98">
        <f t="shared" ca="1" si="48"/>
        <v>548.27383294338324</v>
      </c>
      <c r="G582" s="115">
        <f t="shared" ca="1" si="46"/>
        <v>1182.6703117811746</v>
      </c>
    </row>
    <row r="583" spans="1:7" hidden="1" x14ac:dyDescent="0.25">
      <c r="A583" s="62">
        <f t="shared" si="47"/>
        <v>582</v>
      </c>
      <c r="B583" s="97">
        <f t="shared" ca="1" si="44"/>
        <v>2.7305227938456966E-2</v>
      </c>
      <c r="C583" s="98">
        <f t="shared" ca="1" si="48"/>
        <v>458.00618789805924</v>
      </c>
      <c r="D583" s="99">
        <f t="shared" ca="1" si="48"/>
        <v>451.28771066361662</v>
      </c>
      <c r="E583" s="98">
        <f t="shared" ca="1" si="48"/>
        <v>574.31025276370747</v>
      </c>
      <c r="F583" s="98">
        <f t="shared" ca="1" si="48"/>
        <v>88.041222883439445</v>
      </c>
      <c r="G583" s="115">
        <f t="shared" ca="1" si="46"/>
        <v>662.35147564714691</v>
      </c>
    </row>
    <row r="584" spans="1:7" hidden="1" x14ac:dyDescent="0.25">
      <c r="A584" s="62">
        <f t="shared" si="47"/>
        <v>583</v>
      </c>
      <c r="B584" s="97">
        <f t="shared" ca="1" si="44"/>
        <v>-3.2871813049631757E-2</v>
      </c>
      <c r="C584" s="98">
        <f t="shared" ca="1" si="48"/>
        <v>602.2106402805689</v>
      </c>
      <c r="D584" s="99">
        <f t="shared" ca="1" si="48"/>
        <v>368.98351940938676</v>
      </c>
      <c r="E584" s="98">
        <f t="shared" ca="1" si="48"/>
        <v>510.0375831066749</v>
      </c>
      <c r="F584" s="98">
        <f t="shared" ca="1" si="48"/>
        <v>-324.9087908404083</v>
      </c>
      <c r="G584" s="115">
        <f t="shared" ca="1" si="46"/>
        <v>185.1287922662666</v>
      </c>
    </row>
    <row r="585" spans="1:7" hidden="1" x14ac:dyDescent="0.25">
      <c r="A585" s="62">
        <f t="shared" si="47"/>
        <v>584</v>
      </c>
      <c r="B585" s="97">
        <f t="shared" ca="1" si="44"/>
        <v>4.7101353955923034E-2</v>
      </c>
      <c r="C585" s="98">
        <f t="shared" ca="1" si="48"/>
        <v>606.35384695694552</v>
      </c>
      <c r="D585" s="99">
        <f t="shared" ca="1" si="48"/>
        <v>1491.5431809690917</v>
      </c>
      <c r="E585" s="98">
        <f t="shared" ca="1" si="48"/>
        <v>467.1952708849617</v>
      </c>
      <c r="F585" s="98">
        <f t="shared" ca="1" si="48"/>
        <v>920.02982107207117</v>
      </c>
      <c r="G585" s="115">
        <f t="shared" ca="1" si="46"/>
        <v>1387.2250919570329</v>
      </c>
    </row>
    <row r="586" spans="1:7" hidden="1" x14ac:dyDescent="0.25">
      <c r="A586" s="62">
        <f t="shared" si="47"/>
        <v>585</v>
      </c>
      <c r="B586" s="97">
        <f t="shared" ca="1" si="44"/>
        <v>8.3505484600011545E-3</v>
      </c>
      <c r="C586" s="98">
        <f t="shared" ca="1" si="48"/>
        <v>788.49382706819813</v>
      </c>
      <c r="D586" s="99">
        <f t="shared" ca="1" si="48"/>
        <v>779.32132619855122</v>
      </c>
      <c r="E586" s="98">
        <f t="shared" ca="1" si="48"/>
        <v>1374.9820636190625</v>
      </c>
      <c r="F586" s="98">
        <f t="shared" ca="1" si="48"/>
        <v>93.089601800978699</v>
      </c>
      <c r="G586" s="115">
        <f t="shared" ca="1" si="46"/>
        <v>1468.0716654200412</v>
      </c>
    </row>
    <row r="587" spans="1:7" hidden="1" x14ac:dyDescent="0.25">
      <c r="A587" s="62">
        <f t="shared" si="47"/>
        <v>586</v>
      </c>
      <c r="B587" s="97">
        <f t="shared" ca="1" si="44"/>
        <v>-4.1750611128920437E-3</v>
      </c>
      <c r="C587" s="98">
        <f t="shared" ca="1" si="48"/>
        <v>275.00911349519441</v>
      </c>
      <c r="D587" s="99">
        <f t="shared" ca="1" si="48"/>
        <v>1571.286528400612</v>
      </c>
      <c r="E587" s="98">
        <f t="shared" ca="1" si="48"/>
        <v>1249.7525428019676</v>
      </c>
      <c r="F587" s="98">
        <f t="shared" ca="1" si="48"/>
        <v>1560.5476689371126</v>
      </c>
      <c r="G587" s="115">
        <f t="shared" ca="1" si="46"/>
        <v>2810.3002117390802</v>
      </c>
    </row>
    <row r="588" spans="1:7" hidden="1" x14ac:dyDescent="0.25">
      <c r="A588" s="62">
        <f t="shared" si="47"/>
        <v>587</v>
      </c>
      <c r="B588" s="97">
        <f t="shared" ca="1" si="44"/>
        <v>2.3442529166132584E-2</v>
      </c>
      <c r="C588" s="98">
        <f t="shared" ca="1" si="48"/>
        <v>979.47130176934502</v>
      </c>
      <c r="D588" s="99">
        <f t="shared" ca="1" si="48"/>
        <v>84.578669623655401</v>
      </c>
      <c r="E588" s="98">
        <f t="shared" ca="1" si="48"/>
        <v>568.46901171364755</v>
      </c>
      <c r="F588" s="98">
        <f t="shared" ca="1" si="48"/>
        <v>1005.0337032568791</v>
      </c>
      <c r="G588" s="115">
        <f t="shared" ca="1" si="46"/>
        <v>1573.5027149705265</v>
      </c>
    </row>
    <row r="589" spans="1:7" hidden="1" x14ac:dyDescent="0.25">
      <c r="A589" s="62">
        <f t="shared" si="47"/>
        <v>588</v>
      </c>
      <c r="B589" s="97">
        <f t="shared" ca="1" si="44"/>
        <v>3.7162211005563495E-2</v>
      </c>
      <c r="C589" s="98">
        <f t="shared" ca="1" si="48"/>
        <v>910.60623860973124</v>
      </c>
      <c r="D589" s="99">
        <f t="shared" ca="1" si="48"/>
        <v>1265.4499703373756</v>
      </c>
      <c r="E589" s="98">
        <f t="shared" ca="1" si="48"/>
        <v>1057.3320407008609</v>
      </c>
      <c r="F589" s="98">
        <f t="shared" ca="1" si="48"/>
        <v>-529.94609289429104</v>
      </c>
      <c r="G589" s="115">
        <f t="shared" ca="1" si="46"/>
        <v>527.3859478065699</v>
      </c>
    </row>
    <row r="590" spans="1:7" hidden="1" x14ac:dyDescent="0.25">
      <c r="A590" s="62">
        <f t="shared" si="47"/>
        <v>589</v>
      </c>
      <c r="B590" s="97">
        <f t="shared" ca="1" si="44"/>
        <v>5.8974678721481898E-2</v>
      </c>
      <c r="C590" s="98">
        <f t="shared" ca="1" si="48"/>
        <v>1378.5321545388879</v>
      </c>
      <c r="D590" s="99">
        <f t="shared" ca="1" si="48"/>
        <v>1481.5044824928495</v>
      </c>
      <c r="E590" s="98">
        <f t="shared" ca="1" si="48"/>
        <v>1057.5352173612059</v>
      </c>
      <c r="F590" s="98">
        <f t="shared" ca="1" si="48"/>
        <v>423.77859352197038</v>
      </c>
      <c r="G590" s="115">
        <f t="shared" ca="1" si="46"/>
        <v>1481.3138108831763</v>
      </c>
    </row>
    <row r="591" spans="1:7" hidden="1" x14ac:dyDescent="0.25">
      <c r="A591" s="62">
        <f t="shared" si="47"/>
        <v>590</v>
      </c>
      <c r="B591" s="97">
        <f t="shared" ca="1" si="44"/>
        <v>8.8960985197750059E-2</v>
      </c>
      <c r="C591" s="98">
        <f t="shared" ca="1" si="48"/>
        <v>574.23224184315859</v>
      </c>
      <c r="D591" s="99">
        <f t="shared" ca="1" si="48"/>
        <v>1220.453092326552</v>
      </c>
      <c r="E591" s="98">
        <f t="shared" ca="1" si="48"/>
        <v>-266.45588342297822</v>
      </c>
      <c r="F591" s="98">
        <f t="shared" ca="1" si="48"/>
        <v>311.0238324913779</v>
      </c>
      <c r="G591" s="115">
        <f t="shared" ca="1" si="46"/>
        <v>44.567949068399685</v>
      </c>
    </row>
    <row r="592" spans="1:7" hidden="1" x14ac:dyDescent="0.25">
      <c r="A592" s="62">
        <f t="shared" si="47"/>
        <v>591</v>
      </c>
      <c r="B592" s="97">
        <f t="shared" ca="1" si="44"/>
        <v>3.5794921156418268E-2</v>
      </c>
      <c r="C592" s="98">
        <f t="shared" ca="1" si="48"/>
        <v>-629.64312754823254</v>
      </c>
      <c r="D592" s="99">
        <f t="shared" ca="1" si="48"/>
        <v>505.73626808643411</v>
      </c>
      <c r="E592" s="98">
        <f t="shared" ca="1" si="48"/>
        <v>55.399473948543914</v>
      </c>
      <c r="F592" s="98">
        <f t="shared" ca="1" si="48"/>
        <v>39.826747457106876</v>
      </c>
      <c r="G592" s="115">
        <f t="shared" ca="1" si="46"/>
        <v>95.22622140565079</v>
      </c>
    </row>
    <row r="593" spans="1:7" hidden="1" x14ac:dyDescent="0.25">
      <c r="A593" s="62">
        <f t="shared" si="47"/>
        <v>592</v>
      </c>
      <c r="B593" s="97">
        <f t="shared" ca="1" si="44"/>
        <v>2.941577084161134E-2</v>
      </c>
      <c r="C593" s="98">
        <f t="shared" ca="1" si="48"/>
        <v>208.85664123610184</v>
      </c>
      <c r="D593" s="99">
        <f t="shared" ca="1" si="48"/>
        <v>392.09200581475795</v>
      </c>
      <c r="E593" s="98">
        <f t="shared" ca="1" si="48"/>
        <v>269.28798546011797</v>
      </c>
      <c r="F593" s="98">
        <f t="shared" ca="1" si="48"/>
        <v>1000.2101197070019</v>
      </c>
      <c r="G593" s="115">
        <f t="shared" ca="1" si="46"/>
        <v>1269.4981051671198</v>
      </c>
    </row>
    <row r="594" spans="1:7" hidden="1" x14ac:dyDescent="0.25">
      <c r="A594" s="62">
        <f t="shared" si="47"/>
        <v>593</v>
      </c>
      <c r="B594" s="97">
        <f t="shared" ca="1" si="44"/>
        <v>0.13336908127143904</v>
      </c>
      <c r="C594" s="98">
        <f t="shared" ca="1" si="48"/>
        <v>-342.89326446971916</v>
      </c>
      <c r="D594" s="99">
        <f t="shared" ca="1" si="48"/>
        <v>1588.2750026038277</v>
      </c>
      <c r="E594" s="98">
        <f t="shared" ca="1" si="48"/>
        <v>1170.2525084823646</v>
      </c>
      <c r="F594" s="98">
        <f t="shared" ca="1" si="48"/>
        <v>1284.7860577208071</v>
      </c>
      <c r="G594" s="115">
        <f t="shared" ca="1" si="46"/>
        <v>2455.0385662031717</v>
      </c>
    </row>
    <row r="595" spans="1:7" hidden="1" x14ac:dyDescent="0.25">
      <c r="A595" s="62">
        <f t="shared" si="47"/>
        <v>594</v>
      </c>
      <c r="B595" s="97">
        <f t="shared" ca="1" si="44"/>
        <v>7.7498597013820059E-2</v>
      </c>
      <c r="C595" s="98">
        <f t="shared" ca="1" si="48"/>
        <v>154.18301635732792</v>
      </c>
      <c r="D595" s="99">
        <f t="shared" ca="1" si="48"/>
        <v>2456.8480469278893</v>
      </c>
      <c r="E595" s="98">
        <f t="shared" ca="1" si="48"/>
        <v>1257.5197724015482</v>
      </c>
      <c r="F595" s="98">
        <f t="shared" ca="1" si="48"/>
        <v>1492.7142317450835</v>
      </c>
      <c r="G595" s="115">
        <f t="shared" ca="1" si="46"/>
        <v>2750.2340041466314</v>
      </c>
    </row>
    <row r="596" spans="1:7" hidden="1" x14ac:dyDescent="0.25">
      <c r="A596" s="62">
        <f t="shared" si="47"/>
        <v>595</v>
      </c>
      <c r="B596" s="97">
        <f t="shared" ca="1" si="44"/>
        <v>2.4801600055956465E-2</v>
      </c>
      <c r="C596" s="98">
        <f t="shared" ca="1" si="48"/>
        <v>645.94053133960733</v>
      </c>
      <c r="D596" s="99">
        <f t="shared" ca="1" si="48"/>
        <v>627.00673118565987</v>
      </c>
      <c r="E596" s="98">
        <f t="shared" ca="1" si="48"/>
        <v>174.47019666642979</v>
      </c>
      <c r="F596" s="98">
        <f t="shared" ca="1" si="48"/>
        <v>582.5289879940392</v>
      </c>
      <c r="G596" s="115">
        <f t="shared" ca="1" si="46"/>
        <v>756.99918466046893</v>
      </c>
    </row>
    <row r="597" spans="1:7" hidden="1" x14ac:dyDescent="0.25">
      <c r="A597" s="62">
        <f t="shared" si="47"/>
        <v>596</v>
      </c>
      <c r="B597" s="97">
        <f t="shared" ca="1" si="44"/>
        <v>2.2360271100429346E-2</v>
      </c>
      <c r="C597" s="98">
        <f t="shared" ca="1" si="48"/>
        <v>788.41536480396189</v>
      </c>
      <c r="D597" s="99">
        <f t="shared" ca="1" si="48"/>
        <v>2275.3896563202279</v>
      </c>
      <c r="E597" s="98">
        <f t="shared" ca="1" si="48"/>
        <v>334.62215112461138</v>
      </c>
      <c r="F597" s="98">
        <f t="shared" ca="1" si="48"/>
        <v>738.46847799747729</v>
      </c>
      <c r="G597" s="115">
        <f t="shared" ca="1" si="46"/>
        <v>1073.0906291220886</v>
      </c>
    </row>
    <row r="598" spans="1:7" hidden="1" x14ac:dyDescent="0.25">
      <c r="A598" s="62">
        <f t="shared" si="47"/>
        <v>597</v>
      </c>
      <c r="B598" s="97">
        <f t="shared" ca="1" si="44"/>
        <v>6.9745456092719024E-3</v>
      </c>
      <c r="C598" s="98">
        <f t="shared" ca="1" si="48"/>
        <v>1016.6711334978306</v>
      </c>
      <c r="D598" s="99">
        <f t="shared" ca="1" si="48"/>
        <v>1319.7309828137027</v>
      </c>
      <c r="E598" s="98">
        <f t="shared" ca="1" si="48"/>
        <v>402.84237160560167</v>
      </c>
      <c r="F598" s="98">
        <f t="shared" ca="1" si="48"/>
        <v>469.13910635310617</v>
      </c>
      <c r="G598" s="115">
        <f t="shared" ca="1" si="46"/>
        <v>871.98147795870784</v>
      </c>
    </row>
    <row r="599" spans="1:7" hidden="1" x14ac:dyDescent="0.25">
      <c r="A599" s="62">
        <f t="shared" si="47"/>
        <v>598</v>
      </c>
      <c r="B599" s="97">
        <f t="shared" ca="1" si="44"/>
        <v>-6.070881342598404E-2</v>
      </c>
      <c r="C599" s="98">
        <f t="shared" ca="1" si="48"/>
        <v>828.85777376566705</v>
      </c>
      <c r="D599" s="99">
        <f t="shared" ca="1" si="48"/>
        <v>945.47010053100053</v>
      </c>
      <c r="E599" s="98">
        <f t="shared" ca="1" si="48"/>
        <v>51.030052919758759</v>
      </c>
      <c r="F599" s="98">
        <f t="shared" ca="1" si="48"/>
        <v>-579.15526417091451</v>
      </c>
      <c r="G599" s="115">
        <f t="shared" ca="1" si="46"/>
        <v>-528.12521125115575</v>
      </c>
    </row>
    <row r="600" spans="1:7" hidden="1" x14ac:dyDescent="0.25">
      <c r="A600" s="62">
        <f t="shared" si="47"/>
        <v>599</v>
      </c>
      <c r="B600" s="97">
        <f t="shared" ca="1" si="44"/>
        <v>3.568941286548874E-3</v>
      </c>
      <c r="C600" s="98">
        <f t="shared" ca="1" si="48"/>
        <v>246.39132348143261</v>
      </c>
      <c r="D600" s="99">
        <f t="shared" ca="1" si="48"/>
        <v>1261.8163893773831</v>
      </c>
      <c r="E600" s="98">
        <f t="shared" ca="1" si="48"/>
        <v>-273.64411654648279</v>
      </c>
      <c r="F600" s="98">
        <f t="shared" ca="1" si="48"/>
        <v>426.38774477974727</v>
      </c>
      <c r="G600" s="115">
        <f t="shared" ca="1" si="46"/>
        <v>152.74362823326447</v>
      </c>
    </row>
    <row r="601" spans="1:7" hidden="1" x14ac:dyDescent="0.25">
      <c r="A601" s="62">
        <f t="shared" si="47"/>
        <v>600</v>
      </c>
      <c r="B601" s="97">
        <f t="shared" ca="1" si="44"/>
        <v>-1.6542324299556072E-2</v>
      </c>
      <c r="C601" s="98">
        <f t="shared" ca="1" si="48"/>
        <v>191.2989939834037</v>
      </c>
      <c r="D601" s="99">
        <f t="shared" ca="1" si="48"/>
        <v>-218.90388653002015</v>
      </c>
      <c r="E601" s="98">
        <f t="shared" ca="1" si="48"/>
        <v>1578.7180004875506</v>
      </c>
      <c r="F601" s="98">
        <f t="shared" ca="1" si="48"/>
        <v>-52.760092708120851</v>
      </c>
      <c r="G601" s="115">
        <f t="shared" ca="1" si="46"/>
        <v>1525.9579077794297</v>
      </c>
    </row>
    <row r="602" spans="1:7" hidden="1" x14ac:dyDescent="0.25">
      <c r="A602" s="62">
        <f t="shared" si="47"/>
        <v>601</v>
      </c>
      <c r="B602" s="97">
        <f t="shared" ca="1" si="44"/>
        <v>4.8549741179582773E-2</v>
      </c>
      <c r="C602" s="98">
        <f t="shared" ca="1" si="48"/>
        <v>258.6415349081276</v>
      </c>
      <c r="D602" s="99">
        <f t="shared" ca="1" si="48"/>
        <v>1101.1133579843718</v>
      </c>
      <c r="E602" s="98">
        <f t="shared" ca="1" si="48"/>
        <v>1551.5573355268207</v>
      </c>
      <c r="F602" s="98">
        <f t="shared" ca="1" si="48"/>
        <v>-4.9538571825533495</v>
      </c>
      <c r="G602" s="115">
        <f t="shared" ca="1" si="46"/>
        <v>1546.6034783442674</v>
      </c>
    </row>
    <row r="603" spans="1:7" hidden="1" x14ac:dyDescent="0.25">
      <c r="A603" s="62">
        <f t="shared" si="47"/>
        <v>602</v>
      </c>
      <c r="B603" s="97">
        <f t="shared" ca="1" si="44"/>
        <v>1.9572283704029182E-2</v>
      </c>
      <c r="C603" s="98">
        <f t="shared" ca="1" si="48"/>
        <v>471.71069452384677</v>
      </c>
      <c r="D603" s="99">
        <f t="shared" ca="1" si="48"/>
        <v>717.78372298684803</v>
      </c>
      <c r="E603" s="98">
        <f t="shared" ca="1" si="48"/>
        <v>7.343543548916216</v>
      </c>
      <c r="F603" s="98">
        <f t="shared" ca="1" si="48"/>
        <v>892.34301497585557</v>
      </c>
      <c r="G603" s="115">
        <f t="shared" ca="1" si="46"/>
        <v>899.68655852477173</v>
      </c>
    </row>
    <row r="604" spans="1:7" hidden="1" x14ac:dyDescent="0.25">
      <c r="A604" s="62">
        <f t="shared" si="47"/>
        <v>603</v>
      </c>
      <c r="B604" s="97">
        <f t="shared" ca="1" si="44"/>
        <v>1.9221478073777221E-2</v>
      </c>
      <c r="C604" s="98">
        <f t="shared" ca="1" si="48"/>
        <v>-35.681737526777738</v>
      </c>
      <c r="D604" s="99">
        <f t="shared" ca="1" si="48"/>
        <v>2965.2834422239484</v>
      </c>
      <c r="E604" s="98">
        <f t="shared" ca="1" si="48"/>
        <v>897.59669798236314</v>
      </c>
      <c r="F604" s="98">
        <f t="shared" ca="1" si="48"/>
        <v>1276.0971398439533</v>
      </c>
      <c r="G604" s="115">
        <f t="shared" ca="1" si="46"/>
        <v>2173.6938378263167</v>
      </c>
    </row>
    <row r="605" spans="1:7" hidden="1" x14ac:dyDescent="0.25">
      <c r="A605" s="62">
        <f t="shared" si="47"/>
        <v>604</v>
      </c>
      <c r="B605" s="97">
        <f t="shared" ca="1" si="44"/>
        <v>-4.4064899698423171E-3</v>
      </c>
      <c r="C605" s="98">
        <f t="shared" ca="1" si="48"/>
        <v>645.86955422710719</v>
      </c>
      <c r="D605" s="99">
        <f t="shared" ca="1" si="48"/>
        <v>-1165.3396136482552</v>
      </c>
      <c r="E605" s="98">
        <f t="shared" ca="1" si="48"/>
        <v>804.30768941804013</v>
      </c>
      <c r="F605" s="98">
        <f t="shared" ca="1" si="48"/>
        <v>-500.12378147191532</v>
      </c>
      <c r="G605" s="115">
        <f t="shared" ca="1" si="46"/>
        <v>304.1839079461248</v>
      </c>
    </row>
    <row r="606" spans="1:7" hidden="1" x14ac:dyDescent="0.25">
      <c r="A606" s="62">
        <f t="shared" si="47"/>
        <v>605</v>
      </c>
      <c r="B606" s="97">
        <f t="shared" ca="1" si="44"/>
        <v>1.8559171859816613E-2</v>
      </c>
      <c r="C606" s="98">
        <f t="shared" ca="1" si="48"/>
        <v>1173.5759246829941</v>
      </c>
      <c r="D606" s="99">
        <f t="shared" ca="1" si="48"/>
        <v>4244.1872770289356</v>
      </c>
      <c r="E606" s="98">
        <f t="shared" ca="1" si="48"/>
        <v>-299.37926796975216</v>
      </c>
      <c r="F606" s="98">
        <f t="shared" ca="1" si="48"/>
        <v>1003.773401127144</v>
      </c>
      <c r="G606" s="115">
        <f t="shared" ca="1" si="46"/>
        <v>704.39413315739182</v>
      </c>
    </row>
    <row r="607" spans="1:7" hidden="1" x14ac:dyDescent="0.25">
      <c r="A607" s="62">
        <f t="shared" si="47"/>
        <v>606</v>
      </c>
      <c r="B607" s="97">
        <f t="shared" ca="1" si="44"/>
        <v>-1.2378370649816173E-2</v>
      </c>
      <c r="C607" s="98">
        <f t="shared" ca="1" si="48"/>
        <v>633.26161588960122</v>
      </c>
      <c r="D607" s="99">
        <f t="shared" ca="1" si="48"/>
        <v>-609.40800896843166</v>
      </c>
      <c r="E607" s="98">
        <f t="shared" ca="1" si="48"/>
        <v>815.77076083329337</v>
      </c>
      <c r="F607" s="98">
        <f t="shared" ca="1" si="48"/>
        <v>-159.5308356778321</v>
      </c>
      <c r="G607" s="115">
        <f t="shared" ca="1" si="46"/>
        <v>656.23992515546126</v>
      </c>
    </row>
    <row r="608" spans="1:7" hidden="1" x14ac:dyDescent="0.25">
      <c r="A608" s="62">
        <f t="shared" si="47"/>
        <v>607</v>
      </c>
      <c r="B608" s="97">
        <f t="shared" ca="1" si="44"/>
        <v>6.4889090958910364E-2</v>
      </c>
      <c r="C608" s="98">
        <f t="shared" ca="1" si="48"/>
        <v>473.96144489953122</v>
      </c>
      <c r="D608" s="99">
        <f t="shared" ca="1" si="48"/>
        <v>470.82086228047388</v>
      </c>
      <c r="E608" s="98">
        <f t="shared" ca="1" si="48"/>
        <v>-261.53501100798155</v>
      </c>
      <c r="F608" s="98">
        <f t="shared" ca="1" si="48"/>
        <v>133.67701861725607</v>
      </c>
      <c r="G608" s="115">
        <f t="shared" ca="1" si="46"/>
        <v>-127.85799239072549</v>
      </c>
    </row>
    <row r="609" spans="1:7" hidden="1" x14ac:dyDescent="0.25">
      <c r="A609" s="62">
        <f t="shared" si="47"/>
        <v>608</v>
      </c>
      <c r="B609" s="97">
        <f t="shared" ca="1" si="44"/>
        <v>2.0973208324586913E-2</v>
      </c>
      <c r="C609" s="98">
        <f t="shared" ca="1" si="48"/>
        <v>1391.2019918153246</v>
      </c>
      <c r="D609" s="99">
        <f t="shared" ca="1" si="48"/>
        <v>124.49863715464346</v>
      </c>
      <c r="E609" s="98">
        <f t="shared" ca="1" si="48"/>
        <v>399.42080307733733</v>
      </c>
      <c r="F609" s="98">
        <f t="shared" ca="1" si="48"/>
        <v>965.25328770631779</v>
      </c>
      <c r="G609" s="115">
        <f t="shared" ca="1" si="46"/>
        <v>1364.6740907836552</v>
      </c>
    </row>
    <row r="610" spans="1:7" hidden="1" x14ac:dyDescent="0.25">
      <c r="A610" s="62">
        <f t="shared" si="47"/>
        <v>609</v>
      </c>
      <c r="B610" s="97">
        <f t="shared" ca="1" si="44"/>
        <v>-2.2803944639802065E-3</v>
      </c>
      <c r="C610" s="98">
        <f t="shared" ca="1" si="48"/>
        <v>804.75030051496333</v>
      </c>
      <c r="D610" s="99">
        <f t="shared" ca="1" si="48"/>
        <v>789.77609175789019</v>
      </c>
      <c r="E610" s="98">
        <f t="shared" ca="1" si="48"/>
        <v>543.21120259146039</v>
      </c>
      <c r="F610" s="98">
        <f t="shared" ca="1" si="48"/>
        <v>826.68597809882874</v>
      </c>
      <c r="G610" s="115">
        <f t="shared" ca="1" si="46"/>
        <v>1369.8971806902891</v>
      </c>
    </row>
    <row r="611" spans="1:7" hidden="1" x14ac:dyDescent="0.25">
      <c r="A611" s="62">
        <f t="shared" si="47"/>
        <v>610</v>
      </c>
      <c r="B611" s="97">
        <f t="shared" ca="1" si="44"/>
        <v>8.389372541823592E-2</v>
      </c>
      <c r="C611" s="98">
        <f t="shared" ca="1" si="48"/>
        <v>752.67827366221491</v>
      </c>
      <c r="D611" s="99">
        <f t="shared" ca="1" si="48"/>
        <v>-2368.0127733208587</v>
      </c>
      <c r="E611" s="98">
        <f t="shared" ca="1" si="48"/>
        <v>344.01695888404839</v>
      </c>
      <c r="F611" s="98">
        <f t="shared" ca="1" si="48"/>
        <v>324.96527344861977</v>
      </c>
      <c r="G611" s="115">
        <f t="shared" ca="1" si="46"/>
        <v>668.98223233266822</v>
      </c>
    </row>
    <row r="612" spans="1:7" hidden="1" x14ac:dyDescent="0.25">
      <c r="A612" s="62">
        <f t="shared" si="47"/>
        <v>611</v>
      </c>
      <c r="B612" s="97">
        <f t="shared" ca="1" si="44"/>
        <v>0.14648914187303516</v>
      </c>
      <c r="C612" s="98">
        <f t="shared" ca="1" si="48"/>
        <v>619.82384180932331</v>
      </c>
      <c r="D612" s="99">
        <f t="shared" ca="1" si="48"/>
        <v>1548.6452051112367</v>
      </c>
      <c r="E612" s="98">
        <f t="shared" ca="1" si="48"/>
        <v>336.36481144879372</v>
      </c>
      <c r="F612" s="98">
        <f t="shared" ca="1" si="48"/>
        <v>409.30170901039355</v>
      </c>
      <c r="G612" s="115">
        <f t="shared" ca="1" si="46"/>
        <v>745.66652045918727</v>
      </c>
    </row>
    <row r="613" spans="1:7" hidden="1" x14ac:dyDescent="0.25">
      <c r="A613" s="62">
        <f t="shared" si="47"/>
        <v>612</v>
      </c>
      <c r="B613" s="97">
        <f t="shared" ca="1" si="44"/>
        <v>6.8358160950107411E-2</v>
      </c>
      <c r="C613" s="98">
        <f t="shared" ca="1" si="48"/>
        <v>-356.82290207898461</v>
      </c>
      <c r="D613" s="99">
        <f t="shared" ca="1" si="48"/>
        <v>918.95380250071662</v>
      </c>
      <c r="E613" s="98">
        <f t="shared" ca="1" si="48"/>
        <v>-616.96490301243671</v>
      </c>
      <c r="F613" s="98">
        <f t="shared" ca="1" si="48"/>
        <v>978.58636435820188</v>
      </c>
      <c r="G613" s="115">
        <f t="shared" ca="1" si="46"/>
        <v>361.62146134576517</v>
      </c>
    </row>
    <row r="614" spans="1:7" hidden="1" x14ac:dyDescent="0.25">
      <c r="A614" s="62">
        <f t="shared" si="47"/>
        <v>613</v>
      </c>
      <c r="B614" s="97">
        <f t="shared" ca="1" si="44"/>
        <v>8.7183238423616888E-2</v>
      </c>
      <c r="C614" s="98">
        <f t="shared" ca="1" si="48"/>
        <v>487.41253026298119</v>
      </c>
      <c r="D614" s="99">
        <f t="shared" ca="1" si="48"/>
        <v>2414.2067621104252</v>
      </c>
      <c r="E614" s="98">
        <f t="shared" ca="1" si="48"/>
        <v>573.24866061315129</v>
      </c>
      <c r="F614" s="98">
        <f t="shared" ca="1" si="48"/>
        <v>1493.0495559667227</v>
      </c>
      <c r="G614" s="115">
        <f t="shared" ca="1" si="46"/>
        <v>2066.298216579874</v>
      </c>
    </row>
    <row r="615" spans="1:7" hidden="1" x14ac:dyDescent="0.25">
      <c r="A615" s="62">
        <f t="shared" si="47"/>
        <v>614</v>
      </c>
      <c r="B615" s="97">
        <f t="shared" ca="1" si="44"/>
        <v>4.2701284018848006E-2</v>
      </c>
      <c r="C615" s="98">
        <f t="shared" ca="1" si="48"/>
        <v>-325.07569158032481</v>
      </c>
      <c r="D615" s="99">
        <f t="shared" ca="1" si="48"/>
        <v>-1091.143683734806</v>
      </c>
      <c r="E615" s="98">
        <f t="shared" ca="1" si="48"/>
        <v>511.93763298311086</v>
      </c>
      <c r="F615" s="98">
        <f t="shared" ca="1" si="48"/>
        <v>-63.01183304074948</v>
      </c>
      <c r="G615" s="115">
        <f t="shared" ca="1" si="46"/>
        <v>448.92579994236138</v>
      </c>
    </row>
    <row r="616" spans="1:7" hidden="1" x14ac:dyDescent="0.25">
      <c r="A616" s="62">
        <f t="shared" si="47"/>
        <v>615</v>
      </c>
      <c r="B616" s="97">
        <f t="shared" ca="1" si="44"/>
        <v>5.7896493953441985E-2</v>
      </c>
      <c r="C616" s="98">
        <f t="shared" ca="1" si="48"/>
        <v>464.0017644863189</v>
      </c>
      <c r="D616" s="99">
        <f t="shared" ca="1" si="48"/>
        <v>66.418252220381305</v>
      </c>
      <c r="E616" s="98">
        <f t="shared" ca="1" si="48"/>
        <v>764.82098509097318</v>
      </c>
      <c r="F616" s="98">
        <f t="shared" ca="1" si="48"/>
        <v>-560.84211261209725</v>
      </c>
      <c r="G616" s="115">
        <f t="shared" ca="1" si="46"/>
        <v>203.97887247887593</v>
      </c>
    </row>
    <row r="617" spans="1:7" hidden="1" x14ac:dyDescent="0.25">
      <c r="A617" s="62">
        <f t="shared" si="47"/>
        <v>616</v>
      </c>
      <c r="B617" s="97">
        <f t="shared" ca="1" si="44"/>
        <v>6.9679715495664055E-2</v>
      </c>
      <c r="C617" s="98">
        <f t="shared" ca="1" si="48"/>
        <v>1208.4246691058988</v>
      </c>
      <c r="D617" s="99">
        <f t="shared" ca="1" si="48"/>
        <v>364.82463457865117</v>
      </c>
      <c r="E617" s="98">
        <f t="shared" ca="1" si="48"/>
        <v>928.85857824905906</v>
      </c>
      <c r="F617" s="98">
        <f t="shared" ca="1" si="48"/>
        <v>-166.00708834074533</v>
      </c>
      <c r="G617" s="115">
        <f t="shared" ca="1" si="46"/>
        <v>762.85148990831374</v>
      </c>
    </row>
    <row r="618" spans="1:7" hidden="1" x14ac:dyDescent="0.25">
      <c r="A618" s="62">
        <f t="shared" si="47"/>
        <v>617</v>
      </c>
      <c r="B618" s="97">
        <f t="shared" ca="1" si="44"/>
        <v>9.0951284051341896E-2</v>
      </c>
      <c r="C618" s="98">
        <f t="shared" ca="1" si="48"/>
        <v>1263.5763214661367</v>
      </c>
      <c r="D618" s="99">
        <f t="shared" ca="1" si="48"/>
        <v>1387.3435543851729</v>
      </c>
      <c r="E618" s="98">
        <f t="shared" ca="1" si="48"/>
        <v>532.16935220553933</v>
      </c>
      <c r="F618" s="98">
        <f t="shared" ca="1" si="48"/>
        <v>64.485134320548582</v>
      </c>
      <c r="G618" s="115">
        <f t="shared" ca="1" si="46"/>
        <v>596.65448652608791</v>
      </c>
    </row>
    <row r="619" spans="1:7" hidden="1" x14ac:dyDescent="0.25">
      <c r="A619" s="62">
        <f t="shared" si="47"/>
        <v>618</v>
      </c>
      <c r="B619" s="97">
        <f t="shared" ca="1" si="44"/>
        <v>0.14407174839781578</v>
      </c>
      <c r="C619" s="98">
        <f t="shared" ca="1" si="48"/>
        <v>369.41015440209031</v>
      </c>
      <c r="D619" s="99">
        <f t="shared" ca="1" si="48"/>
        <v>1549.6664415566779</v>
      </c>
      <c r="E619" s="98">
        <f t="shared" ca="1" si="48"/>
        <v>213.90784348327514</v>
      </c>
      <c r="F619" s="98">
        <f t="shared" ca="1" si="48"/>
        <v>1092.077503470048</v>
      </c>
      <c r="G619" s="115">
        <f t="shared" ca="1" si="46"/>
        <v>1305.9853469533232</v>
      </c>
    </row>
    <row r="620" spans="1:7" hidden="1" x14ac:dyDescent="0.25">
      <c r="A620" s="62">
        <f t="shared" si="47"/>
        <v>619</v>
      </c>
      <c r="B620" s="97">
        <f t="shared" ca="1" si="44"/>
        <v>5.2303920559101637E-2</v>
      </c>
      <c r="C620" s="98">
        <f t="shared" ca="1" si="48"/>
        <v>-237.43729818705776</v>
      </c>
      <c r="D620" s="99">
        <f t="shared" ca="1" si="48"/>
        <v>1833.2125649397794</v>
      </c>
      <c r="E620" s="98">
        <f t="shared" ca="1" si="48"/>
        <v>1452.6672636291191</v>
      </c>
      <c r="F620" s="98">
        <f t="shared" ca="1" si="48"/>
        <v>657.20358045465878</v>
      </c>
      <c r="G620" s="115">
        <f t="shared" ca="1" si="46"/>
        <v>2109.8708440837781</v>
      </c>
    </row>
    <row r="621" spans="1:7" hidden="1" x14ac:dyDescent="0.25">
      <c r="A621" s="62">
        <f t="shared" si="47"/>
        <v>620</v>
      </c>
      <c r="B621" s="97">
        <f t="shared" ca="1" si="44"/>
        <v>3.2597082805192121E-2</v>
      </c>
      <c r="C621" s="98">
        <f t="shared" ca="1" si="48"/>
        <v>1035.0754346617357</v>
      </c>
      <c r="D621" s="99">
        <f t="shared" ca="1" si="48"/>
        <v>-413.61507745547328</v>
      </c>
      <c r="E621" s="98">
        <f t="shared" ca="1" si="48"/>
        <v>175.81777312916205</v>
      </c>
      <c r="F621" s="98">
        <f t="shared" ca="1" si="48"/>
        <v>536.7228791120649</v>
      </c>
      <c r="G621" s="115">
        <f t="shared" ca="1" si="46"/>
        <v>712.54065224122701</v>
      </c>
    </row>
    <row r="622" spans="1:7" hidden="1" x14ac:dyDescent="0.25">
      <c r="A622" s="62">
        <f t="shared" si="47"/>
        <v>621</v>
      </c>
      <c r="B622" s="97">
        <f t="shared" ca="1" si="44"/>
        <v>-6.5092503393668524E-2</v>
      </c>
      <c r="C622" s="98">
        <f t="shared" ca="1" si="48"/>
        <v>480.63822638965274</v>
      </c>
      <c r="D622" s="99">
        <f t="shared" ca="1" si="48"/>
        <v>1687.596669336886</v>
      </c>
      <c r="E622" s="98">
        <f t="shared" ca="1" si="48"/>
        <v>1028.2610410938482</v>
      </c>
      <c r="F622" s="98">
        <f t="shared" ca="1" si="48"/>
        <v>79.073681018820707</v>
      </c>
      <c r="G622" s="115">
        <f t="shared" ca="1" si="46"/>
        <v>1107.3347221126689</v>
      </c>
    </row>
    <row r="623" spans="1:7" hidden="1" x14ac:dyDescent="0.25">
      <c r="A623" s="62">
        <f t="shared" si="47"/>
        <v>622</v>
      </c>
      <c r="B623" s="97">
        <f t="shared" ca="1" si="44"/>
        <v>-1.256866711081904E-3</v>
      </c>
      <c r="C623" s="98">
        <f t="shared" ca="1" si="48"/>
        <v>92.811073362465379</v>
      </c>
      <c r="D623" s="99">
        <f t="shared" ca="1" si="48"/>
        <v>366.06018050092098</v>
      </c>
      <c r="E623" s="98">
        <f t="shared" ca="1" si="48"/>
        <v>-12.325368214883042</v>
      </c>
      <c r="F623" s="98">
        <f t="shared" ca="1" si="48"/>
        <v>892.87545008716643</v>
      </c>
      <c r="G623" s="115">
        <f t="shared" ca="1" si="46"/>
        <v>880.55008187228339</v>
      </c>
    </row>
    <row r="624" spans="1:7" hidden="1" x14ac:dyDescent="0.25">
      <c r="A624" s="62">
        <f t="shared" si="47"/>
        <v>623</v>
      </c>
      <c r="B624" s="97">
        <f t="shared" ca="1" si="44"/>
        <v>9.729296785017312E-2</v>
      </c>
      <c r="C624" s="98">
        <f t="shared" ca="1" si="48"/>
        <v>80.475473996322648</v>
      </c>
      <c r="D624" s="99">
        <f t="shared" ca="1" si="48"/>
        <v>952.15885339030967</v>
      </c>
      <c r="E624" s="98">
        <f t="shared" ca="1" si="48"/>
        <v>286.91686661312133</v>
      </c>
      <c r="F624" s="98">
        <f t="shared" ca="1" si="48"/>
        <v>1347.6059941211272</v>
      </c>
      <c r="G624" s="115">
        <f t="shared" ca="1" si="46"/>
        <v>1634.5228607342485</v>
      </c>
    </row>
    <row r="625" spans="1:7" hidden="1" x14ac:dyDescent="0.25">
      <c r="A625" s="62">
        <f t="shared" si="47"/>
        <v>624</v>
      </c>
      <c r="B625" s="97">
        <f t="shared" ca="1" si="44"/>
        <v>0.10604342770806802</v>
      </c>
      <c r="C625" s="98">
        <f t="shared" ca="1" si="48"/>
        <v>535.47618047210221</v>
      </c>
      <c r="D625" s="99">
        <f t="shared" ca="1" si="48"/>
        <v>916.5508031520676</v>
      </c>
      <c r="E625" s="98">
        <f t="shared" ca="1" si="48"/>
        <v>523.94265126224366</v>
      </c>
      <c r="F625" s="98">
        <f t="shared" ca="1" si="48"/>
        <v>640.74551401026588</v>
      </c>
      <c r="G625" s="115">
        <f t="shared" ca="1" si="46"/>
        <v>1164.6881652725097</v>
      </c>
    </row>
    <row r="626" spans="1:7" hidden="1" x14ac:dyDescent="0.25">
      <c r="A626" s="62">
        <f t="shared" si="47"/>
        <v>625</v>
      </c>
      <c r="B626" s="97">
        <f t="shared" ca="1" si="44"/>
        <v>-9.368685296447174E-3</v>
      </c>
      <c r="C626" s="98">
        <f t="shared" ca="1" si="48"/>
        <v>263.05973199938012</v>
      </c>
      <c r="D626" s="99">
        <f t="shared" ca="1" si="48"/>
        <v>955.80818896332948</v>
      </c>
      <c r="E626" s="98">
        <f t="shared" ca="1" si="48"/>
        <v>1343.248608166577</v>
      </c>
      <c r="F626" s="98">
        <f t="shared" ca="1" si="48"/>
        <v>985.20391538536353</v>
      </c>
      <c r="G626" s="115">
        <f t="shared" ca="1" si="46"/>
        <v>2328.4525235519404</v>
      </c>
    </row>
    <row r="627" spans="1:7" hidden="1" x14ac:dyDescent="0.25">
      <c r="A627" s="62">
        <f t="shared" si="47"/>
        <v>626</v>
      </c>
      <c r="B627" s="97">
        <f t="shared" ca="1" si="44"/>
        <v>-2.3568821722971117E-3</v>
      </c>
      <c r="C627" s="98">
        <f t="shared" ca="1" si="48"/>
        <v>618.54616846150566</v>
      </c>
      <c r="D627" s="99">
        <f t="shared" ca="1" si="48"/>
        <v>1765.5353567805187</v>
      </c>
      <c r="E627" s="98">
        <f t="shared" ca="1" si="48"/>
        <v>523.74106277549981</v>
      </c>
      <c r="F627" s="98">
        <f t="shared" ca="1" si="48"/>
        <v>1319.0976976639599</v>
      </c>
      <c r="G627" s="115">
        <f t="shared" ca="1" si="46"/>
        <v>1842.8387604394597</v>
      </c>
    </row>
    <row r="628" spans="1:7" hidden="1" x14ac:dyDescent="0.25">
      <c r="A628" s="62">
        <f t="shared" si="47"/>
        <v>627</v>
      </c>
      <c r="B628" s="97">
        <f t="shared" ca="1" si="44"/>
        <v>3.1222990398939891E-2</v>
      </c>
      <c r="C628" s="98">
        <f t="shared" ca="1" si="48"/>
        <v>51.617166180113259</v>
      </c>
      <c r="D628" s="99">
        <f t="shared" ca="1" si="48"/>
        <v>2156.3160739208483</v>
      </c>
      <c r="E628" s="98">
        <f t="shared" ca="1" si="48"/>
        <v>249.86422122299169</v>
      </c>
      <c r="F628" s="98">
        <f t="shared" ca="1" si="48"/>
        <v>484.67752634751287</v>
      </c>
      <c r="G628" s="115">
        <f t="shared" ca="1" si="46"/>
        <v>734.54174757050453</v>
      </c>
    </row>
    <row r="629" spans="1:7" hidden="1" x14ac:dyDescent="0.25">
      <c r="A629" s="62">
        <f t="shared" si="47"/>
        <v>628</v>
      </c>
      <c r="B629" s="97">
        <f t="shared" ca="1" si="44"/>
        <v>2.7333901667730615E-2</v>
      </c>
      <c r="C629" s="98">
        <f t="shared" ca="1" si="48"/>
        <v>311.46658824106055</v>
      </c>
      <c r="D629" s="99">
        <f t="shared" ca="1" si="48"/>
        <v>747.39624513048636</v>
      </c>
      <c r="E629" s="98">
        <f t="shared" ca="1" si="48"/>
        <v>-192.34262940091799</v>
      </c>
      <c r="F629" s="98">
        <f t="shared" ca="1" si="48"/>
        <v>1045.4052053756118</v>
      </c>
      <c r="G629" s="115">
        <f t="shared" ca="1" si="46"/>
        <v>853.0625759746938</v>
      </c>
    </row>
    <row r="630" spans="1:7" hidden="1" x14ac:dyDescent="0.25">
      <c r="A630" s="62">
        <f t="shared" si="47"/>
        <v>629</v>
      </c>
      <c r="B630" s="97">
        <f t="shared" ca="1" si="44"/>
        <v>7.1276024277168573E-2</v>
      </c>
      <c r="C630" s="98">
        <f t="shared" ca="1" si="48"/>
        <v>729.64574912035903</v>
      </c>
      <c r="D630" s="99">
        <f t="shared" ca="1" si="48"/>
        <v>1449.4760179428715</v>
      </c>
      <c r="E630" s="98">
        <f t="shared" ca="1" si="48"/>
        <v>188.47463333879671</v>
      </c>
      <c r="F630" s="98">
        <f t="shared" ca="1" si="48"/>
        <v>-526.97105574074976</v>
      </c>
      <c r="G630" s="115">
        <f t="shared" ca="1" si="46"/>
        <v>-338.49642240195305</v>
      </c>
    </row>
    <row r="631" spans="1:7" hidden="1" x14ac:dyDescent="0.25">
      <c r="A631" s="62">
        <f t="shared" si="47"/>
        <v>630</v>
      </c>
      <c r="B631" s="97">
        <f t="shared" ca="1" si="44"/>
        <v>3.377256265139604E-2</v>
      </c>
      <c r="C631" s="98">
        <f t="shared" ca="1" si="48"/>
        <v>1185.7618145024289</v>
      </c>
      <c r="D631" s="99">
        <f t="shared" ca="1" si="48"/>
        <v>1815.1254298255944</v>
      </c>
      <c r="E631" s="98">
        <f t="shared" ca="1" si="48"/>
        <v>180.70257003377264</v>
      </c>
      <c r="F631" s="98">
        <f t="shared" ca="1" si="48"/>
        <v>425.53042310677756</v>
      </c>
      <c r="G631" s="115">
        <f t="shared" ca="1" si="46"/>
        <v>606.23299314055021</v>
      </c>
    </row>
    <row r="632" spans="1:7" hidden="1" x14ac:dyDescent="0.25">
      <c r="A632" s="62">
        <f t="shared" si="47"/>
        <v>631</v>
      </c>
      <c r="B632" s="97">
        <f t="shared" ca="1" si="44"/>
        <v>-3.8794756318816084E-2</v>
      </c>
      <c r="C632" s="98">
        <f t="shared" ca="1" si="48"/>
        <v>450.4780670783984</v>
      </c>
      <c r="D632" s="99">
        <f t="shared" ca="1" si="48"/>
        <v>-117.49908029866378</v>
      </c>
      <c r="E632" s="98">
        <f t="shared" ca="1" si="48"/>
        <v>518.52709500095079</v>
      </c>
      <c r="F632" s="98">
        <f t="shared" ca="1" si="48"/>
        <v>946.71227004550747</v>
      </c>
      <c r="G632" s="115">
        <f t="shared" ca="1" si="46"/>
        <v>1465.2393650464583</v>
      </c>
    </row>
    <row r="633" spans="1:7" hidden="1" x14ac:dyDescent="0.25">
      <c r="A633" s="62">
        <f t="shared" si="47"/>
        <v>632</v>
      </c>
      <c r="B633" s="97">
        <f t="shared" ca="1" si="44"/>
        <v>6.0147370941995904E-2</v>
      </c>
      <c r="C633" s="98">
        <f t="shared" ca="1" si="48"/>
        <v>1460.505051025943</v>
      </c>
      <c r="D633" s="99">
        <f t="shared" ca="1" si="48"/>
        <v>2788.065413935964</v>
      </c>
      <c r="E633" s="98">
        <f t="shared" ca="1" si="48"/>
        <v>-166.53307577369264</v>
      </c>
      <c r="F633" s="98">
        <f t="shared" ca="1" si="48"/>
        <v>1145.3389463453516</v>
      </c>
      <c r="G633" s="115">
        <f t="shared" ca="1" si="46"/>
        <v>978.80587057165894</v>
      </c>
    </row>
    <row r="634" spans="1:7" hidden="1" x14ac:dyDescent="0.25">
      <c r="A634" s="62">
        <f t="shared" si="47"/>
        <v>633</v>
      </c>
      <c r="B634" s="97">
        <f t="shared" ca="1" si="44"/>
        <v>6.2073554326902453E-2</v>
      </c>
      <c r="C634" s="98">
        <f t="shared" ca="1" si="48"/>
        <v>369.54972004496676</v>
      </c>
      <c r="D634" s="99">
        <f t="shared" ca="1" si="48"/>
        <v>1368.3764459368426</v>
      </c>
      <c r="E634" s="98">
        <f t="shared" ca="1" si="48"/>
        <v>694.64669173192692</v>
      </c>
      <c r="F634" s="98">
        <f t="shared" ca="1" si="48"/>
        <v>122.32015307436535</v>
      </c>
      <c r="G634" s="115">
        <f t="shared" ca="1" si="46"/>
        <v>816.96684480629233</v>
      </c>
    </row>
    <row r="635" spans="1:7" hidden="1" x14ac:dyDescent="0.25">
      <c r="A635" s="62">
        <f t="shared" si="47"/>
        <v>634</v>
      </c>
      <c r="B635" s="97">
        <f t="shared" ca="1" si="44"/>
        <v>-3.7488518427478218E-2</v>
      </c>
      <c r="C635" s="98">
        <f t="shared" ca="1" si="48"/>
        <v>665.96015900169834</v>
      </c>
      <c r="D635" s="99">
        <f t="shared" ca="1" si="48"/>
        <v>-511.61861257773694</v>
      </c>
      <c r="E635" s="98">
        <f t="shared" ca="1" si="48"/>
        <v>-276.73622077223524</v>
      </c>
      <c r="F635" s="98">
        <f t="shared" ca="1" si="48"/>
        <v>375.05488974450435</v>
      </c>
      <c r="G635" s="115">
        <f t="shared" ca="1" si="46"/>
        <v>98.318668972269109</v>
      </c>
    </row>
    <row r="636" spans="1:7" hidden="1" x14ac:dyDescent="0.25">
      <c r="A636" s="62">
        <f t="shared" si="47"/>
        <v>635</v>
      </c>
      <c r="B636" s="97">
        <f t="shared" ca="1" si="44"/>
        <v>0.11596941644682575</v>
      </c>
      <c r="C636" s="98">
        <f t="shared" ca="1" si="48"/>
        <v>-171.53563066494712</v>
      </c>
      <c r="D636" s="99">
        <f t="shared" ca="1" si="48"/>
        <v>1488.8776263791851</v>
      </c>
      <c r="E636" s="98">
        <f t="shared" ca="1" si="48"/>
        <v>576.10712090066181</v>
      </c>
      <c r="F636" s="98">
        <f t="shared" ca="1" si="48"/>
        <v>1419.9522212251836</v>
      </c>
      <c r="G636" s="115">
        <f t="shared" ca="1" si="46"/>
        <v>1996.0593421258454</v>
      </c>
    </row>
    <row r="637" spans="1:7" hidden="1" x14ac:dyDescent="0.25">
      <c r="A637" s="62">
        <f t="shared" si="47"/>
        <v>636</v>
      </c>
      <c r="B637" s="97">
        <f t="shared" ca="1" si="44"/>
        <v>5.8903754966792427E-3</v>
      </c>
      <c r="C637" s="98">
        <f t="shared" ca="1" si="48"/>
        <v>499.25617888222217</v>
      </c>
      <c r="D637" s="99">
        <f t="shared" ca="1" si="48"/>
        <v>597.84754269873793</v>
      </c>
      <c r="E637" s="98">
        <f t="shared" ca="1" si="48"/>
        <v>711.45857234611697</v>
      </c>
      <c r="F637" s="98">
        <f t="shared" ca="1" si="48"/>
        <v>2099.9212984014102</v>
      </c>
      <c r="G637" s="115">
        <f t="shared" ca="1" si="46"/>
        <v>2811.3798707475271</v>
      </c>
    </row>
    <row r="638" spans="1:7" hidden="1" x14ac:dyDescent="0.25">
      <c r="A638" s="62">
        <f t="shared" si="47"/>
        <v>637</v>
      </c>
      <c r="B638" s="97">
        <f t="shared" ca="1" si="44"/>
        <v>2.9918532448437549E-2</v>
      </c>
      <c r="C638" s="98">
        <f t="shared" ca="1" si="48"/>
        <v>-33.091940347513628</v>
      </c>
      <c r="D638" s="99">
        <f t="shared" ca="1" si="48"/>
        <v>757.76862170915172</v>
      </c>
      <c r="E638" s="98">
        <f t="shared" ca="1" si="48"/>
        <v>477.89252262784379</v>
      </c>
      <c r="F638" s="98">
        <f t="shared" ca="1" si="48"/>
        <v>342.07925095900254</v>
      </c>
      <c r="G638" s="115">
        <f t="shared" ca="1" si="46"/>
        <v>819.97177358684633</v>
      </c>
    </row>
    <row r="639" spans="1:7" hidden="1" x14ac:dyDescent="0.25">
      <c r="A639" s="62">
        <f t="shared" si="47"/>
        <v>638</v>
      </c>
      <c r="B639" s="97">
        <f t="shared" ca="1" si="44"/>
        <v>1.3334606047945403E-2</v>
      </c>
      <c r="C639" s="98">
        <f t="shared" ca="1" si="48"/>
        <v>-245.46929818405727</v>
      </c>
      <c r="D639" s="99">
        <f t="shared" ca="1" si="48"/>
        <v>418.40543138479075</v>
      </c>
      <c r="E639" s="98">
        <f t="shared" ca="1" si="48"/>
        <v>843.82898842280611</v>
      </c>
      <c r="F639" s="98">
        <f t="shared" ca="1" si="48"/>
        <v>517.57776543036846</v>
      </c>
      <c r="G639" s="115">
        <f t="shared" ca="1" si="46"/>
        <v>1361.4067538531745</v>
      </c>
    </row>
    <row r="640" spans="1:7" hidden="1" x14ac:dyDescent="0.25">
      <c r="A640" s="62">
        <f t="shared" si="47"/>
        <v>639</v>
      </c>
      <c r="B640" s="97">
        <f t="shared" ca="1" si="44"/>
        <v>1.2025012229178456E-2</v>
      </c>
      <c r="C640" s="98">
        <f t="shared" ca="1" si="48"/>
        <v>198.48872329131461</v>
      </c>
      <c r="D640" s="99">
        <f t="shared" ca="1" si="48"/>
        <v>426.83802685867408</v>
      </c>
      <c r="E640" s="98">
        <f t="shared" ca="1" si="48"/>
        <v>1242.6097217816123</v>
      </c>
      <c r="F640" s="98">
        <f t="shared" ca="1" si="48"/>
        <v>336.24325655625432</v>
      </c>
      <c r="G640" s="115">
        <f t="shared" ca="1" si="46"/>
        <v>1578.8529783378667</v>
      </c>
    </row>
    <row r="641" spans="1:7" hidden="1" x14ac:dyDescent="0.25">
      <c r="A641" s="62">
        <f t="shared" si="47"/>
        <v>640</v>
      </c>
      <c r="B641" s="97">
        <f t="shared" ca="1" si="44"/>
        <v>5.7559721689439153E-2</v>
      </c>
      <c r="C641" s="98">
        <f t="shared" ca="1" si="48"/>
        <v>1131.6441468699863</v>
      </c>
      <c r="D641" s="99">
        <f t="shared" ca="1" si="48"/>
        <v>236.63750048095812</v>
      </c>
      <c r="E641" s="98">
        <f t="shared" ca="1" si="48"/>
        <v>818.70007196821609</v>
      </c>
      <c r="F641" s="98">
        <f t="shared" ca="1" si="48"/>
        <v>360.0341747960033</v>
      </c>
      <c r="G641" s="115">
        <f t="shared" ca="1" si="46"/>
        <v>1178.7342467642193</v>
      </c>
    </row>
    <row r="642" spans="1:7" hidden="1" x14ac:dyDescent="0.25">
      <c r="A642" s="62">
        <f t="shared" si="47"/>
        <v>641</v>
      </c>
      <c r="B642" s="97">
        <f t="shared" ref="B642:B705" ca="1" si="49">$B$1*(_xlfn.NORM.INV(RAND(),$J$1,$M$1))</f>
        <v>0.10541836165903695</v>
      </c>
      <c r="C642" s="98">
        <f t="shared" ca="1" si="48"/>
        <v>689.44763958949284</v>
      </c>
      <c r="D642" s="99">
        <f t="shared" ca="1" si="48"/>
        <v>1262.4786683736897</v>
      </c>
      <c r="E642" s="98">
        <f t="shared" ca="1" si="48"/>
        <v>-199.68357885062721</v>
      </c>
      <c r="F642" s="98">
        <f t="shared" ref="F642" ca="1" si="50">(_xlfn.NORM.INV(RAND(),$J$1*F$1,$M$1*F$1))</f>
        <v>996.59633955563163</v>
      </c>
      <c r="G642" s="115">
        <f t="shared" ref="G642:G705" ca="1" si="51">SUM(E642:F642)</f>
        <v>796.91276070500442</v>
      </c>
    </row>
    <row r="643" spans="1:7" hidden="1" x14ac:dyDescent="0.25">
      <c r="A643" s="62">
        <f t="shared" ref="A643:A706" si="52">1+A642</f>
        <v>642</v>
      </c>
      <c r="B643" s="97">
        <f t="shared" ca="1" si="49"/>
        <v>0.10954656872125895</v>
      </c>
      <c r="C643" s="98">
        <f t="shared" ref="C643:F706" ca="1" si="53">(_xlfn.NORM.INV(RAND(),$J$1*C$1,$M$1*C$1))</f>
        <v>925.77451296801837</v>
      </c>
      <c r="D643" s="99">
        <f t="shared" ca="1" si="53"/>
        <v>1115.4637503183958</v>
      </c>
      <c r="E643" s="98">
        <f t="shared" ca="1" si="53"/>
        <v>593.48379902081354</v>
      </c>
      <c r="F643" s="98">
        <f t="shared" ca="1" si="53"/>
        <v>586.37141950696082</v>
      </c>
      <c r="G643" s="115">
        <f t="shared" ca="1" si="51"/>
        <v>1179.8552185277745</v>
      </c>
    </row>
    <row r="644" spans="1:7" hidden="1" x14ac:dyDescent="0.25">
      <c r="A644" s="62">
        <f t="shared" si="52"/>
        <v>643</v>
      </c>
      <c r="B644" s="97">
        <f t="shared" ca="1" si="49"/>
        <v>4.8145184351133366E-2</v>
      </c>
      <c r="C644" s="98">
        <f t="shared" ca="1" si="53"/>
        <v>200.85632058053483</v>
      </c>
      <c r="D644" s="99">
        <f t="shared" ca="1" si="53"/>
        <v>1017.7116569367607</v>
      </c>
      <c r="E644" s="98">
        <f t="shared" ca="1" si="53"/>
        <v>797.75495594158906</v>
      </c>
      <c r="F644" s="98">
        <f t="shared" ca="1" si="53"/>
        <v>749.15672245062922</v>
      </c>
      <c r="G644" s="115">
        <f t="shared" ca="1" si="51"/>
        <v>1546.9116783922182</v>
      </c>
    </row>
    <row r="645" spans="1:7" hidden="1" x14ac:dyDescent="0.25">
      <c r="A645" s="62">
        <f t="shared" si="52"/>
        <v>644</v>
      </c>
      <c r="B645" s="97">
        <f t="shared" ca="1" si="49"/>
        <v>-9.4406801245456723E-3</v>
      </c>
      <c r="C645" s="98">
        <f t="shared" ca="1" si="53"/>
        <v>212.5172193069306</v>
      </c>
      <c r="D645" s="99">
        <f t="shared" ca="1" si="53"/>
        <v>1647.5232514309923</v>
      </c>
      <c r="E645" s="98">
        <f t="shared" ca="1" si="53"/>
        <v>1091.8784500493143</v>
      </c>
      <c r="F645" s="98">
        <f t="shared" ca="1" si="53"/>
        <v>1026.9670715240545</v>
      </c>
      <c r="G645" s="115">
        <f t="shared" ca="1" si="51"/>
        <v>2118.8455215733688</v>
      </c>
    </row>
    <row r="646" spans="1:7" hidden="1" x14ac:dyDescent="0.25">
      <c r="A646" s="62">
        <f t="shared" si="52"/>
        <v>645</v>
      </c>
      <c r="B646" s="97">
        <f t="shared" ca="1" si="49"/>
        <v>-1.519152292146822E-2</v>
      </c>
      <c r="C646" s="98">
        <f t="shared" ca="1" si="53"/>
        <v>342.14999614067983</v>
      </c>
      <c r="D646" s="99">
        <f t="shared" ca="1" si="53"/>
        <v>2348.7230958406471</v>
      </c>
      <c r="E646" s="98">
        <f t="shared" ca="1" si="53"/>
        <v>1022.3311524053788</v>
      </c>
      <c r="F646" s="98">
        <f t="shared" ca="1" si="53"/>
        <v>402.3659909203983</v>
      </c>
      <c r="G646" s="115">
        <f t="shared" ca="1" si="51"/>
        <v>1424.6971433257772</v>
      </c>
    </row>
    <row r="647" spans="1:7" hidden="1" x14ac:dyDescent="0.25">
      <c r="A647" s="62">
        <f t="shared" si="52"/>
        <v>646</v>
      </c>
      <c r="B647" s="97">
        <f t="shared" ca="1" si="49"/>
        <v>0.12312891351707757</v>
      </c>
      <c r="C647" s="98">
        <f t="shared" ca="1" si="53"/>
        <v>260.32133510456265</v>
      </c>
      <c r="D647" s="99">
        <f t="shared" ca="1" si="53"/>
        <v>-1020.7773042359215</v>
      </c>
      <c r="E647" s="98">
        <f t="shared" ca="1" si="53"/>
        <v>1395.5009288699202</v>
      </c>
      <c r="F647" s="98">
        <f t="shared" ca="1" si="53"/>
        <v>101.58739856322563</v>
      </c>
      <c r="G647" s="115">
        <f t="shared" ca="1" si="51"/>
        <v>1497.0883274331459</v>
      </c>
    </row>
    <row r="648" spans="1:7" hidden="1" x14ac:dyDescent="0.25">
      <c r="A648" s="62">
        <f t="shared" si="52"/>
        <v>647</v>
      </c>
      <c r="B648" s="97">
        <f t="shared" ca="1" si="49"/>
        <v>5.7321589037099635E-2</v>
      </c>
      <c r="C648" s="98">
        <f t="shared" ca="1" si="53"/>
        <v>370.765832081486</v>
      </c>
      <c r="D648" s="99">
        <f t="shared" ca="1" si="53"/>
        <v>2334.2338165917836</v>
      </c>
      <c r="E648" s="98">
        <f t="shared" ca="1" si="53"/>
        <v>1619.1184519907524</v>
      </c>
      <c r="F648" s="98">
        <f t="shared" ca="1" si="53"/>
        <v>1279.9177828826844</v>
      </c>
      <c r="G648" s="115">
        <f t="shared" ca="1" si="51"/>
        <v>2899.036234873437</v>
      </c>
    </row>
    <row r="649" spans="1:7" hidden="1" x14ac:dyDescent="0.25">
      <c r="A649" s="62">
        <f t="shared" si="52"/>
        <v>648</v>
      </c>
      <c r="B649" s="97">
        <f t="shared" ca="1" si="49"/>
        <v>3.2858636504666222E-2</v>
      </c>
      <c r="C649" s="98">
        <f t="shared" ca="1" si="53"/>
        <v>250.06228152918609</v>
      </c>
      <c r="D649" s="99">
        <f t="shared" ca="1" si="53"/>
        <v>372.788303075165</v>
      </c>
      <c r="E649" s="98">
        <f t="shared" ca="1" si="53"/>
        <v>403.01869159781131</v>
      </c>
      <c r="F649" s="98">
        <f t="shared" ca="1" si="53"/>
        <v>1611.9883776782706</v>
      </c>
      <c r="G649" s="115">
        <f t="shared" ca="1" si="51"/>
        <v>2015.0070692760819</v>
      </c>
    </row>
    <row r="650" spans="1:7" hidden="1" x14ac:dyDescent="0.25">
      <c r="A650" s="62">
        <f t="shared" si="52"/>
        <v>649</v>
      </c>
      <c r="B650" s="97">
        <f t="shared" ca="1" si="49"/>
        <v>4.1285004643143157E-2</v>
      </c>
      <c r="C650" s="98">
        <f t="shared" ca="1" si="53"/>
        <v>696.13355356575289</v>
      </c>
      <c r="D650" s="99">
        <f t="shared" ca="1" si="53"/>
        <v>1753.1077994604398</v>
      </c>
      <c r="E650" s="98">
        <f t="shared" ca="1" si="53"/>
        <v>826.50294925468222</v>
      </c>
      <c r="F650" s="98">
        <f t="shared" ca="1" si="53"/>
        <v>971.99088104510565</v>
      </c>
      <c r="G650" s="115">
        <f t="shared" ca="1" si="51"/>
        <v>1798.493830299788</v>
      </c>
    </row>
    <row r="651" spans="1:7" hidden="1" x14ac:dyDescent="0.25">
      <c r="A651" s="62">
        <f t="shared" si="52"/>
        <v>650</v>
      </c>
      <c r="B651" s="97">
        <f t="shared" ca="1" si="49"/>
        <v>6.4382686155798452E-2</v>
      </c>
      <c r="C651" s="98">
        <f t="shared" ca="1" si="53"/>
        <v>73.480243072347434</v>
      </c>
      <c r="D651" s="99">
        <f t="shared" ca="1" si="53"/>
        <v>1612.6438325020663</v>
      </c>
      <c r="E651" s="98">
        <f t="shared" ca="1" si="53"/>
        <v>-252.19320875677283</v>
      </c>
      <c r="F651" s="98">
        <f t="shared" ca="1" si="53"/>
        <v>-392.9575545987276</v>
      </c>
      <c r="G651" s="115">
        <f t="shared" ca="1" si="51"/>
        <v>-645.15076335550043</v>
      </c>
    </row>
    <row r="652" spans="1:7" hidden="1" x14ac:dyDescent="0.25">
      <c r="A652" s="62">
        <f t="shared" si="52"/>
        <v>651</v>
      </c>
      <c r="B652" s="97">
        <f t="shared" ca="1" si="49"/>
        <v>6.3283379038866744E-2</v>
      </c>
      <c r="C652" s="98">
        <f t="shared" ca="1" si="53"/>
        <v>818.05836455807184</v>
      </c>
      <c r="D652" s="99">
        <f t="shared" ca="1" si="53"/>
        <v>757.60574764330988</v>
      </c>
      <c r="E652" s="98">
        <f t="shared" ca="1" si="53"/>
        <v>616.81438954972486</v>
      </c>
      <c r="F652" s="98">
        <f t="shared" ca="1" si="53"/>
        <v>579.73674885680884</v>
      </c>
      <c r="G652" s="115">
        <f t="shared" ca="1" si="51"/>
        <v>1196.5511384065337</v>
      </c>
    </row>
    <row r="653" spans="1:7" hidden="1" x14ac:dyDescent="0.25">
      <c r="A653" s="62">
        <f t="shared" si="52"/>
        <v>652</v>
      </c>
      <c r="B653" s="97">
        <f t="shared" ca="1" si="49"/>
        <v>-7.8648006515299046E-3</v>
      </c>
      <c r="C653" s="98">
        <f t="shared" ca="1" si="53"/>
        <v>310.68215037400637</v>
      </c>
      <c r="D653" s="99">
        <f t="shared" ca="1" si="53"/>
        <v>690.62886760324477</v>
      </c>
      <c r="E653" s="98">
        <f t="shared" ca="1" si="53"/>
        <v>74.382452220181847</v>
      </c>
      <c r="F653" s="98">
        <f t="shared" ca="1" si="53"/>
        <v>-85.901420986494372</v>
      </c>
      <c r="G653" s="115">
        <f t="shared" ca="1" si="51"/>
        <v>-11.518968766312526</v>
      </c>
    </row>
    <row r="654" spans="1:7" hidden="1" x14ac:dyDescent="0.25">
      <c r="A654" s="62">
        <f t="shared" si="52"/>
        <v>653</v>
      </c>
      <c r="B654" s="97">
        <f t="shared" ca="1" si="49"/>
        <v>0.10310261480692054</v>
      </c>
      <c r="C654" s="98">
        <f t="shared" ca="1" si="53"/>
        <v>-317.6222068297908</v>
      </c>
      <c r="D654" s="99">
        <f t="shared" ca="1" si="53"/>
        <v>2257.6282890006792</v>
      </c>
      <c r="E654" s="98">
        <f t="shared" ca="1" si="53"/>
        <v>476.79949086188145</v>
      </c>
      <c r="F654" s="98">
        <f t="shared" ca="1" si="53"/>
        <v>405.38949494255678</v>
      </c>
      <c r="G654" s="115">
        <f t="shared" ca="1" si="51"/>
        <v>882.18898580443829</v>
      </c>
    </row>
    <row r="655" spans="1:7" hidden="1" x14ac:dyDescent="0.25">
      <c r="A655" s="62">
        <f t="shared" si="52"/>
        <v>654</v>
      </c>
      <c r="B655" s="97">
        <f t="shared" ca="1" si="49"/>
        <v>-3.00506117774023E-2</v>
      </c>
      <c r="C655" s="98">
        <f t="shared" ca="1" si="53"/>
        <v>1220.6670927532464</v>
      </c>
      <c r="D655" s="99">
        <f t="shared" ca="1" si="53"/>
        <v>-473.68953678887942</v>
      </c>
      <c r="E655" s="98">
        <f t="shared" ca="1" si="53"/>
        <v>138.73005184093512</v>
      </c>
      <c r="F655" s="98">
        <f t="shared" ca="1" si="53"/>
        <v>1167.8690482225572</v>
      </c>
      <c r="G655" s="115">
        <f t="shared" ca="1" si="51"/>
        <v>1306.5991000634924</v>
      </c>
    </row>
    <row r="656" spans="1:7" hidden="1" x14ac:dyDescent="0.25">
      <c r="A656" s="62">
        <f t="shared" si="52"/>
        <v>655</v>
      </c>
      <c r="B656" s="97">
        <f t="shared" ca="1" si="49"/>
        <v>3.5228357555652567E-2</v>
      </c>
      <c r="C656" s="98">
        <f t="shared" ca="1" si="53"/>
        <v>-236.92171931796474</v>
      </c>
      <c r="D656" s="99">
        <f t="shared" ca="1" si="53"/>
        <v>1808.8087702920129</v>
      </c>
      <c r="E656" s="98">
        <f t="shared" ca="1" si="53"/>
        <v>114.2781715415195</v>
      </c>
      <c r="F656" s="98">
        <f t="shared" ca="1" si="53"/>
        <v>295.57005554716466</v>
      </c>
      <c r="G656" s="115">
        <f t="shared" ca="1" si="51"/>
        <v>409.84822708868415</v>
      </c>
    </row>
    <row r="657" spans="1:7" hidden="1" x14ac:dyDescent="0.25">
      <c r="A657" s="62">
        <f t="shared" si="52"/>
        <v>656</v>
      </c>
      <c r="B657" s="97">
        <f t="shared" ca="1" si="49"/>
        <v>2.4849566242047056E-2</v>
      </c>
      <c r="C657" s="98">
        <f t="shared" ca="1" si="53"/>
        <v>1047.7986017672092</v>
      </c>
      <c r="D657" s="99">
        <f t="shared" ca="1" si="53"/>
        <v>676.70053313970948</v>
      </c>
      <c r="E657" s="98">
        <f t="shared" ca="1" si="53"/>
        <v>-148.75259797389447</v>
      </c>
      <c r="F657" s="98">
        <f t="shared" ca="1" si="53"/>
        <v>388.5387380975011</v>
      </c>
      <c r="G657" s="115">
        <f t="shared" ca="1" si="51"/>
        <v>239.78614012360663</v>
      </c>
    </row>
    <row r="658" spans="1:7" hidden="1" x14ac:dyDescent="0.25">
      <c r="A658" s="62">
        <f t="shared" si="52"/>
        <v>657</v>
      </c>
      <c r="B658" s="97">
        <f t="shared" ca="1" si="49"/>
        <v>7.5419955689647211E-2</v>
      </c>
      <c r="C658" s="98">
        <f t="shared" ca="1" si="53"/>
        <v>-224.15858148740165</v>
      </c>
      <c r="D658" s="99">
        <f t="shared" ca="1" si="53"/>
        <v>1710.2768573420217</v>
      </c>
      <c r="E658" s="98">
        <f t="shared" ca="1" si="53"/>
        <v>372.72254665804286</v>
      </c>
      <c r="F658" s="98">
        <f t="shared" ca="1" si="53"/>
        <v>935.69591781477038</v>
      </c>
      <c r="G658" s="115">
        <f t="shared" ca="1" si="51"/>
        <v>1308.4184644728132</v>
      </c>
    </row>
    <row r="659" spans="1:7" hidden="1" x14ac:dyDescent="0.25">
      <c r="A659" s="62">
        <f t="shared" si="52"/>
        <v>658</v>
      </c>
      <c r="B659" s="97">
        <f t="shared" ca="1" si="49"/>
        <v>-6.1175446586251986E-3</v>
      </c>
      <c r="C659" s="98">
        <f t="shared" ca="1" si="53"/>
        <v>-786.63159012533288</v>
      </c>
      <c r="D659" s="99">
        <f t="shared" ca="1" si="53"/>
        <v>72.627050382672223</v>
      </c>
      <c r="E659" s="98">
        <f t="shared" ca="1" si="53"/>
        <v>726.57246597702988</v>
      </c>
      <c r="F659" s="98">
        <f t="shared" ca="1" si="53"/>
        <v>-645.33095073528375</v>
      </c>
      <c r="G659" s="115">
        <f t="shared" ca="1" si="51"/>
        <v>81.241515241746129</v>
      </c>
    </row>
    <row r="660" spans="1:7" hidden="1" x14ac:dyDescent="0.25">
      <c r="A660" s="62">
        <f t="shared" si="52"/>
        <v>659</v>
      </c>
      <c r="B660" s="97">
        <f t="shared" ca="1" si="49"/>
        <v>-4.1582532355790389E-2</v>
      </c>
      <c r="C660" s="98">
        <f t="shared" ca="1" si="53"/>
        <v>286.24165642049525</v>
      </c>
      <c r="D660" s="99">
        <f t="shared" ca="1" si="53"/>
        <v>994.72872882890817</v>
      </c>
      <c r="E660" s="98">
        <f t="shared" ca="1" si="53"/>
        <v>1278.6066328217341</v>
      </c>
      <c r="F660" s="98">
        <f t="shared" ca="1" si="53"/>
        <v>1316.929585403665</v>
      </c>
      <c r="G660" s="115">
        <f t="shared" ca="1" si="51"/>
        <v>2595.5362182253994</v>
      </c>
    </row>
    <row r="661" spans="1:7" hidden="1" x14ac:dyDescent="0.25">
      <c r="A661" s="62">
        <f t="shared" si="52"/>
        <v>660</v>
      </c>
      <c r="B661" s="97">
        <f t="shared" ca="1" si="49"/>
        <v>4.5545868702997011E-2</v>
      </c>
      <c r="C661" s="98">
        <f t="shared" ca="1" si="53"/>
        <v>498.89122321533523</v>
      </c>
      <c r="D661" s="99">
        <f t="shared" ca="1" si="53"/>
        <v>737.65639736261619</v>
      </c>
      <c r="E661" s="98">
        <f t="shared" ca="1" si="53"/>
        <v>638.25652455167483</v>
      </c>
      <c r="F661" s="98">
        <f t="shared" ca="1" si="53"/>
        <v>781.38607669524254</v>
      </c>
      <c r="G661" s="115">
        <f t="shared" ca="1" si="51"/>
        <v>1419.6426012469174</v>
      </c>
    </row>
    <row r="662" spans="1:7" hidden="1" x14ac:dyDescent="0.25">
      <c r="A662" s="62">
        <f t="shared" si="52"/>
        <v>661</v>
      </c>
      <c r="B662" s="97">
        <f t="shared" ca="1" si="49"/>
        <v>4.3782801021794944E-2</v>
      </c>
      <c r="C662" s="98">
        <f t="shared" ca="1" si="53"/>
        <v>277.45714675167193</v>
      </c>
      <c r="D662" s="99">
        <f t="shared" ca="1" si="53"/>
        <v>1765.593890108948</v>
      </c>
      <c r="E662" s="98">
        <f t="shared" ca="1" si="53"/>
        <v>633.23675081197746</v>
      </c>
      <c r="F662" s="98">
        <f t="shared" ca="1" si="53"/>
        <v>879.03288631789746</v>
      </c>
      <c r="G662" s="115">
        <f t="shared" ca="1" si="51"/>
        <v>1512.2696371298748</v>
      </c>
    </row>
    <row r="663" spans="1:7" hidden="1" x14ac:dyDescent="0.25">
      <c r="A663" s="62">
        <f t="shared" si="52"/>
        <v>662</v>
      </c>
      <c r="B663" s="97">
        <f t="shared" ca="1" si="49"/>
        <v>0.17465725649080246</v>
      </c>
      <c r="C663" s="98">
        <f t="shared" ca="1" si="53"/>
        <v>1157.7556173924074</v>
      </c>
      <c r="D663" s="99">
        <f t="shared" ca="1" si="53"/>
        <v>619.38566761218954</v>
      </c>
      <c r="E663" s="98">
        <f t="shared" ca="1" si="53"/>
        <v>1284.139679456121</v>
      </c>
      <c r="F663" s="98">
        <f t="shared" ca="1" si="53"/>
        <v>228.70014523946867</v>
      </c>
      <c r="G663" s="115">
        <f t="shared" ca="1" si="51"/>
        <v>1512.8398246955896</v>
      </c>
    </row>
    <row r="664" spans="1:7" hidden="1" x14ac:dyDescent="0.25">
      <c r="A664" s="62">
        <f t="shared" si="52"/>
        <v>663</v>
      </c>
      <c r="B664" s="97">
        <f t="shared" ca="1" si="49"/>
        <v>9.6188106688738478E-2</v>
      </c>
      <c r="C664" s="98">
        <f t="shared" ca="1" si="53"/>
        <v>-738.85876153773052</v>
      </c>
      <c r="D664" s="99">
        <f t="shared" ca="1" si="53"/>
        <v>1265.3161592851216</v>
      </c>
      <c r="E664" s="98">
        <f t="shared" ca="1" si="53"/>
        <v>814.73772368637765</v>
      </c>
      <c r="F664" s="98">
        <f t="shared" ca="1" si="53"/>
        <v>879.26417721561165</v>
      </c>
      <c r="G664" s="115">
        <f t="shared" ca="1" si="51"/>
        <v>1694.0019009019893</v>
      </c>
    </row>
    <row r="665" spans="1:7" hidden="1" x14ac:dyDescent="0.25">
      <c r="A665" s="62">
        <f t="shared" si="52"/>
        <v>664</v>
      </c>
      <c r="B665" s="97">
        <f t="shared" ca="1" si="49"/>
        <v>6.6629847683842974E-2</v>
      </c>
      <c r="C665" s="98">
        <f t="shared" ca="1" si="53"/>
        <v>456.31382834736479</v>
      </c>
      <c r="D665" s="99">
        <f t="shared" ca="1" si="53"/>
        <v>2251.6965595102702</v>
      </c>
      <c r="E665" s="98">
        <f t="shared" ca="1" si="53"/>
        <v>-336.02371850495695</v>
      </c>
      <c r="F665" s="98">
        <f t="shared" ca="1" si="53"/>
        <v>261.59283198047603</v>
      </c>
      <c r="G665" s="115">
        <f t="shared" ca="1" si="51"/>
        <v>-74.430886524480911</v>
      </c>
    </row>
    <row r="666" spans="1:7" hidden="1" x14ac:dyDescent="0.25">
      <c r="A666" s="62">
        <f t="shared" si="52"/>
        <v>665</v>
      </c>
      <c r="B666" s="97">
        <f t="shared" ca="1" si="49"/>
        <v>7.3837075671772792E-2</v>
      </c>
      <c r="C666" s="98">
        <f t="shared" ca="1" si="53"/>
        <v>473.04830460525983</v>
      </c>
      <c r="D666" s="99">
        <f t="shared" ca="1" si="53"/>
        <v>2093.1050163543532</v>
      </c>
      <c r="E666" s="98">
        <f t="shared" ca="1" si="53"/>
        <v>758.44778587235692</v>
      </c>
      <c r="F666" s="98">
        <f t="shared" ca="1" si="53"/>
        <v>771.64877210160466</v>
      </c>
      <c r="G666" s="115">
        <f t="shared" ca="1" si="51"/>
        <v>1530.0965579739616</v>
      </c>
    </row>
    <row r="667" spans="1:7" hidden="1" x14ac:dyDescent="0.25">
      <c r="A667" s="62">
        <f t="shared" si="52"/>
        <v>666</v>
      </c>
      <c r="B667" s="97">
        <f t="shared" ca="1" si="49"/>
        <v>-2.3407337381906451E-2</v>
      </c>
      <c r="C667" s="98">
        <f t="shared" ca="1" si="53"/>
        <v>1336.6783654338792</v>
      </c>
      <c r="D667" s="99">
        <f t="shared" ca="1" si="53"/>
        <v>1836.6050738689025</v>
      </c>
      <c r="E667" s="98">
        <f t="shared" ca="1" si="53"/>
        <v>257.44358193324126</v>
      </c>
      <c r="F667" s="98">
        <f t="shared" ca="1" si="53"/>
        <v>98.817132433398342</v>
      </c>
      <c r="G667" s="115">
        <f t="shared" ca="1" si="51"/>
        <v>356.2607143666396</v>
      </c>
    </row>
    <row r="668" spans="1:7" hidden="1" x14ac:dyDescent="0.25">
      <c r="A668" s="62">
        <f t="shared" si="52"/>
        <v>667</v>
      </c>
      <c r="B668" s="97">
        <f t="shared" ca="1" si="49"/>
        <v>5.0684065626565786E-3</v>
      </c>
      <c r="C668" s="98">
        <f t="shared" ca="1" si="53"/>
        <v>402.63767686050596</v>
      </c>
      <c r="D668" s="99">
        <f t="shared" ca="1" si="53"/>
        <v>1045.5174961372254</v>
      </c>
      <c r="E668" s="98">
        <f t="shared" ca="1" si="53"/>
        <v>889.10221122719008</v>
      </c>
      <c r="F668" s="98">
        <f t="shared" ca="1" si="53"/>
        <v>618.33308825871927</v>
      </c>
      <c r="G668" s="115">
        <f t="shared" ca="1" si="51"/>
        <v>1507.4352994859094</v>
      </c>
    </row>
    <row r="669" spans="1:7" hidden="1" x14ac:dyDescent="0.25">
      <c r="A669" s="62">
        <f t="shared" si="52"/>
        <v>668</v>
      </c>
      <c r="B669" s="97">
        <f t="shared" ca="1" si="49"/>
        <v>0.12416378246194154</v>
      </c>
      <c r="C669" s="98">
        <f t="shared" ca="1" si="53"/>
        <v>282.80833846021142</v>
      </c>
      <c r="D669" s="99">
        <f t="shared" ca="1" si="53"/>
        <v>1429.5302961554492</v>
      </c>
      <c r="E669" s="98">
        <f t="shared" ca="1" si="53"/>
        <v>711.14458702621414</v>
      </c>
      <c r="F669" s="98">
        <f t="shared" ca="1" si="53"/>
        <v>640.60291624691547</v>
      </c>
      <c r="G669" s="115">
        <f t="shared" ca="1" si="51"/>
        <v>1351.7475032731295</v>
      </c>
    </row>
    <row r="670" spans="1:7" hidden="1" x14ac:dyDescent="0.25">
      <c r="A670" s="62">
        <f t="shared" si="52"/>
        <v>669</v>
      </c>
      <c r="B670" s="97">
        <f t="shared" ca="1" si="49"/>
        <v>8.631050376628692E-2</v>
      </c>
      <c r="C670" s="98">
        <f t="shared" ca="1" si="53"/>
        <v>1397.4454272687426</v>
      </c>
      <c r="D670" s="99">
        <f t="shared" ca="1" si="53"/>
        <v>315.47912381394769</v>
      </c>
      <c r="E670" s="98">
        <f t="shared" ca="1" si="53"/>
        <v>157.11284774383842</v>
      </c>
      <c r="F670" s="98">
        <f t="shared" ca="1" si="53"/>
        <v>470.59550191264969</v>
      </c>
      <c r="G670" s="115">
        <f t="shared" ca="1" si="51"/>
        <v>627.70834965648805</v>
      </c>
    </row>
    <row r="671" spans="1:7" hidden="1" x14ac:dyDescent="0.25">
      <c r="A671" s="62">
        <f t="shared" si="52"/>
        <v>670</v>
      </c>
      <c r="B671" s="97">
        <f t="shared" ca="1" si="49"/>
        <v>5.3175433473140174E-2</v>
      </c>
      <c r="C671" s="98">
        <f t="shared" ca="1" si="53"/>
        <v>176.91574097993981</v>
      </c>
      <c r="D671" s="99">
        <f t="shared" ca="1" si="53"/>
        <v>-427.22768654799688</v>
      </c>
      <c r="E671" s="98">
        <f t="shared" ca="1" si="53"/>
        <v>552.44129135985963</v>
      </c>
      <c r="F671" s="98">
        <f t="shared" ca="1" si="53"/>
        <v>972.51493778799204</v>
      </c>
      <c r="G671" s="115">
        <f t="shared" ca="1" si="51"/>
        <v>1524.9562291478517</v>
      </c>
    </row>
    <row r="672" spans="1:7" hidden="1" x14ac:dyDescent="0.25">
      <c r="A672" s="62">
        <f t="shared" si="52"/>
        <v>671</v>
      </c>
      <c r="B672" s="97">
        <f t="shared" ca="1" si="49"/>
        <v>5.0571755446023402E-2</v>
      </c>
      <c r="C672" s="98">
        <f t="shared" ca="1" si="53"/>
        <v>1004.0237618078957</v>
      </c>
      <c r="D672" s="99">
        <f t="shared" ca="1" si="53"/>
        <v>1538.9907101421113</v>
      </c>
      <c r="E672" s="98">
        <f t="shared" ca="1" si="53"/>
        <v>477.09778511042401</v>
      </c>
      <c r="F672" s="98">
        <f t="shared" ca="1" si="53"/>
        <v>163.28515367342965</v>
      </c>
      <c r="G672" s="115">
        <f t="shared" ca="1" si="51"/>
        <v>640.38293878385366</v>
      </c>
    </row>
    <row r="673" spans="1:7" hidden="1" x14ac:dyDescent="0.25">
      <c r="A673" s="62">
        <f t="shared" si="52"/>
        <v>672</v>
      </c>
      <c r="B673" s="97">
        <f t="shared" ca="1" si="49"/>
        <v>6.0442311506983676E-2</v>
      </c>
      <c r="C673" s="98">
        <f t="shared" ca="1" si="53"/>
        <v>530.13521300045295</v>
      </c>
      <c r="D673" s="99">
        <f t="shared" ca="1" si="53"/>
        <v>350.83812593921471</v>
      </c>
      <c r="E673" s="98">
        <f t="shared" ca="1" si="53"/>
        <v>1281.1296547918246</v>
      </c>
      <c r="F673" s="98">
        <f t="shared" ca="1" si="53"/>
        <v>985.94379703258971</v>
      </c>
      <c r="G673" s="115">
        <f t="shared" ca="1" si="51"/>
        <v>2267.0734518244144</v>
      </c>
    </row>
    <row r="674" spans="1:7" hidden="1" x14ac:dyDescent="0.25">
      <c r="A674" s="62">
        <f t="shared" si="52"/>
        <v>673</v>
      </c>
      <c r="B674" s="97">
        <f t="shared" ca="1" si="49"/>
        <v>8.5140166941361756E-2</v>
      </c>
      <c r="C674" s="98">
        <f t="shared" ca="1" si="53"/>
        <v>636.37440567883073</v>
      </c>
      <c r="D674" s="99">
        <f t="shared" ca="1" si="53"/>
        <v>438.57104071219658</v>
      </c>
      <c r="E674" s="98">
        <f t="shared" ca="1" si="53"/>
        <v>1270.5893477049817</v>
      </c>
      <c r="F674" s="98">
        <f t="shared" ca="1" si="53"/>
        <v>762.84294037979907</v>
      </c>
      <c r="G674" s="115">
        <f t="shared" ca="1" si="51"/>
        <v>2033.4322880847808</v>
      </c>
    </row>
    <row r="675" spans="1:7" hidden="1" x14ac:dyDescent="0.25">
      <c r="A675" s="62">
        <f t="shared" si="52"/>
        <v>674</v>
      </c>
      <c r="B675" s="97">
        <f t="shared" ca="1" si="49"/>
        <v>8.1069630197646889E-2</v>
      </c>
      <c r="C675" s="98">
        <f t="shared" ca="1" si="53"/>
        <v>530.24678199812922</v>
      </c>
      <c r="D675" s="99">
        <f t="shared" ca="1" si="53"/>
        <v>-16.635898556138159</v>
      </c>
      <c r="E675" s="98">
        <f t="shared" ca="1" si="53"/>
        <v>871.93446376567272</v>
      </c>
      <c r="F675" s="98">
        <f t="shared" ca="1" si="53"/>
        <v>372.98899458253521</v>
      </c>
      <c r="G675" s="115">
        <f t="shared" ca="1" si="51"/>
        <v>1244.923458348208</v>
      </c>
    </row>
    <row r="676" spans="1:7" hidden="1" x14ac:dyDescent="0.25">
      <c r="A676" s="62">
        <f t="shared" si="52"/>
        <v>675</v>
      </c>
      <c r="B676" s="97">
        <f t="shared" ca="1" si="49"/>
        <v>4.0074411077904763E-2</v>
      </c>
      <c r="C676" s="98">
        <f t="shared" ca="1" si="53"/>
        <v>640.96350735746421</v>
      </c>
      <c r="D676" s="99">
        <f t="shared" ca="1" si="53"/>
        <v>-255.99716395776909</v>
      </c>
      <c r="E676" s="98">
        <f t="shared" ca="1" si="53"/>
        <v>-384.4025220649628</v>
      </c>
      <c r="F676" s="98">
        <f t="shared" ca="1" si="53"/>
        <v>667.81822611561972</v>
      </c>
      <c r="G676" s="115">
        <f t="shared" ca="1" si="51"/>
        <v>283.41570405065693</v>
      </c>
    </row>
    <row r="677" spans="1:7" hidden="1" x14ac:dyDescent="0.25">
      <c r="A677" s="62">
        <f t="shared" si="52"/>
        <v>676</v>
      </c>
      <c r="B677" s="97">
        <f t="shared" ca="1" si="49"/>
        <v>6.6410364397155308E-2</v>
      </c>
      <c r="C677" s="98">
        <f t="shared" ca="1" si="53"/>
        <v>312.10130355061597</v>
      </c>
      <c r="D677" s="99">
        <f t="shared" ca="1" si="53"/>
        <v>1594.3969292471675</v>
      </c>
      <c r="E677" s="98">
        <f t="shared" ca="1" si="53"/>
        <v>1311.8162746252256</v>
      </c>
      <c r="F677" s="98">
        <f t="shared" ca="1" si="53"/>
        <v>500.20883716630919</v>
      </c>
      <c r="G677" s="115">
        <f t="shared" ca="1" si="51"/>
        <v>1812.0251117915348</v>
      </c>
    </row>
    <row r="678" spans="1:7" hidden="1" x14ac:dyDescent="0.25">
      <c r="A678" s="62">
        <f t="shared" si="52"/>
        <v>677</v>
      </c>
      <c r="B678" s="97">
        <f t="shared" ca="1" si="49"/>
        <v>6.7794144142044072E-2</v>
      </c>
      <c r="C678" s="98">
        <f t="shared" ca="1" si="53"/>
        <v>1717.2731035944678</v>
      </c>
      <c r="D678" s="99">
        <f t="shared" ca="1" si="53"/>
        <v>-32.753515590903135</v>
      </c>
      <c r="E678" s="98">
        <f t="shared" ca="1" si="53"/>
        <v>213.84342338021429</v>
      </c>
      <c r="F678" s="98">
        <f t="shared" ca="1" si="53"/>
        <v>95.988169776506993</v>
      </c>
      <c r="G678" s="115">
        <f t="shared" ca="1" si="51"/>
        <v>309.83159315672128</v>
      </c>
    </row>
    <row r="679" spans="1:7" hidden="1" x14ac:dyDescent="0.25">
      <c r="A679" s="62">
        <f t="shared" si="52"/>
        <v>678</v>
      </c>
      <c r="B679" s="97">
        <f t="shared" ca="1" si="49"/>
        <v>-9.1253859040882693E-3</v>
      </c>
      <c r="C679" s="98">
        <f t="shared" ca="1" si="53"/>
        <v>803.45255653661229</v>
      </c>
      <c r="D679" s="99">
        <f t="shared" ca="1" si="53"/>
        <v>1033.4149303789804</v>
      </c>
      <c r="E679" s="98">
        <f t="shared" ca="1" si="53"/>
        <v>24.587244697065898</v>
      </c>
      <c r="F679" s="98">
        <f t="shared" ca="1" si="53"/>
        <v>394.65656530691672</v>
      </c>
      <c r="G679" s="115">
        <f t="shared" ca="1" si="51"/>
        <v>419.24381000398262</v>
      </c>
    </row>
    <row r="680" spans="1:7" hidden="1" x14ac:dyDescent="0.25">
      <c r="A680" s="62">
        <f t="shared" si="52"/>
        <v>679</v>
      </c>
      <c r="B680" s="97">
        <f t="shared" ca="1" si="49"/>
        <v>-4.8805941412664242E-3</v>
      </c>
      <c r="C680" s="98">
        <f t="shared" ca="1" si="53"/>
        <v>911.01410154751579</v>
      </c>
      <c r="D680" s="99">
        <f t="shared" ca="1" si="53"/>
        <v>3090.2106616622273</v>
      </c>
      <c r="E680" s="98">
        <f t="shared" ca="1" si="53"/>
        <v>102.39698567607792</v>
      </c>
      <c r="F680" s="98">
        <f t="shared" ca="1" si="53"/>
        <v>255.76086035194339</v>
      </c>
      <c r="G680" s="115">
        <f t="shared" ca="1" si="51"/>
        <v>358.15784602802131</v>
      </c>
    </row>
    <row r="681" spans="1:7" hidden="1" x14ac:dyDescent="0.25">
      <c r="A681" s="62">
        <f t="shared" si="52"/>
        <v>680</v>
      </c>
      <c r="B681" s="97">
        <f t="shared" ca="1" si="49"/>
        <v>3.8503227224130319E-2</v>
      </c>
      <c r="C681" s="98">
        <f t="shared" ca="1" si="53"/>
        <v>193.55938520358063</v>
      </c>
      <c r="D681" s="99">
        <f t="shared" ca="1" si="53"/>
        <v>1041.7454622886014</v>
      </c>
      <c r="E681" s="98">
        <f t="shared" ca="1" si="53"/>
        <v>361.08555228768705</v>
      </c>
      <c r="F681" s="98">
        <f t="shared" ca="1" si="53"/>
        <v>661.78640438718162</v>
      </c>
      <c r="G681" s="115">
        <f t="shared" ca="1" si="51"/>
        <v>1022.8719566748687</v>
      </c>
    </row>
    <row r="682" spans="1:7" hidden="1" x14ac:dyDescent="0.25">
      <c r="A682" s="62">
        <f t="shared" si="52"/>
        <v>681</v>
      </c>
      <c r="B682" s="97">
        <f t="shared" ca="1" si="49"/>
        <v>6.6872728818237775E-2</v>
      </c>
      <c r="C682" s="98">
        <f t="shared" ca="1" si="53"/>
        <v>368.85710749047894</v>
      </c>
      <c r="D682" s="99">
        <f t="shared" ca="1" si="53"/>
        <v>-413.06588927276925</v>
      </c>
      <c r="E682" s="98">
        <f t="shared" ca="1" si="53"/>
        <v>747.490936339374</v>
      </c>
      <c r="F682" s="98">
        <f t="shared" ca="1" si="53"/>
        <v>707.07800997741424</v>
      </c>
      <c r="G682" s="115">
        <f t="shared" ca="1" si="51"/>
        <v>1454.5689463167882</v>
      </c>
    </row>
    <row r="683" spans="1:7" hidden="1" x14ac:dyDescent="0.25">
      <c r="A683" s="62">
        <f t="shared" si="52"/>
        <v>682</v>
      </c>
      <c r="B683" s="97">
        <f t="shared" ca="1" si="49"/>
        <v>4.3624225383634835E-3</v>
      </c>
      <c r="C683" s="98">
        <f t="shared" ca="1" si="53"/>
        <v>1439.9528236558554</v>
      </c>
      <c r="D683" s="99">
        <f t="shared" ca="1" si="53"/>
        <v>1956.2270597172565</v>
      </c>
      <c r="E683" s="98">
        <f t="shared" ca="1" si="53"/>
        <v>713.65790597025602</v>
      </c>
      <c r="F683" s="98">
        <f t="shared" ca="1" si="53"/>
        <v>1341.9211129943242</v>
      </c>
      <c r="G683" s="115">
        <f t="shared" ca="1" si="51"/>
        <v>2055.5790189645804</v>
      </c>
    </row>
    <row r="684" spans="1:7" hidden="1" x14ac:dyDescent="0.25">
      <c r="A684" s="62">
        <f t="shared" si="52"/>
        <v>683</v>
      </c>
      <c r="B684" s="97">
        <f t="shared" ca="1" si="49"/>
        <v>5.8533358013631215E-2</v>
      </c>
      <c r="C684" s="98">
        <f t="shared" ca="1" si="53"/>
        <v>110.74322973555928</v>
      </c>
      <c r="D684" s="99">
        <f t="shared" ca="1" si="53"/>
        <v>1615.4807909415356</v>
      </c>
      <c r="E684" s="98">
        <f t="shared" ca="1" si="53"/>
        <v>854.50766093671359</v>
      </c>
      <c r="F684" s="98">
        <f t="shared" ca="1" si="53"/>
        <v>745.18389040304396</v>
      </c>
      <c r="G684" s="115">
        <f t="shared" ca="1" si="51"/>
        <v>1599.6915513397576</v>
      </c>
    </row>
    <row r="685" spans="1:7" hidden="1" x14ac:dyDescent="0.25">
      <c r="A685" s="62">
        <f t="shared" si="52"/>
        <v>684</v>
      </c>
      <c r="B685" s="97">
        <f t="shared" ca="1" si="49"/>
        <v>4.0899576749135011E-2</v>
      </c>
      <c r="C685" s="98">
        <f t="shared" ca="1" si="53"/>
        <v>809.83773443578957</v>
      </c>
      <c r="D685" s="99">
        <f t="shared" ca="1" si="53"/>
        <v>697.31011016585899</v>
      </c>
      <c r="E685" s="98">
        <f t="shared" ca="1" si="53"/>
        <v>669.22283561061852</v>
      </c>
      <c r="F685" s="98">
        <f t="shared" ca="1" si="53"/>
        <v>-488.34366660797252</v>
      </c>
      <c r="G685" s="115">
        <f t="shared" ca="1" si="51"/>
        <v>180.87916900264599</v>
      </c>
    </row>
    <row r="686" spans="1:7" hidden="1" x14ac:dyDescent="0.25">
      <c r="A686" s="62">
        <f t="shared" si="52"/>
        <v>685</v>
      </c>
      <c r="B686" s="97">
        <f t="shared" ca="1" si="49"/>
        <v>-0.10916921758697355</v>
      </c>
      <c r="C686" s="98">
        <f t="shared" ca="1" si="53"/>
        <v>1045.972472865079</v>
      </c>
      <c r="D686" s="99">
        <f t="shared" ca="1" si="53"/>
        <v>1886.6057171497328</v>
      </c>
      <c r="E686" s="98">
        <f t="shared" ca="1" si="53"/>
        <v>1052.6790167305671</v>
      </c>
      <c r="F686" s="98">
        <f t="shared" ca="1" si="53"/>
        <v>70.560630982357338</v>
      </c>
      <c r="G686" s="115">
        <f t="shared" ca="1" si="51"/>
        <v>1123.2396477129246</v>
      </c>
    </row>
    <row r="687" spans="1:7" hidden="1" x14ac:dyDescent="0.25">
      <c r="A687" s="62">
        <f t="shared" si="52"/>
        <v>686</v>
      </c>
      <c r="B687" s="97">
        <f t="shared" ca="1" si="49"/>
        <v>4.2974044108968476E-2</v>
      </c>
      <c r="C687" s="98">
        <f t="shared" ca="1" si="53"/>
        <v>770.25485540857085</v>
      </c>
      <c r="D687" s="99">
        <f t="shared" ca="1" si="53"/>
        <v>578.61322168533889</v>
      </c>
      <c r="E687" s="98">
        <f t="shared" ca="1" si="53"/>
        <v>739.51913105386814</v>
      </c>
      <c r="F687" s="98">
        <f t="shared" ca="1" si="53"/>
        <v>37.689510132922067</v>
      </c>
      <c r="G687" s="115">
        <f t="shared" ca="1" si="51"/>
        <v>777.20864118679015</v>
      </c>
    </row>
    <row r="688" spans="1:7" hidden="1" x14ac:dyDescent="0.25">
      <c r="A688" s="62">
        <f t="shared" si="52"/>
        <v>687</v>
      </c>
      <c r="B688" s="97">
        <f t="shared" ca="1" si="49"/>
        <v>3.3460948032208247E-2</v>
      </c>
      <c r="C688" s="98">
        <f t="shared" ca="1" si="53"/>
        <v>819.79204874733057</v>
      </c>
      <c r="D688" s="99">
        <f t="shared" ca="1" si="53"/>
        <v>290.60816917960369</v>
      </c>
      <c r="E688" s="98">
        <f t="shared" ca="1" si="53"/>
        <v>730.78042278656005</v>
      </c>
      <c r="F688" s="98">
        <f t="shared" ca="1" si="53"/>
        <v>1214.7834242595627</v>
      </c>
      <c r="G688" s="115">
        <f t="shared" ca="1" si="51"/>
        <v>1945.5638470461226</v>
      </c>
    </row>
    <row r="689" spans="1:7" hidden="1" x14ac:dyDescent="0.25">
      <c r="A689" s="62">
        <f t="shared" si="52"/>
        <v>688</v>
      </c>
      <c r="B689" s="97">
        <f t="shared" ca="1" si="49"/>
        <v>0.12266307758235474</v>
      </c>
      <c r="C689" s="98">
        <f t="shared" ca="1" si="53"/>
        <v>-728.39341769819112</v>
      </c>
      <c r="D689" s="99">
        <f t="shared" ca="1" si="53"/>
        <v>1013.4970309560945</v>
      </c>
      <c r="E689" s="98">
        <f t="shared" ca="1" si="53"/>
        <v>108.75435669800601</v>
      </c>
      <c r="F689" s="98">
        <f t="shared" ca="1" si="53"/>
        <v>509.32333151791227</v>
      </c>
      <c r="G689" s="115">
        <f t="shared" ca="1" si="51"/>
        <v>618.07768821591822</v>
      </c>
    </row>
    <row r="690" spans="1:7" hidden="1" x14ac:dyDescent="0.25">
      <c r="A690" s="62">
        <f t="shared" si="52"/>
        <v>689</v>
      </c>
      <c r="B690" s="97">
        <f t="shared" ca="1" si="49"/>
        <v>3.8200543503586849E-2</v>
      </c>
      <c r="C690" s="98">
        <f t="shared" ca="1" si="53"/>
        <v>-391.3204580202945</v>
      </c>
      <c r="D690" s="99">
        <f t="shared" ca="1" si="53"/>
        <v>-293.90038501142067</v>
      </c>
      <c r="E690" s="98">
        <f t="shared" ca="1" si="53"/>
        <v>436.87672035464732</v>
      </c>
      <c r="F690" s="98">
        <f t="shared" ca="1" si="53"/>
        <v>534.14327371718764</v>
      </c>
      <c r="G690" s="115">
        <f t="shared" ca="1" si="51"/>
        <v>971.01999407183496</v>
      </c>
    </row>
    <row r="691" spans="1:7" hidden="1" x14ac:dyDescent="0.25">
      <c r="A691" s="62">
        <f t="shared" si="52"/>
        <v>690</v>
      </c>
      <c r="B691" s="97">
        <f t="shared" ca="1" si="49"/>
        <v>1.6095745148446076E-2</v>
      </c>
      <c r="C691" s="98">
        <f t="shared" ca="1" si="53"/>
        <v>1009.6597200538432</v>
      </c>
      <c r="D691" s="99">
        <f t="shared" ca="1" si="53"/>
        <v>2613.0943821993401</v>
      </c>
      <c r="E691" s="98">
        <f t="shared" ca="1" si="53"/>
        <v>-293.43511493614051</v>
      </c>
      <c r="F691" s="98">
        <f t="shared" ca="1" si="53"/>
        <v>653.40053936993365</v>
      </c>
      <c r="G691" s="115">
        <f t="shared" ca="1" si="51"/>
        <v>359.96542443379315</v>
      </c>
    </row>
    <row r="692" spans="1:7" hidden="1" x14ac:dyDescent="0.25">
      <c r="A692" s="62">
        <f t="shared" si="52"/>
        <v>691</v>
      </c>
      <c r="B692" s="97">
        <f t="shared" ca="1" si="49"/>
        <v>0.10943059359117911</v>
      </c>
      <c r="C692" s="98">
        <f t="shared" ca="1" si="53"/>
        <v>-40.806171834471684</v>
      </c>
      <c r="D692" s="99">
        <f t="shared" ca="1" si="53"/>
        <v>2377.785708151021</v>
      </c>
      <c r="E692" s="98">
        <f t="shared" ca="1" si="53"/>
        <v>708.030891383837</v>
      </c>
      <c r="F692" s="98">
        <f t="shared" ca="1" si="53"/>
        <v>206.72880525348069</v>
      </c>
      <c r="G692" s="115">
        <f t="shared" ca="1" si="51"/>
        <v>914.75969663731769</v>
      </c>
    </row>
    <row r="693" spans="1:7" hidden="1" x14ac:dyDescent="0.25">
      <c r="A693" s="62">
        <f t="shared" si="52"/>
        <v>692</v>
      </c>
      <c r="B693" s="97">
        <f t="shared" ca="1" si="49"/>
        <v>0.13108014824724259</v>
      </c>
      <c r="C693" s="98">
        <f t="shared" ca="1" si="53"/>
        <v>561.98653887205467</v>
      </c>
      <c r="D693" s="99">
        <f t="shared" ca="1" si="53"/>
        <v>2736.8754979052928</v>
      </c>
      <c r="E693" s="98">
        <f t="shared" ca="1" si="53"/>
        <v>509.77336284025478</v>
      </c>
      <c r="F693" s="98">
        <f t="shared" ca="1" si="53"/>
        <v>-141.12589485695719</v>
      </c>
      <c r="G693" s="115">
        <f t="shared" ca="1" si="51"/>
        <v>368.64746798329759</v>
      </c>
    </row>
    <row r="694" spans="1:7" hidden="1" x14ac:dyDescent="0.25">
      <c r="A694" s="62">
        <f t="shared" si="52"/>
        <v>693</v>
      </c>
      <c r="B694" s="97">
        <f t="shared" ca="1" si="49"/>
        <v>5.6702206335778771E-2</v>
      </c>
      <c r="C694" s="98">
        <f t="shared" ca="1" si="53"/>
        <v>444.75016470154048</v>
      </c>
      <c r="D694" s="99">
        <f t="shared" ca="1" si="53"/>
        <v>2332.6792623721653</v>
      </c>
      <c r="E694" s="98">
        <f t="shared" ca="1" si="53"/>
        <v>-0.9885075626468165</v>
      </c>
      <c r="F694" s="98">
        <f t="shared" ca="1" si="53"/>
        <v>349.22623450951505</v>
      </c>
      <c r="G694" s="115">
        <f t="shared" ca="1" si="51"/>
        <v>348.23772694686824</v>
      </c>
    </row>
    <row r="695" spans="1:7" hidden="1" x14ac:dyDescent="0.25">
      <c r="A695" s="62">
        <f t="shared" si="52"/>
        <v>694</v>
      </c>
      <c r="B695" s="97">
        <f t="shared" ca="1" si="49"/>
        <v>0.13707586897591417</v>
      </c>
      <c r="C695" s="98">
        <f t="shared" ca="1" si="53"/>
        <v>127.6936453971885</v>
      </c>
      <c r="D695" s="99">
        <f t="shared" ca="1" si="53"/>
        <v>3086.244677148547</v>
      </c>
      <c r="E695" s="98">
        <f t="shared" ca="1" si="53"/>
        <v>805.50962566805742</v>
      </c>
      <c r="F695" s="98">
        <f t="shared" ca="1" si="53"/>
        <v>1188.5195807496127</v>
      </c>
      <c r="G695" s="115">
        <f t="shared" ca="1" si="51"/>
        <v>1994.0292064176701</v>
      </c>
    </row>
    <row r="696" spans="1:7" hidden="1" x14ac:dyDescent="0.25">
      <c r="A696" s="62">
        <f t="shared" si="52"/>
        <v>695</v>
      </c>
      <c r="B696" s="97">
        <f t="shared" ca="1" si="49"/>
        <v>8.4944522366523278E-2</v>
      </c>
      <c r="C696" s="98">
        <f t="shared" ca="1" si="53"/>
        <v>119.15209452931015</v>
      </c>
      <c r="D696" s="99">
        <f t="shared" ca="1" si="53"/>
        <v>-18.441337936255763</v>
      </c>
      <c r="E696" s="98">
        <f t="shared" ca="1" si="53"/>
        <v>618.69743267619401</v>
      </c>
      <c r="F696" s="98">
        <f t="shared" ca="1" si="53"/>
        <v>940.12605016393809</v>
      </c>
      <c r="G696" s="115">
        <f t="shared" ca="1" si="51"/>
        <v>1558.8234828401321</v>
      </c>
    </row>
    <row r="697" spans="1:7" hidden="1" x14ac:dyDescent="0.25">
      <c r="A697" s="62">
        <f t="shared" si="52"/>
        <v>696</v>
      </c>
      <c r="B697" s="97">
        <f t="shared" ca="1" si="49"/>
        <v>8.911221338799416E-3</v>
      </c>
      <c r="C697" s="98">
        <f t="shared" ca="1" si="53"/>
        <v>128.99118213212188</v>
      </c>
      <c r="D697" s="99">
        <f t="shared" ca="1" si="53"/>
        <v>698.23562096064938</v>
      </c>
      <c r="E697" s="98">
        <f t="shared" ca="1" si="53"/>
        <v>643.6568034450263</v>
      </c>
      <c r="F697" s="98">
        <f t="shared" ca="1" si="53"/>
        <v>533.85366842330495</v>
      </c>
      <c r="G697" s="115">
        <f t="shared" ca="1" si="51"/>
        <v>1177.5104718683313</v>
      </c>
    </row>
    <row r="698" spans="1:7" hidden="1" x14ac:dyDescent="0.25">
      <c r="A698" s="62">
        <f t="shared" si="52"/>
        <v>697</v>
      </c>
      <c r="B698" s="97">
        <f t="shared" ca="1" si="49"/>
        <v>4.7420219967686666E-3</v>
      </c>
      <c r="C698" s="98">
        <f t="shared" ca="1" si="53"/>
        <v>186.33020747318545</v>
      </c>
      <c r="D698" s="99">
        <f t="shared" ca="1" si="53"/>
        <v>928.5281688084325</v>
      </c>
      <c r="E698" s="98">
        <f t="shared" ca="1" si="53"/>
        <v>1227.489624136711</v>
      </c>
      <c r="F698" s="98">
        <f t="shared" ca="1" si="53"/>
        <v>799.57698607457337</v>
      </c>
      <c r="G698" s="115">
        <f t="shared" ca="1" si="51"/>
        <v>2027.0666102112843</v>
      </c>
    </row>
    <row r="699" spans="1:7" hidden="1" x14ac:dyDescent="0.25">
      <c r="A699" s="62">
        <f t="shared" si="52"/>
        <v>698</v>
      </c>
      <c r="B699" s="97">
        <f t="shared" ca="1" si="49"/>
        <v>7.3454448557841737E-2</v>
      </c>
      <c r="C699" s="98">
        <f t="shared" ca="1" si="53"/>
        <v>607.8205421816964</v>
      </c>
      <c r="D699" s="99">
        <f t="shared" ca="1" si="53"/>
        <v>564.44069960432637</v>
      </c>
      <c r="E699" s="98">
        <f t="shared" ca="1" si="53"/>
        <v>963.69950256364814</v>
      </c>
      <c r="F699" s="98">
        <f t="shared" ca="1" si="53"/>
        <v>191.5746279156881</v>
      </c>
      <c r="G699" s="115">
        <f t="shared" ca="1" si="51"/>
        <v>1155.2741304793362</v>
      </c>
    </row>
    <row r="700" spans="1:7" hidden="1" x14ac:dyDescent="0.25">
      <c r="A700" s="62">
        <f t="shared" si="52"/>
        <v>699</v>
      </c>
      <c r="B700" s="97">
        <f t="shared" ca="1" si="49"/>
        <v>6.4681722576643938E-2</v>
      </c>
      <c r="C700" s="98">
        <f t="shared" ca="1" si="53"/>
        <v>-672.62801313678392</v>
      </c>
      <c r="D700" s="99">
        <f t="shared" ca="1" si="53"/>
        <v>887.93336121944401</v>
      </c>
      <c r="E700" s="98">
        <f t="shared" ca="1" si="53"/>
        <v>944.77267931762481</v>
      </c>
      <c r="F700" s="98">
        <f t="shared" ca="1" si="53"/>
        <v>956.96657885276659</v>
      </c>
      <c r="G700" s="115">
        <f t="shared" ca="1" si="51"/>
        <v>1901.7392581703914</v>
      </c>
    </row>
    <row r="701" spans="1:7" hidden="1" x14ac:dyDescent="0.25">
      <c r="A701" s="62">
        <f t="shared" si="52"/>
        <v>700</v>
      </c>
      <c r="B701" s="97">
        <f t="shared" ca="1" si="49"/>
        <v>-2.6787001047906572E-2</v>
      </c>
      <c r="C701" s="98">
        <f t="shared" ca="1" si="53"/>
        <v>763.58062584941717</v>
      </c>
      <c r="D701" s="99">
        <f t="shared" ca="1" si="53"/>
        <v>2691.8513854567159</v>
      </c>
      <c r="E701" s="98">
        <f t="shared" ca="1" si="53"/>
        <v>713.67567400586563</v>
      </c>
      <c r="F701" s="98">
        <f t="shared" ca="1" si="53"/>
        <v>1141.1290879698286</v>
      </c>
      <c r="G701" s="115">
        <f t="shared" ca="1" si="51"/>
        <v>1854.8047619756942</v>
      </c>
    </row>
    <row r="702" spans="1:7" hidden="1" x14ac:dyDescent="0.25">
      <c r="A702" s="62">
        <f t="shared" si="52"/>
        <v>701</v>
      </c>
      <c r="B702" s="97">
        <f t="shared" ca="1" si="49"/>
        <v>4.8835008647800084E-2</v>
      </c>
      <c r="C702" s="98">
        <f t="shared" ca="1" si="53"/>
        <v>-190.43686818865092</v>
      </c>
      <c r="D702" s="99">
        <f t="shared" ca="1" si="53"/>
        <v>129.4928778893119</v>
      </c>
      <c r="E702" s="98">
        <f t="shared" ca="1" si="53"/>
        <v>969.89972658791521</v>
      </c>
      <c r="F702" s="98">
        <f t="shared" ca="1" si="53"/>
        <v>401.65045543530965</v>
      </c>
      <c r="G702" s="115">
        <f t="shared" ca="1" si="51"/>
        <v>1371.5501820232248</v>
      </c>
    </row>
    <row r="703" spans="1:7" hidden="1" x14ac:dyDescent="0.25">
      <c r="A703" s="62">
        <f t="shared" si="52"/>
        <v>702</v>
      </c>
      <c r="B703" s="97">
        <f t="shared" ca="1" si="49"/>
        <v>9.6952946312708649E-2</v>
      </c>
      <c r="C703" s="98">
        <f t="shared" ca="1" si="53"/>
        <v>780.46027298369631</v>
      </c>
      <c r="D703" s="99">
        <f t="shared" ca="1" si="53"/>
        <v>-357.2545760080302</v>
      </c>
      <c r="E703" s="98">
        <f t="shared" ca="1" si="53"/>
        <v>756.62505903871431</v>
      </c>
      <c r="F703" s="98">
        <f t="shared" ca="1" si="53"/>
        <v>476.87469435816911</v>
      </c>
      <c r="G703" s="115">
        <f t="shared" ca="1" si="51"/>
        <v>1233.4997533968835</v>
      </c>
    </row>
    <row r="704" spans="1:7" hidden="1" x14ac:dyDescent="0.25">
      <c r="A704" s="62">
        <f t="shared" si="52"/>
        <v>703</v>
      </c>
      <c r="B704" s="97">
        <f t="shared" ca="1" si="49"/>
        <v>6.5969458846356452E-2</v>
      </c>
      <c r="C704" s="98">
        <f t="shared" ca="1" si="53"/>
        <v>874.06099315844608</v>
      </c>
      <c r="D704" s="99">
        <f t="shared" ca="1" si="53"/>
        <v>1743.8303388946697</v>
      </c>
      <c r="E704" s="98">
        <f t="shared" ca="1" si="53"/>
        <v>-607.4902800947275</v>
      </c>
      <c r="F704" s="98">
        <f t="shared" ca="1" si="53"/>
        <v>745.2956128579724</v>
      </c>
      <c r="G704" s="115">
        <f t="shared" ca="1" si="51"/>
        <v>137.80533276324491</v>
      </c>
    </row>
    <row r="705" spans="1:7" hidden="1" x14ac:dyDescent="0.25">
      <c r="A705" s="62">
        <f t="shared" si="52"/>
        <v>704</v>
      </c>
      <c r="B705" s="97">
        <f t="shared" ca="1" si="49"/>
        <v>7.5137409959913179E-2</v>
      </c>
      <c r="C705" s="98">
        <f t="shared" ca="1" si="53"/>
        <v>1829.6247219077118</v>
      </c>
      <c r="D705" s="99">
        <f t="shared" ca="1" si="53"/>
        <v>1213.0027281143925</v>
      </c>
      <c r="E705" s="98">
        <f t="shared" ca="1" si="53"/>
        <v>780.89510646191411</v>
      </c>
      <c r="F705" s="98">
        <f t="shared" ca="1" si="53"/>
        <v>1330.7109901088622</v>
      </c>
      <c r="G705" s="115">
        <f t="shared" ca="1" si="51"/>
        <v>2111.6060965707766</v>
      </c>
    </row>
    <row r="706" spans="1:7" hidden="1" x14ac:dyDescent="0.25">
      <c r="A706" s="62">
        <f t="shared" si="52"/>
        <v>705</v>
      </c>
      <c r="B706" s="97">
        <f t="shared" ref="B706:B769" ca="1" si="54">$B$1*(_xlfn.NORM.INV(RAND(),$J$1,$M$1))</f>
        <v>1.0424976085181017E-2</v>
      </c>
      <c r="C706" s="98">
        <f t="shared" ca="1" si="53"/>
        <v>1232.1319810829477</v>
      </c>
      <c r="D706" s="99">
        <f t="shared" ca="1" si="53"/>
        <v>1228.6863167029294</v>
      </c>
      <c r="E706" s="98">
        <f t="shared" ca="1" si="53"/>
        <v>356.61668713710259</v>
      </c>
      <c r="F706" s="98">
        <f t="shared" ref="F706" ca="1" si="55">(_xlfn.NORM.INV(RAND(),$J$1*F$1,$M$1*F$1))</f>
        <v>30.790812964947975</v>
      </c>
      <c r="G706" s="115">
        <f t="shared" ref="G706:G769" ca="1" si="56">SUM(E706:F706)</f>
        <v>387.40750010205056</v>
      </c>
    </row>
    <row r="707" spans="1:7" hidden="1" x14ac:dyDescent="0.25">
      <c r="A707" s="62">
        <f t="shared" ref="A707:A770" si="57">1+A706</f>
        <v>706</v>
      </c>
      <c r="B707" s="97">
        <f t="shared" ca="1" si="54"/>
        <v>6.5048426417760291E-2</v>
      </c>
      <c r="C707" s="98">
        <f t="shared" ref="C707:F770" ca="1" si="58">(_xlfn.NORM.INV(RAND(),$J$1*C$1,$M$1*C$1))</f>
        <v>1222.9328130629415</v>
      </c>
      <c r="D707" s="99">
        <f t="shared" ca="1" si="58"/>
        <v>1700.6616043297722</v>
      </c>
      <c r="E707" s="98">
        <f t="shared" ca="1" si="58"/>
        <v>858.56122270955689</v>
      </c>
      <c r="F707" s="98">
        <f t="shared" ca="1" si="58"/>
        <v>273.27679114388388</v>
      </c>
      <c r="G707" s="115">
        <f t="shared" ca="1" si="56"/>
        <v>1131.8380138534408</v>
      </c>
    </row>
    <row r="708" spans="1:7" hidden="1" x14ac:dyDescent="0.25">
      <c r="A708" s="62">
        <f t="shared" si="57"/>
        <v>707</v>
      </c>
      <c r="B708" s="97">
        <f t="shared" ca="1" si="54"/>
        <v>5.4352750879107861E-2</v>
      </c>
      <c r="C708" s="98">
        <f t="shared" ca="1" si="58"/>
        <v>1104.6275267733049</v>
      </c>
      <c r="D708" s="99">
        <f t="shared" ca="1" si="58"/>
        <v>913.9266095475092</v>
      </c>
      <c r="E708" s="98">
        <f t="shared" ca="1" si="58"/>
        <v>243.19291009383619</v>
      </c>
      <c r="F708" s="98">
        <f t="shared" ca="1" si="58"/>
        <v>870.91531770480583</v>
      </c>
      <c r="G708" s="115">
        <f t="shared" ca="1" si="56"/>
        <v>1114.108227798642</v>
      </c>
    </row>
    <row r="709" spans="1:7" hidden="1" x14ac:dyDescent="0.25">
      <c r="A709" s="62">
        <f t="shared" si="57"/>
        <v>708</v>
      </c>
      <c r="B709" s="97">
        <f t="shared" ca="1" si="54"/>
        <v>0.10359002738031971</v>
      </c>
      <c r="C709" s="98">
        <f t="shared" ca="1" si="58"/>
        <v>1199.9372826171261</v>
      </c>
      <c r="D709" s="99">
        <f t="shared" ca="1" si="58"/>
        <v>671.38954985617943</v>
      </c>
      <c r="E709" s="98">
        <f t="shared" ca="1" si="58"/>
        <v>773.98872881002205</v>
      </c>
      <c r="F709" s="98">
        <f t="shared" ca="1" si="58"/>
        <v>895.71455917658989</v>
      </c>
      <c r="G709" s="115">
        <f t="shared" ca="1" si="56"/>
        <v>1669.7032879866119</v>
      </c>
    </row>
    <row r="710" spans="1:7" hidden="1" x14ac:dyDescent="0.25">
      <c r="A710" s="62">
        <f t="shared" si="57"/>
        <v>709</v>
      </c>
      <c r="B710" s="97">
        <f t="shared" ca="1" si="54"/>
        <v>-1.9074984867895661E-2</v>
      </c>
      <c r="C710" s="98">
        <f t="shared" ca="1" si="58"/>
        <v>1185.616159225031</v>
      </c>
      <c r="D710" s="99">
        <f t="shared" ca="1" si="58"/>
        <v>1406.5692032729296</v>
      </c>
      <c r="E710" s="98">
        <f t="shared" ca="1" si="58"/>
        <v>66.909117890488687</v>
      </c>
      <c r="F710" s="98">
        <f t="shared" ca="1" si="58"/>
        <v>1749.119498814078</v>
      </c>
      <c r="G710" s="115">
        <f t="shared" ca="1" si="56"/>
        <v>1816.0286167045667</v>
      </c>
    </row>
    <row r="711" spans="1:7" hidden="1" x14ac:dyDescent="0.25">
      <c r="A711" s="62">
        <f t="shared" si="57"/>
        <v>710</v>
      </c>
      <c r="B711" s="97">
        <f t="shared" ca="1" si="54"/>
        <v>0.10449524916411911</v>
      </c>
      <c r="C711" s="98">
        <f t="shared" ca="1" si="58"/>
        <v>1201.3704880311475</v>
      </c>
      <c r="D711" s="99">
        <f t="shared" ca="1" si="58"/>
        <v>2037.4710421278421</v>
      </c>
      <c r="E711" s="98">
        <f t="shared" ca="1" si="58"/>
        <v>950.90059409665469</v>
      </c>
      <c r="F711" s="98">
        <f t="shared" ca="1" si="58"/>
        <v>277.51032840933033</v>
      </c>
      <c r="G711" s="115">
        <f t="shared" ca="1" si="56"/>
        <v>1228.4109225059851</v>
      </c>
    </row>
    <row r="712" spans="1:7" hidden="1" x14ac:dyDescent="0.25">
      <c r="A712" s="62">
        <f t="shared" si="57"/>
        <v>711</v>
      </c>
      <c r="B712" s="97">
        <f t="shared" ca="1" si="54"/>
        <v>1.4881014675331788E-2</v>
      </c>
      <c r="C712" s="98">
        <f t="shared" ca="1" si="58"/>
        <v>510.3621897875916</v>
      </c>
      <c r="D712" s="99">
        <f t="shared" ca="1" si="58"/>
        <v>570.50855927925409</v>
      </c>
      <c r="E712" s="98">
        <f t="shared" ca="1" si="58"/>
        <v>1288.1981938131535</v>
      </c>
      <c r="F712" s="98">
        <f t="shared" ca="1" si="58"/>
        <v>-457.44528160707409</v>
      </c>
      <c r="G712" s="115">
        <f t="shared" ca="1" si="56"/>
        <v>830.75291220607937</v>
      </c>
    </row>
    <row r="713" spans="1:7" hidden="1" x14ac:dyDescent="0.25">
      <c r="A713" s="62">
        <f t="shared" si="57"/>
        <v>712</v>
      </c>
      <c r="B713" s="97">
        <f t="shared" ca="1" si="54"/>
        <v>4.1250774232083579E-2</v>
      </c>
      <c r="C713" s="98">
        <f t="shared" ca="1" si="58"/>
        <v>766.55904571948781</v>
      </c>
      <c r="D713" s="99">
        <f t="shared" ca="1" si="58"/>
        <v>-105.79625077975925</v>
      </c>
      <c r="E713" s="98">
        <f t="shared" ca="1" si="58"/>
        <v>768.21894593126262</v>
      </c>
      <c r="F713" s="98">
        <f t="shared" ca="1" si="58"/>
        <v>1050.7876585358356</v>
      </c>
      <c r="G713" s="115">
        <f t="shared" ca="1" si="56"/>
        <v>1819.0066044670982</v>
      </c>
    </row>
    <row r="714" spans="1:7" hidden="1" x14ac:dyDescent="0.25">
      <c r="A714" s="62">
        <f t="shared" si="57"/>
        <v>713</v>
      </c>
      <c r="B714" s="97">
        <f t="shared" ca="1" si="54"/>
        <v>3.7330151485731829E-2</v>
      </c>
      <c r="C714" s="98">
        <f t="shared" ca="1" si="58"/>
        <v>1306.5691390214095</v>
      </c>
      <c r="D714" s="99">
        <f t="shared" ca="1" si="58"/>
        <v>-434.55274935518537</v>
      </c>
      <c r="E714" s="98">
        <f t="shared" ca="1" si="58"/>
        <v>901.45651883502887</v>
      </c>
      <c r="F714" s="98">
        <f t="shared" ca="1" si="58"/>
        <v>-585.73353120766774</v>
      </c>
      <c r="G714" s="115">
        <f t="shared" ca="1" si="56"/>
        <v>315.72298762736114</v>
      </c>
    </row>
    <row r="715" spans="1:7" hidden="1" x14ac:dyDescent="0.25">
      <c r="A715" s="62">
        <f t="shared" si="57"/>
        <v>714</v>
      </c>
      <c r="B715" s="97">
        <f t="shared" ca="1" si="54"/>
        <v>-8.8685707879131853E-3</v>
      </c>
      <c r="C715" s="98">
        <f t="shared" ca="1" si="58"/>
        <v>136.0572887787161</v>
      </c>
      <c r="D715" s="99">
        <f t="shared" ca="1" si="58"/>
        <v>3172.86869145937</v>
      </c>
      <c r="E715" s="98">
        <f t="shared" ca="1" si="58"/>
        <v>558.17168962786627</v>
      </c>
      <c r="F715" s="98">
        <f t="shared" ca="1" si="58"/>
        <v>1007.550154063716</v>
      </c>
      <c r="G715" s="115">
        <f t="shared" ca="1" si="56"/>
        <v>1565.7218436915823</v>
      </c>
    </row>
    <row r="716" spans="1:7" hidden="1" x14ac:dyDescent="0.25">
      <c r="A716" s="62">
        <f t="shared" si="57"/>
        <v>715</v>
      </c>
      <c r="B716" s="97">
        <f t="shared" ca="1" si="54"/>
        <v>0.15178249320799478</v>
      </c>
      <c r="C716" s="98">
        <f t="shared" ca="1" si="58"/>
        <v>521.21370315911827</v>
      </c>
      <c r="D716" s="99">
        <f t="shared" ca="1" si="58"/>
        <v>747.20100183545424</v>
      </c>
      <c r="E716" s="98">
        <f t="shared" ca="1" si="58"/>
        <v>17.986517648146673</v>
      </c>
      <c r="F716" s="98">
        <f t="shared" ca="1" si="58"/>
        <v>293.32902082408236</v>
      </c>
      <c r="G716" s="115">
        <f t="shared" ca="1" si="56"/>
        <v>311.31553847222904</v>
      </c>
    </row>
    <row r="717" spans="1:7" hidden="1" x14ac:dyDescent="0.25">
      <c r="A717" s="62">
        <f t="shared" si="57"/>
        <v>716</v>
      </c>
      <c r="B717" s="97">
        <f t="shared" ca="1" si="54"/>
        <v>8.3246456013562092E-2</v>
      </c>
      <c r="C717" s="98">
        <f t="shared" ca="1" si="58"/>
        <v>791.64961002007658</v>
      </c>
      <c r="D717" s="99">
        <f t="shared" ca="1" si="58"/>
        <v>458.77728796268252</v>
      </c>
      <c r="E717" s="98">
        <f t="shared" ca="1" si="58"/>
        <v>359.82109972871172</v>
      </c>
      <c r="F717" s="98">
        <f t="shared" ca="1" si="58"/>
        <v>816.95458530911492</v>
      </c>
      <c r="G717" s="115">
        <f t="shared" ca="1" si="56"/>
        <v>1176.7756850378266</v>
      </c>
    </row>
    <row r="718" spans="1:7" hidden="1" x14ac:dyDescent="0.25">
      <c r="A718" s="62">
        <f t="shared" si="57"/>
        <v>717</v>
      </c>
      <c r="B718" s="97">
        <f t="shared" ca="1" si="54"/>
        <v>8.5620617606910615E-3</v>
      </c>
      <c r="C718" s="98">
        <f t="shared" ca="1" si="58"/>
        <v>618.72074234916238</v>
      </c>
      <c r="D718" s="99">
        <f t="shared" ca="1" si="58"/>
        <v>2154.8199022599247</v>
      </c>
      <c r="E718" s="98">
        <f t="shared" ca="1" si="58"/>
        <v>470.50096806904281</v>
      </c>
      <c r="F718" s="98">
        <f t="shared" ca="1" si="58"/>
        <v>562.88074428454877</v>
      </c>
      <c r="G718" s="115">
        <f t="shared" ca="1" si="56"/>
        <v>1033.3817123535916</v>
      </c>
    </row>
    <row r="719" spans="1:7" hidden="1" x14ac:dyDescent="0.25">
      <c r="A719" s="62">
        <f t="shared" si="57"/>
        <v>718</v>
      </c>
      <c r="B719" s="97">
        <f t="shared" ca="1" si="54"/>
        <v>2.0493148902531413E-2</v>
      </c>
      <c r="C719" s="98">
        <f t="shared" ca="1" si="58"/>
        <v>25.776856802348789</v>
      </c>
      <c r="D719" s="99">
        <f t="shared" ca="1" si="58"/>
        <v>1418.2278617596514</v>
      </c>
      <c r="E719" s="98">
        <f t="shared" ca="1" si="58"/>
        <v>796.98485774762867</v>
      </c>
      <c r="F719" s="98">
        <f t="shared" ca="1" si="58"/>
        <v>572.06936895054855</v>
      </c>
      <c r="G719" s="115">
        <f t="shared" ca="1" si="56"/>
        <v>1369.0542266981772</v>
      </c>
    </row>
    <row r="720" spans="1:7" hidden="1" x14ac:dyDescent="0.25">
      <c r="A720" s="62">
        <f t="shared" si="57"/>
        <v>719</v>
      </c>
      <c r="B720" s="97">
        <f t="shared" ca="1" si="54"/>
        <v>0.10406921768683519</v>
      </c>
      <c r="C720" s="98">
        <f t="shared" ca="1" si="58"/>
        <v>139.88714590625108</v>
      </c>
      <c r="D720" s="99">
        <f t="shared" ca="1" si="58"/>
        <v>2401.1190354911641</v>
      </c>
      <c r="E720" s="98">
        <f t="shared" ca="1" si="58"/>
        <v>945.89096146216207</v>
      </c>
      <c r="F720" s="98">
        <f t="shared" ca="1" si="58"/>
        <v>454.88453144974545</v>
      </c>
      <c r="G720" s="115">
        <f t="shared" ca="1" si="56"/>
        <v>1400.7754929119076</v>
      </c>
    </row>
    <row r="721" spans="1:7" hidden="1" x14ac:dyDescent="0.25">
      <c r="A721" s="62">
        <f t="shared" si="57"/>
        <v>720</v>
      </c>
      <c r="B721" s="97">
        <f t="shared" ca="1" si="54"/>
        <v>0.1039023116745057</v>
      </c>
      <c r="C721" s="98">
        <f t="shared" ca="1" si="58"/>
        <v>873.78313493103076</v>
      </c>
      <c r="D721" s="99">
        <f t="shared" ca="1" si="58"/>
        <v>807.75747339117402</v>
      </c>
      <c r="E721" s="98">
        <f t="shared" ca="1" si="58"/>
        <v>432.03433688216779</v>
      </c>
      <c r="F721" s="98">
        <f t="shared" ca="1" si="58"/>
        <v>1264.6407918290092</v>
      </c>
      <c r="G721" s="115">
        <f t="shared" ca="1" si="56"/>
        <v>1696.675128711177</v>
      </c>
    </row>
    <row r="722" spans="1:7" hidden="1" x14ac:dyDescent="0.25">
      <c r="A722" s="62">
        <f t="shared" si="57"/>
        <v>721</v>
      </c>
      <c r="B722" s="97">
        <f t="shared" ca="1" si="54"/>
        <v>-1.0235020145762483E-2</v>
      </c>
      <c r="C722" s="98">
        <f t="shared" ca="1" si="58"/>
        <v>289.42739371957714</v>
      </c>
      <c r="D722" s="99">
        <f t="shared" ca="1" si="58"/>
        <v>-2.968381195734878</v>
      </c>
      <c r="E722" s="98">
        <f t="shared" ca="1" si="58"/>
        <v>1035.7811323437199</v>
      </c>
      <c r="F722" s="98">
        <f t="shared" ca="1" si="58"/>
        <v>621.17508097878567</v>
      </c>
      <c r="G722" s="115">
        <f t="shared" ca="1" si="56"/>
        <v>1656.9562133225056</v>
      </c>
    </row>
    <row r="723" spans="1:7" hidden="1" x14ac:dyDescent="0.25">
      <c r="A723" s="62">
        <f t="shared" si="57"/>
        <v>722</v>
      </c>
      <c r="B723" s="97">
        <f t="shared" ca="1" si="54"/>
        <v>0.10045449707860249</v>
      </c>
      <c r="C723" s="98">
        <f t="shared" ca="1" si="58"/>
        <v>1285.1294067067042</v>
      </c>
      <c r="D723" s="99">
        <f t="shared" ca="1" si="58"/>
        <v>1458.1044105991843</v>
      </c>
      <c r="E723" s="98">
        <f t="shared" ca="1" si="58"/>
        <v>328.92133898999043</v>
      </c>
      <c r="F723" s="98">
        <f t="shared" ca="1" si="58"/>
        <v>-292.90405026276528</v>
      </c>
      <c r="G723" s="115">
        <f t="shared" ca="1" si="56"/>
        <v>36.01728872722515</v>
      </c>
    </row>
    <row r="724" spans="1:7" hidden="1" x14ac:dyDescent="0.25">
      <c r="A724" s="62">
        <f t="shared" si="57"/>
        <v>723</v>
      </c>
      <c r="B724" s="97">
        <f t="shared" ca="1" si="54"/>
        <v>9.4565264426030027E-3</v>
      </c>
      <c r="C724" s="98">
        <f t="shared" ca="1" si="58"/>
        <v>200.34957216502357</v>
      </c>
      <c r="D724" s="99">
        <f t="shared" ca="1" si="58"/>
        <v>1733.9208895644961</v>
      </c>
      <c r="E724" s="98">
        <f t="shared" ca="1" si="58"/>
        <v>682.85274469175909</v>
      </c>
      <c r="F724" s="98">
        <f t="shared" ca="1" si="58"/>
        <v>207.18080379006193</v>
      </c>
      <c r="G724" s="115">
        <f t="shared" ca="1" si="56"/>
        <v>890.03354848182107</v>
      </c>
    </row>
    <row r="725" spans="1:7" hidden="1" x14ac:dyDescent="0.25">
      <c r="A725" s="62">
        <f t="shared" si="57"/>
        <v>724</v>
      </c>
      <c r="B725" s="97">
        <f t="shared" ca="1" si="54"/>
        <v>1.0948089825767886E-2</v>
      </c>
      <c r="C725" s="98">
        <f t="shared" ca="1" si="58"/>
        <v>1045.4865693122445</v>
      </c>
      <c r="D725" s="99">
        <f t="shared" ca="1" si="58"/>
        <v>1375.8702903969677</v>
      </c>
      <c r="E725" s="98">
        <f t="shared" ca="1" si="58"/>
        <v>-74.506358036595088</v>
      </c>
      <c r="F725" s="98">
        <f t="shared" ca="1" si="58"/>
        <v>128.43942717087924</v>
      </c>
      <c r="G725" s="115">
        <f t="shared" ca="1" si="56"/>
        <v>53.933069134284153</v>
      </c>
    </row>
    <row r="726" spans="1:7" hidden="1" x14ac:dyDescent="0.25">
      <c r="A726" s="62">
        <f t="shared" si="57"/>
        <v>725</v>
      </c>
      <c r="B726" s="97">
        <f t="shared" ca="1" si="54"/>
        <v>0.13361532382770436</v>
      </c>
      <c r="C726" s="98">
        <f t="shared" ca="1" si="58"/>
        <v>556.11181062474861</v>
      </c>
      <c r="D726" s="99">
        <f t="shared" ca="1" si="58"/>
        <v>-834.36715871838192</v>
      </c>
      <c r="E726" s="98">
        <f t="shared" ca="1" si="58"/>
        <v>1242.8630475027294</v>
      </c>
      <c r="F726" s="98">
        <f t="shared" ca="1" si="58"/>
        <v>311.67261278764732</v>
      </c>
      <c r="G726" s="115">
        <f t="shared" ca="1" si="56"/>
        <v>1554.5356602903767</v>
      </c>
    </row>
    <row r="727" spans="1:7" hidden="1" x14ac:dyDescent="0.25">
      <c r="A727" s="62">
        <f t="shared" si="57"/>
        <v>726</v>
      </c>
      <c r="B727" s="97">
        <f t="shared" ca="1" si="54"/>
        <v>0.12452925947591459</v>
      </c>
      <c r="C727" s="98">
        <f t="shared" ca="1" si="58"/>
        <v>181.4636290789511</v>
      </c>
      <c r="D727" s="99">
        <f t="shared" ca="1" si="58"/>
        <v>873.47519925863367</v>
      </c>
      <c r="E727" s="98">
        <f t="shared" ca="1" si="58"/>
        <v>-83.265746311513226</v>
      </c>
      <c r="F727" s="98">
        <f t="shared" ca="1" si="58"/>
        <v>252.79139964369571</v>
      </c>
      <c r="G727" s="115">
        <f t="shared" ca="1" si="56"/>
        <v>169.52565333218249</v>
      </c>
    </row>
    <row r="728" spans="1:7" hidden="1" x14ac:dyDescent="0.25">
      <c r="A728" s="62">
        <f t="shared" si="57"/>
        <v>727</v>
      </c>
      <c r="B728" s="97">
        <f t="shared" ca="1" si="54"/>
        <v>0.10791387407046638</v>
      </c>
      <c r="C728" s="98">
        <f t="shared" ca="1" si="58"/>
        <v>746.92777811037934</v>
      </c>
      <c r="D728" s="99">
        <f t="shared" ca="1" si="58"/>
        <v>689.54522570860831</v>
      </c>
      <c r="E728" s="98">
        <f t="shared" ca="1" si="58"/>
        <v>393.6919265656885</v>
      </c>
      <c r="F728" s="98">
        <f t="shared" ca="1" si="58"/>
        <v>-241.70779343121239</v>
      </c>
      <c r="G728" s="115">
        <f t="shared" ca="1" si="56"/>
        <v>151.98413313447611</v>
      </c>
    </row>
    <row r="729" spans="1:7" hidden="1" x14ac:dyDescent="0.25">
      <c r="A729" s="62">
        <f t="shared" si="57"/>
        <v>728</v>
      </c>
      <c r="B729" s="97">
        <f t="shared" ca="1" si="54"/>
        <v>0.1135179022700563</v>
      </c>
      <c r="C729" s="98">
        <f t="shared" ca="1" si="58"/>
        <v>-507.76954195256781</v>
      </c>
      <c r="D729" s="99">
        <f t="shared" ca="1" si="58"/>
        <v>-1417.1104403097206</v>
      </c>
      <c r="E729" s="98">
        <f t="shared" ca="1" si="58"/>
        <v>327.32022603384883</v>
      </c>
      <c r="F729" s="98">
        <f t="shared" ca="1" si="58"/>
        <v>765.45903555905079</v>
      </c>
      <c r="G729" s="115">
        <f t="shared" ca="1" si="56"/>
        <v>1092.7792615928997</v>
      </c>
    </row>
    <row r="730" spans="1:7" hidden="1" x14ac:dyDescent="0.25">
      <c r="A730" s="62">
        <f t="shared" si="57"/>
        <v>729</v>
      </c>
      <c r="B730" s="97">
        <f t="shared" ca="1" si="54"/>
        <v>0.10138366832864167</v>
      </c>
      <c r="C730" s="98">
        <f t="shared" ca="1" si="58"/>
        <v>701.31421278965729</v>
      </c>
      <c r="D730" s="99">
        <f t="shared" ca="1" si="58"/>
        <v>-436.00482113646194</v>
      </c>
      <c r="E730" s="98">
        <f t="shared" ca="1" si="58"/>
        <v>933.64073201917699</v>
      </c>
      <c r="F730" s="98">
        <f t="shared" ca="1" si="58"/>
        <v>-289.20544587291295</v>
      </c>
      <c r="G730" s="115">
        <f t="shared" ca="1" si="56"/>
        <v>644.43528614626405</v>
      </c>
    </row>
    <row r="731" spans="1:7" hidden="1" x14ac:dyDescent="0.25">
      <c r="A731" s="62">
        <f t="shared" si="57"/>
        <v>730</v>
      </c>
      <c r="B731" s="97">
        <f t="shared" ca="1" si="54"/>
        <v>5.4088785506048592E-2</v>
      </c>
      <c r="C731" s="98">
        <f t="shared" ca="1" si="58"/>
        <v>326.97804341427207</v>
      </c>
      <c r="D731" s="99">
        <f t="shared" ca="1" si="58"/>
        <v>3140.6323694232146</v>
      </c>
      <c r="E731" s="98">
        <f t="shared" ca="1" si="58"/>
        <v>-94.015913377439688</v>
      </c>
      <c r="F731" s="98">
        <f t="shared" ca="1" si="58"/>
        <v>-192.13638160574419</v>
      </c>
      <c r="G731" s="115">
        <f t="shared" ca="1" si="56"/>
        <v>-286.15229498318388</v>
      </c>
    </row>
    <row r="732" spans="1:7" hidden="1" x14ac:dyDescent="0.25">
      <c r="A732" s="62">
        <f t="shared" si="57"/>
        <v>731</v>
      </c>
      <c r="B732" s="97">
        <f t="shared" ca="1" si="54"/>
        <v>8.3992994667974413E-2</v>
      </c>
      <c r="C732" s="98">
        <f t="shared" ca="1" si="58"/>
        <v>748.23706824568922</v>
      </c>
      <c r="D732" s="99">
        <f t="shared" ca="1" si="58"/>
        <v>1821.2394176952357</v>
      </c>
      <c r="E732" s="98">
        <f t="shared" ca="1" si="58"/>
        <v>694.1663699447264</v>
      </c>
      <c r="F732" s="98">
        <f t="shared" ca="1" si="58"/>
        <v>602.61029103830742</v>
      </c>
      <c r="G732" s="115">
        <f t="shared" ca="1" si="56"/>
        <v>1296.7766609830337</v>
      </c>
    </row>
    <row r="733" spans="1:7" hidden="1" x14ac:dyDescent="0.25">
      <c r="A733" s="62">
        <f t="shared" si="57"/>
        <v>732</v>
      </c>
      <c r="B733" s="97">
        <f t="shared" ca="1" si="54"/>
        <v>2.8929132037733181E-2</v>
      </c>
      <c r="C733" s="98">
        <f t="shared" ca="1" si="58"/>
        <v>1812.2043589438954</v>
      </c>
      <c r="D733" s="99">
        <f t="shared" ca="1" si="58"/>
        <v>1971.1121570670844</v>
      </c>
      <c r="E733" s="98">
        <f t="shared" ca="1" si="58"/>
        <v>1306.5203455796745</v>
      </c>
      <c r="F733" s="98">
        <f t="shared" ca="1" si="58"/>
        <v>868.13757226021517</v>
      </c>
      <c r="G733" s="115">
        <f t="shared" ca="1" si="56"/>
        <v>2174.6579178398897</v>
      </c>
    </row>
    <row r="734" spans="1:7" hidden="1" x14ac:dyDescent="0.25">
      <c r="A734" s="62">
        <f t="shared" si="57"/>
        <v>733</v>
      </c>
      <c r="B734" s="97">
        <f t="shared" ca="1" si="54"/>
        <v>2.5397478756921277E-2</v>
      </c>
      <c r="C734" s="98">
        <f t="shared" ca="1" si="58"/>
        <v>622.66046283913988</v>
      </c>
      <c r="D734" s="99">
        <f t="shared" ca="1" si="58"/>
        <v>1624.5487439967512</v>
      </c>
      <c r="E734" s="98">
        <f t="shared" ca="1" si="58"/>
        <v>-627.76864528856186</v>
      </c>
      <c r="F734" s="98">
        <f t="shared" ca="1" si="58"/>
        <v>1100.7457777109789</v>
      </c>
      <c r="G734" s="115">
        <f t="shared" ca="1" si="56"/>
        <v>472.97713242241707</v>
      </c>
    </row>
    <row r="735" spans="1:7" hidden="1" x14ac:dyDescent="0.25">
      <c r="A735" s="62">
        <f t="shared" si="57"/>
        <v>734</v>
      </c>
      <c r="B735" s="97">
        <f t="shared" ca="1" si="54"/>
        <v>0.1004851646233397</v>
      </c>
      <c r="C735" s="98">
        <f t="shared" ca="1" si="58"/>
        <v>746.78684540471454</v>
      </c>
      <c r="D735" s="99">
        <f t="shared" ca="1" si="58"/>
        <v>985.30082066169484</v>
      </c>
      <c r="E735" s="98">
        <f t="shared" ca="1" si="58"/>
        <v>733.79076134131401</v>
      </c>
      <c r="F735" s="98">
        <f t="shared" ca="1" si="58"/>
        <v>815.84829237780355</v>
      </c>
      <c r="G735" s="115">
        <f t="shared" ca="1" si="56"/>
        <v>1549.6390537191176</v>
      </c>
    </row>
    <row r="736" spans="1:7" hidden="1" x14ac:dyDescent="0.25">
      <c r="A736" s="62">
        <f t="shared" si="57"/>
        <v>735</v>
      </c>
      <c r="B736" s="97">
        <f t="shared" ca="1" si="54"/>
        <v>0.11265586217530171</v>
      </c>
      <c r="C736" s="98">
        <f t="shared" ca="1" si="58"/>
        <v>586.22165396399839</v>
      </c>
      <c r="D736" s="99">
        <f t="shared" ca="1" si="58"/>
        <v>1029.8566218483636</v>
      </c>
      <c r="E736" s="98">
        <f t="shared" ca="1" si="58"/>
        <v>-73.529697176735795</v>
      </c>
      <c r="F736" s="98">
        <f t="shared" ca="1" si="58"/>
        <v>655.57509406960071</v>
      </c>
      <c r="G736" s="115">
        <f t="shared" ca="1" si="56"/>
        <v>582.04539689286491</v>
      </c>
    </row>
    <row r="737" spans="1:7" hidden="1" x14ac:dyDescent="0.25">
      <c r="A737" s="62">
        <f t="shared" si="57"/>
        <v>736</v>
      </c>
      <c r="B737" s="97">
        <f t="shared" ca="1" si="54"/>
        <v>5.2575241214937382E-2</v>
      </c>
      <c r="C737" s="98">
        <f t="shared" ca="1" si="58"/>
        <v>171.9386764771873</v>
      </c>
      <c r="D737" s="99">
        <f t="shared" ca="1" si="58"/>
        <v>2649.8315856744575</v>
      </c>
      <c r="E737" s="98">
        <f t="shared" ca="1" si="58"/>
        <v>869.16085138083145</v>
      </c>
      <c r="F737" s="98">
        <f t="shared" ca="1" si="58"/>
        <v>143.35407299002338</v>
      </c>
      <c r="G737" s="115">
        <f t="shared" ca="1" si="56"/>
        <v>1012.5149243708548</v>
      </c>
    </row>
    <row r="738" spans="1:7" hidden="1" x14ac:dyDescent="0.25">
      <c r="A738" s="62">
        <f t="shared" si="57"/>
        <v>737</v>
      </c>
      <c r="B738" s="97">
        <f t="shared" ca="1" si="54"/>
        <v>9.602094126876104E-2</v>
      </c>
      <c r="C738" s="98">
        <f t="shared" ca="1" si="58"/>
        <v>282.35455685399774</v>
      </c>
      <c r="D738" s="99">
        <f t="shared" ca="1" si="58"/>
        <v>727.24574143680775</v>
      </c>
      <c r="E738" s="98">
        <f t="shared" ca="1" si="58"/>
        <v>273.23189239492615</v>
      </c>
      <c r="F738" s="98">
        <f t="shared" ca="1" si="58"/>
        <v>227.3891819276526</v>
      </c>
      <c r="G738" s="115">
        <f t="shared" ca="1" si="56"/>
        <v>500.62107432257875</v>
      </c>
    </row>
    <row r="739" spans="1:7" hidden="1" x14ac:dyDescent="0.25">
      <c r="A739" s="62">
        <f t="shared" si="57"/>
        <v>738</v>
      </c>
      <c r="B739" s="97">
        <f t="shared" ca="1" si="54"/>
        <v>4.1686567096986288E-2</v>
      </c>
      <c r="C739" s="98">
        <f t="shared" ca="1" si="58"/>
        <v>-66.399790168457116</v>
      </c>
      <c r="D739" s="99">
        <f t="shared" ca="1" si="58"/>
        <v>-824.50497397274012</v>
      </c>
      <c r="E739" s="98">
        <f t="shared" ca="1" si="58"/>
        <v>1689.4922844520304</v>
      </c>
      <c r="F739" s="98">
        <f t="shared" ca="1" si="58"/>
        <v>-197.37987188260433</v>
      </c>
      <c r="G739" s="115">
        <f t="shared" ca="1" si="56"/>
        <v>1492.1124125694259</v>
      </c>
    </row>
    <row r="740" spans="1:7" hidden="1" x14ac:dyDescent="0.25">
      <c r="A740" s="62">
        <f t="shared" si="57"/>
        <v>739</v>
      </c>
      <c r="B740" s="97">
        <f t="shared" ca="1" si="54"/>
        <v>-3.906811518412566E-3</v>
      </c>
      <c r="C740" s="98">
        <f t="shared" ca="1" si="58"/>
        <v>112.99747414332347</v>
      </c>
      <c r="D740" s="99">
        <f t="shared" ca="1" si="58"/>
        <v>1605.7104917719041</v>
      </c>
      <c r="E740" s="98">
        <f t="shared" ca="1" si="58"/>
        <v>1073.6580067148439</v>
      </c>
      <c r="F740" s="98">
        <f t="shared" ca="1" si="58"/>
        <v>342.36600992948991</v>
      </c>
      <c r="G740" s="115">
        <f t="shared" ca="1" si="56"/>
        <v>1416.0240166443336</v>
      </c>
    </row>
    <row r="741" spans="1:7" hidden="1" x14ac:dyDescent="0.25">
      <c r="A741" s="62">
        <f t="shared" si="57"/>
        <v>740</v>
      </c>
      <c r="B741" s="97">
        <f t="shared" ca="1" si="54"/>
        <v>4.207338615894389E-2</v>
      </c>
      <c r="C741" s="98">
        <f t="shared" ca="1" si="58"/>
        <v>354.27718678863812</v>
      </c>
      <c r="D741" s="99">
        <f t="shared" ca="1" si="58"/>
        <v>371.5864194222853</v>
      </c>
      <c r="E741" s="98">
        <f t="shared" ca="1" si="58"/>
        <v>871.07089000971916</v>
      </c>
      <c r="F741" s="98">
        <f t="shared" ca="1" si="58"/>
        <v>1340.1048471445433</v>
      </c>
      <c r="G741" s="115">
        <f t="shared" ca="1" si="56"/>
        <v>2211.1757371542626</v>
      </c>
    </row>
    <row r="742" spans="1:7" hidden="1" x14ac:dyDescent="0.25">
      <c r="A742" s="62">
        <f t="shared" si="57"/>
        <v>741</v>
      </c>
      <c r="B742" s="97">
        <f t="shared" ca="1" si="54"/>
        <v>-4.4911659598660905E-2</v>
      </c>
      <c r="C742" s="98">
        <f t="shared" ca="1" si="58"/>
        <v>321.77958374288141</v>
      </c>
      <c r="D742" s="99">
        <f t="shared" ca="1" si="58"/>
        <v>2024.2010369623679</v>
      </c>
      <c r="E742" s="98">
        <f t="shared" ca="1" si="58"/>
        <v>-293.86640118410162</v>
      </c>
      <c r="F742" s="98">
        <f t="shared" ca="1" si="58"/>
        <v>-64.530742521663683</v>
      </c>
      <c r="G742" s="115">
        <f t="shared" ca="1" si="56"/>
        <v>-358.3971437057653</v>
      </c>
    </row>
    <row r="743" spans="1:7" hidden="1" x14ac:dyDescent="0.25">
      <c r="A743" s="62">
        <f t="shared" si="57"/>
        <v>742</v>
      </c>
      <c r="B743" s="97">
        <f t="shared" ca="1" si="54"/>
        <v>5.9761699542601979E-2</v>
      </c>
      <c r="C743" s="98">
        <f t="shared" ca="1" si="58"/>
        <v>110.38648145047972</v>
      </c>
      <c r="D743" s="99">
        <f t="shared" ca="1" si="58"/>
        <v>1134.2293391953142</v>
      </c>
      <c r="E743" s="98">
        <f t="shared" ca="1" si="58"/>
        <v>1491.5417039744152</v>
      </c>
      <c r="F743" s="98">
        <f t="shared" ca="1" si="58"/>
        <v>-31.006201684309417</v>
      </c>
      <c r="G743" s="115">
        <f t="shared" ca="1" si="56"/>
        <v>1460.5355022901058</v>
      </c>
    </row>
    <row r="744" spans="1:7" hidden="1" x14ac:dyDescent="0.25">
      <c r="A744" s="62">
        <f t="shared" si="57"/>
        <v>743</v>
      </c>
      <c r="B744" s="97">
        <f t="shared" ca="1" si="54"/>
        <v>0.12797808099125516</v>
      </c>
      <c r="C744" s="98">
        <f t="shared" ca="1" si="58"/>
        <v>-1095.4311770373913</v>
      </c>
      <c r="D744" s="99">
        <f t="shared" ca="1" si="58"/>
        <v>1016.6893192021446</v>
      </c>
      <c r="E744" s="98">
        <f t="shared" ca="1" si="58"/>
        <v>574.87206367802014</v>
      </c>
      <c r="F744" s="98">
        <f t="shared" ca="1" si="58"/>
        <v>293.53865587920399</v>
      </c>
      <c r="G744" s="115">
        <f t="shared" ca="1" si="56"/>
        <v>868.41071955722418</v>
      </c>
    </row>
    <row r="745" spans="1:7" hidden="1" x14ac:dyDescent="0.25">
      <c r="A745" s="62">
        <f t="shared" si="57"/>
        <v>744</v>
      </c>
      <c r="B745" s="97">
        <f t="shared" ca="1" si="54"/>
        <v>-4.2445893734584419E-2</v>
      </c>
      <c r="C745" s="98">
        <f t="shared" ca="1" si="58"/>
        <v>522.26382092660651</v>
      </c>
      <c r="D745" s="99">
        <f t="shared" ca="1" si="58"/>
        <v>1475.9129310431038</v>
      </c>
      <c r="E745" s="98">
        <f t="shared" ca="1" si="58"/>
        <v>199.84949075189348</v>
      </c>
      <c r="F745" s="98">
        <f t="shared" ca="1" si="58"/>
        <v>851.41659110035357</v>
      </c>
      <c r="G745" s="115">
        <f t="shared" ca="1" si="56"/>
        <v>1051.266081852247</v>
      </c>
    </row>
    <row r="746" spans="1:7" hidden="1" x14ac:dyDescent="0.25">
      <c r="A746" s="62">
        <f t="shared" si="57"/>
        <v>745</v>
      </c>
      <c r="B746" s="97">
        <f t="shared" ca="1" si="54"/>
        <v>3.6968602041005078E-2</v>
      </c>
      <c r="C746" s="98">
        <f t="shared" ca="1" si="58"/>
        <v>-187.31270678779629</v>
      </c>
      <c r="D746" s="99">
        <f t="shared" ca="1" si="58"/>
        <v>587.83140086014259</v>
      </c>
      <c r="E746" s="98">
        <f t="shared" ca="1" si="58"/>
        <v>1528.3551353891362</v>
      </c>
      <c r="F746" s="98">
        <f t="shared" ca="1" si="58"/>
        <v>213.30279545620289</v>
      </c>
      <c r="G746" s="115">
        <f t="shared" ca="1" si="56"/>
        <v>1741.657930845339</v>
      </c>
    </row>
    <row r="747" spans="1:7" hidden="1" x14ac:dyDescent="0.25">
      <c r="A747" s="62">
        <f t="shared" si="57"/>
        <v>746</v>
      </c>
      <c r="B747" s="97">
        <f t="shared" ca="1" si="54"/>
        <v>6.5598123152695476E-2</v>
      </c>
      <c r="C747" s="98">
        <f t="shared" ca="1" si="58"/>
        <v>752.47839799562644</v>
      </c>
      <c r="D747" s="99">
        <f t="shared" ca="1" si="58"/>
        <v>1661.8596604136656</v>
      </c>
      <c r="E747" s="98">
        <f t="shared" ca="1" si="58"/>
        <v>1138.6408822707526</v>
      </c>
      <c r="F747" s="98">
        <f t="shared" ca="1" si="58"/>
        <v>121.20098913770204</v>
      </c>
      <c r="G747" s="115">
        <f t="shared" ca="1" si="56"/>
        <v>1259.8418714084546</v>
      </c>
    </row>
    <row r="748" spans="1:7" hidden="1" x14ac:dyDescent="0.25">
      <c r="A748" s="62">
        <f t="shared" si="57"/>
        <v>747</v>
      </c>
      <c r="B748" s="97">
        <f t="shared" ca="1" si="54"/>
        <v>-3.3058118493263927E-2</v>
      </c>
      <c r="C748" s="98">
        <f t="shared" ca="1" si="58"/>
        <v>-91.507647641771541</v>
      </c>
      <c r="D748" s="99">
        <f t="shared" ca="1" si="58"/>
        <v>1599.4613183812003</v>
      </c>
      <c r="E748" s="98">
        <f t="shared" ca="1" si="58"/>
        <v>1038.3437570424749</v>
      </c>
      <c r="F748" s="98">
        <f t="shared" ca="1" si="58"/>
        <v>-237.39825501355517</v>
      </c>
      <c r="G748" s="115">
        <f t="shared" ca="1" si="56"/>
        <v>800.94550202891969</v>
      </c>
    </row>
    <row r="749" spans="1:7" hidden="1" x14ac:dyDescent="0.25">
      <c r="A749" s="62">
        <f t="shared" si="57"/>
        <v>748</v>
      </c>
      <c r="B749" s="97">
        <f t="shared" ca="1" si="54"/>
        <v>0.10100766368852646</v>
      </c>
      <c r="C749" s="98">
        <f t="shared" ca="1" si="58"/>
        <v>-25.843405703541634</v>
      </c>
      <c r="D749" s="99">
        <f t="shared" ca="1" si="58"/>
        <v>1154.0753039424126</v>
      </c>
      <c r="E749" s="98">
        <f t="shared" ca="1" si="58"/>
        <v>403.63038067023666</v>
      </c>
      <c r="F749" s="98">
        <f t="shared" ca="1" si="58"/>
        <v>-84.026452244954839</v>
      </c>
      <c r="G749" s="115">
        <f t="shared" ca="1" si="56"/>
        <v>319.60392842528182</v>
      </c>
    </row>
    <row r="750" spans="1:7" hidden="1" x14ac:dyDescent="0.25">
      <c r="A750" s="62">
        <f t="shared" si="57"/>
        <v>749</v>
      </c>
      <c r="B750" s="97">
        <f t="shared" ca="1" si="54"/>
        <v>4.1776725831013453E-2</v>
      </c>
      <c r="C750" s="98">
        <f t="shared" ca="1" si="58"/>
        <v>89.67254773797265</v>
      </c>
      <c r="D750" s="99">
        <f t="shared" ca="1" si="58"/>
        <v>2629.1757033874292</v>
      </c>
      <c r="E750" s="98">
        <f t="shared" ca="1" si="58"/>
        <v>760.44710828627137</v>
      </c>
      <c r="F750" s="98">
        <f t="shared" ca="1" si="58"/>
        <v>1025.4898577499289</v>
      </c>
      <c r="G750" s="115">
        <f t="shared" ca="1" si="56"/>
        <v>1785.9369660362004</v>
      </c>
    </row>
    <row r="751" spans="1:7" hidden="1" x14ac:dyDescent="0.25">
      <c r="A751" s="62">
        <f t="shared" si="57"/>
        <v>750</v>
      </c>
      <c r="B751" s="97">
        <f t="shared" ca="1" si="54"/>
        <v>7.990308020865762E-2</v>
      </c>
      <c r="C751" s="98">
        <f t="shared" ca="1" si="58"/>
        <v>1017.077233334731</v>
      </c>
      <c r="D751" s="99">
        <f t="shared" ca="1" si="58"/>
        <v>-345.02327781880672</v>
      </c>
      <c r="E751" s="98">
        <f t="shared" ca="1" si="58"/>
        <v>1714.8349018955214</v>
      </c>
      <c r="F751" s="98">
        <f t="shared" ca="1" si="58"/>
        <v>-81.100806336478513</v>
      </c>
      <c r="G751" s="115">
        <f t="shared" ca="1" si="56"/>
        <v>1633.734095559043</v>
      </c>
    </row>
    <row r="752" spans="1:7" hidden="1" x14ac:dyDescent="0.25">
      <c r="A752" s="62">
        <f t="shared" si="57"/>
        <v>751</v>
      </c>
      <c r="B752" s="97">
        <f t="shared" ca="1" si="54"/>
        <v>3.0819130051755461E-2</v>
      </c>
      <c r="C752" s="98">
        <f t="shared" ca="1" si="58"/>
        <v>211.7505808393995</v>
      </c>
      <c r="D752" s="99">
        <f t="shared" ca="1" si="58"/>
        <v>2804.9205632016556</v>
      </c>
      <c r="E752" s="98">
        <f t="shared" ca="1" si="58"/>
        <v>47.163225443094461</v>
      </c>
      <c r="F752" s="98">
        <f t="shared" ca="1" si="58"/>
        <v>652.60612477136999</v>
      </c>
      <c r="G752" s="115">
        <f t="shared" ca="1" si="56"/>
        <v>699.76935021446445</v>
      </c>
    </row>
    <row r="753" spans="1:7" hidden="1" x14ac:dyDescent="0.25">
      <c r="A753" s="62">
        <f t="shared" si="57"/>
        <v>752</v>
      </c>
      <c r="B753" s="97">
        <f t="shared" ca="1" si="54"/>
        <v>4.5861550835127801E-2</v>
      </c>
      <c r="C753" s="98">
        <f t="shared" ca="1" si="58"/>
        <v>522.66855212488781</v>
      </c>
      <c r="D753" s="99">
        <f t="shared" ca="1" si="58"/>
        <v>669.91327782370422</v>
      </c>
      <c r="E753" s="98">
        <f t="shared" ca="1" si="58"/>
        <v>302.66786142566082</v>
      </c>
      <c r="F753" s="98">
        <f t="shared" ca="1" si="58"/>
        <v>262.9127645211143</v>
      </c>
      <c r="G753" s="115">
        <f t="shared" ca="1" si="56"/>
        <v>565.58062594677517</v>
      </c>
    </row>
    <row r="754" spans="1:7" hidden="1" x14ac:dyDescent="0.25">
      <c r="A754" s="62">
        <f t="shared" si="57"/>
        <v>753</v>
      </c>
      <c r="B754" s="97">
        <f t="shared" ca="1" si="54"/>
        <v>6.0248280341403213E-2</v>
      </c>
      <c r="C754" s="98">
        <f t="shared" ca="1" si="58"/>
        <v>1311.622773991742</v>
      </c>
      <c r="D754" s="99">
        <f t="shared" ca="1" si="58"/>
        <v>1797.0655938275775</v>
      </c>
      <c r="E754" s="98">
        <f t="shared" ca="1" si="58"/>
        <v>416.62983002043342</v>
      </c>
      <c r="F754" s="98">
        <f t="shared" ca="1" si="58"/>
        <v>238.79024204757627</v>
      </c>
      <c r="G754" s="115">
        <f t="shared" ca="1" si="56"/>
        <v>655.42007206800963</v>
      </c>
    </row>
    <row r="755" spans="1:7" hidden="1" x14ac:dyDescent="0.25">
      <c r="A755" s="62">
        <f t="shared" si="57"/>
        <v>754</v>
      </c>
      <c r="B755" s="97">
        <f t="shared" ca="1" si="54"/>
        <v>6.3992585815566827E-2</v>
      </c>
      <c r="C755" s="98">
        <f t="shared" ca="1" si="58"/>
        <v>1022.3858065087793</v>
      </c>
      <c r="D755" s="99">
        <f t="shared" ca="1" si="58"/>
        <v>36.582075665077241</v>
      </c>
      <c r="E755" s="98">
        <f t="shared" ca="1" si="58"/>
        <v>513.25119108141951</v>
      </c>
      <c r="F755" s="98">
        <f t="shared" ca="1" si="58"/>
        <v>313.640206522835</v>
      </c>
      <c r="G755" s="115">
        <f t="shared" ca="1" si="56"/>
        <v>826.89139760425451</v>
      </c>
    </row>
    <row r="756" spans="1:7" hidden="1" x14ac:dyDescent="0.25">
      <c r="A756" s="62">
        <f t="shared" si="57"/>
        <v>755</v>
      </c>
      <c r="B756" s="97">
        <f t="shared" ca="1" si="54"/>
        <v>-4.9623284108188101E-2</v>
      </c>
      <c r="C756" s="98">
        <f t="shared" ca="1" si="58"/>
        <v>-471.77435854639555</v>
      </c>
      <c r="D756" s="99">
        <f t="shared" ca="1" si="58"/>
        <v>-41.085333010490785</v>
      </c>
      <c r="E756" s="98">
        <f t="shared" ca="1" si="58"/>
        <v>760.88520840480112</v>
      </c>
      <c r="F756" s="98">
        <f t="shared" ca="1" si="58"/>
        <v>1133.5476291148716</v>
      </c>
      <c r="G756" s="115">
        <f t="shared" ca="1" si="56"/>
        <v>1894.4328375196728</v>
      </c>
    </row>
    <row r="757" spans="1:7" hidden="1" x14ac:dyDescent="0.25">
      <c r="A757" s="62">
        <f t="shared" si="57"/>
        <v>756</v>
      </c>
      <c r="B757" s="97">
        <f t="shared" ca="1" si="54"/>
        <v>2.0050796384314458E-2</v>
      </c>
      <c r="C757" s="98">
        <f t="shared" ca="1" si="58"/>
        <v>1125.91139487501</v>
      </c>
      <c r="D757" s="99">
        <f t="shared" ca="1" si="58"/>
        <v>-986.47509824869871</v>
      </c>
      <c r="E757" s="98">
        <f t="shared" ca="1" si="58"/>
        <v>1782.2791084036032</v>
      </c>
      <c r="F757" s="98">
        <f t="shared" ca="1" si="58"/>
        <v>1194.7174446717158</v>
      </c>
      <c r="G757" s="115">
        <f t="shared" ca="1" si="56"/>
        <v>2976.9965530753188</v>
      </c>
    </row>
    <row r="758" spans="1:7" hidden="1" x14ac:dyDescent="0.25">
      <c r="A758" s="62">
        <f t="shared" si="57"/>
        <v>757</v>
      </c>
      <c r="B758" s="97">
        <f t="shared" ca="1" si="54"/>
        <v>4.4707115757301609E-2</v>
      </c>
      <c r="C758" s="98">
        <f t="shared" ca="1" si="58"/>
        <v>869.71828512173136</v>
      </c>
      <c r="D758" s="99">
        <f t="shared" ca="1" si="58"/>
        <v>776.27964755154255</v>
      </c>
      <c r="E758" s="98">
        <f t="shared" ca="1" si="58"/>
        <v>904.13132265024296</v>
      </c>
      <c r="F758" s="98">
        <f t="shared" ca="1" si="58"/>
        <v>-129.11402284624523</v>
      </c>
      <c r="G758" s="115">
        <f t="shared" ca="1" si="56"/>
        <v>775.01729980399773</v>
      </c>
    </row>
    <row r="759" spans="1:7" hidden="1" x14ac:dyDescent="0.25">
      <c r="A759" s="62">
        <f t="shared" si="57"/>
        <v>758</v>
      </c>
      <c r="B759" s="97">
        <f t="shared" ca="1" si="54"/>
        <v>-3.8640345825795286E-2</v>
      </c>
      <c r="C759" s="98">
        <f t="shared" ca="1" si="58"/>
        <v>-52.032582402897674</v>
      </c>
      <c r="D759" s="99">
        <f t="shared" ca="1" si="58"/>
        <v>-274.40611494817108</v>
      </c>
      <c r="E759" s="98">
        <f t="shared" ca="1" si="58"/>
        <v>-45.70819153058892</v>
      </c>
      <c r="F759" s="98">
        <f t="shared" ca="1" si="58"/>
        <v>-311.18210854651807</v>
      </c>
      <c r="G759" s="115">
        <f t="shared" ca="1" si="56"/>
        <v>-356.89030007710699</v>
      </c>
    </row>
    <row r="760" spans="1:7" hidden="1" x14ac:dyDescent="0.25">
      <c r="A760" s="62">
        <f t="shared" si="57"/>
        <v>759</v>
      </c>
      <c r="B760" s="97">
        <f t="shared" ca="1" si="54"/>
        <v>7.7494233453676176E-2</v>
      </c>
      <c r="C760" s="98">
        <f t="shared" ca="1" si="58"/>
        <v>-662.26929699725133</v>
      </c>
      <c r="D760" s="99">
        <f t="shared" ca="1" si="58"/>
        <v>319.90023997042852</v>
      </c>
      <c r="E760" s="98">
        <f t="shared" ca="1" si="58"/>
        <v>-587.75320848080378</v>
      </c>
      <c r="F760" s="98">
        <f t="shared" ca="1" si="58"/>
        <v>887.75124562905717</v>
      </c>
      <c r="G760" s="115">
        <f t="shared" ca="1" si="56"/>
        <v>299.99803714825339</v>
      </c>
    </row>
    <row r="761" spans="1:7" hidden="1" x14ac:dyDescent="0.25">
      <c r="A761" s="62">
        <f t="shared" si="57"/>
        <v>760</v>
      </c>
      <c r="B761" s="97">
        <f t="shared" ca="1" si="54"/>
        <v>-3.4076160169603201E-2</v>
      </c>
      <c r="C761" s="98">
        <f t="shared" ca="1" si="58"/>
        <v>734.81735768865929</v>
      </c>
      <c r="D761" s="99">
        <f t="shared" ca="1" si="58"/>
        <v>2100.535449989532</v>
      </c>
      <c r="E761" s="98">
        <f t="shared" ca="1" si="58"/>
        <v>1159.0984804604404</v>
      </c>
      <c r="F761" s="98">
        <f t="shared" ca="1" si="58"/>
        <v>-14.278988933067694</v>
      </c>
      <c r="G761" s="115">
        <f t="shared" ca="1" si="56"/>
        <v>1144.8194915273727</v>
      </c>
    </row>
    <row r="762" spans="1:7" hidden="1" x14ac:dyDescent="0.25">
      <c r="A762" s="62">
        <f t="shared" si="57"/>
        <v>761</v>
      </c>
      <c r="B762" s="97">
        <f t="shared" ca="1" si="54"/>
        <v>6.1791948437839306E-3</v>
      </c>
      <c r="C762" s="98">
        <f t="shared" ca="1" si="58"/>
        <v>1314.0731210946474</v>
      </c>
      <c r="D762" s="99">
        <f t="shared" ca="1" si="58"/>
        <v>1652.133409876895</v>
      </c>
      <c r="E762" s="98">
        <f t="shared" ca="1" si="58"/>
        <v>793.84598681191073</v>
      </c>
      <c r="F762" s="98">
        <f t="shared" ca="1" si="58"/>
        <v>820.50137299464723</v>
      </c>
      <c r="G762" s="115">
        <f t="shared" ca="1" si="56"/>
        <v>1614.347359806558</v>
      </c>
    </row>
    <row r="763" spans="1:7" hidden="1" x14ac:dyDescent="0.25">
      <c r="A763" s="62">
        <f t="shared" si="57"/>
        <v>762</v>
      </c>
      <c r="B763" s="97">
        <f t="shared" ca="1" si="54"/>
        <v>3.887994314180987E-2</v>
      </c>
      <c r="C763" s="98">
        <f t="shared" ca="1" si="58"/>
        <v>366.87828197271955</v>
      </c>
      <c r="D763" s="99">
        <f t="shared" ca="1" si="58"/>
        <v>1448.6560527104662</v>
      </c>
      <c r="E763" s="98">
        <f t="shared" ca="1" si="58"/>
        <v>715.70459544392736</v>
      </c>
      <c r="F763" s="98">
        <f t="shared" ca="1" si="58"/>
        <v>24.26391747465351</v>
      </c>
      <c r="G763" s="115">
        <f t="shared" ca="1" si="56"/>
        <v>739.96851291858093</v>
      </c>
    </row>
    <row r="764" spans="1:7" hidden="1" x14ac:dyDescent="0.25">
      <c r="A764" s="62">
        <f t="shared" si="57"/>
        <v>763</v>
      </c>
      <c r="B764" s="97">
        <f t="shared" ca="1" si="54"/>
        <v>9.838562594786944E-2</v>
      </c>
      <c r="C764" s="98">
        <f t="shared" ca="1" si="58"/>
        <v>116.96961357397419</v>
      </c>
      <c r="D764" s="99">
        <f t="shared" ca="1" si="58"/>
        <v>2639.9218364830635</v>
      </c>
      <c r="E764" s="98">
        <f t="shared" ca="1" si="58"/>
        <v>583.89475102912638</v>
      </c>
      <c r="F764" s="98">
        <f t="shared" ca="1" si="58"/>
        <v>489.35900676053382</v>
      </c>
      <c r="G764" s="115">
        <f t="shared" ca="1" si="56"/>
        <v>1073.2537577896601</v>
      </c>
    </row>
    <row r="765" spans="1:7" hidden="1" x14ac:dyDescent="0.25">
      <c r="A765" s="62">
        <f t="shared" si="57"/>
        <v>764</v>
      </c>
      <c r="B765" s="97">
        <f t="shared" ca="1" si="54"/>
        <v>9.0780333984032041E-2</v>
      </c>
      <c r="C765" s="98">
        <f t="shared" ca="1" si="58"/>
        <v>1278.7895473369961</v>
      </c>
      <c r="D765" s="99">
        <f t="shared" ca="1" si="58"/>
        <v>2705.3856935855097</v>
      </c>
      <c r="E765" s="98">
        <f t="shared" ca="1" si="58"/>
        <v>525.6380902343077</v>
      </c>
      <c r="F765" s="98">
        <f t="shared" ca="1" si="58"/>
        <v>643.94967711905474</v>
      </c>
      <c r="G765" s="115">
        <f t="shared" ca="1" si="56"/>
        <v>1169.5877673533623</v>
      </c>
    </row>
    <row r="766" spans="1:7" hidden="1" x14ac:dyDescent="0.25">
      <c r="A766" s="62">
        <f t="shared" si="57"/>
        <v>765</v>
      </c>
      <c r="B766" s="97">
        <f t="shared" ca="1" si="54"/>
        <v>6.9102046020862062E-2</v>
      </c>
      <c r="C766" s="98">
        <f t="shared" ca="1" si="58"/>
        <v>842.54482243858388</v>
      </c>
      <c r="D766" s="99">
        <f t="shared" ca="1" si="58"/>
        <v>10.462930146979602</v>
      </c>
      <c r="E766" s="98">
        <f t="shared" ca="1" si="58"/>
        <v>268.26642302490177</v>
      </c>
      <c r="F766" s="98">
        <f t="shared" ca="1" si="58"/>
        <v>-366.85339513580197</v>
      </c>
      <c r="G766" s="115">
        <f t="shared" ca="1" si="56"/>
        <v>-98.586972110900206</v>
      </c>
    </row>
    <row r="767" spans="1:7" hidden="1" x14ac:dyDescent="0.25">
      <c r="A767" s="62">
        <f t="shared" si="57"/>
        <v>766</v>
      </c>
      <c r="B767" s="97">
        <f t="shared" ca="1" si="54"/>
        <v>0.12963450774330421</v>
      </c>
      <c r="C767" s="98">
        <f t="shared" ca="1" si="58"/>
        <v>1178.2495209457215</v>
      </c>
      <c r="D767" s="99">
        <f t="shared" ca="1" si="58"/>
        <v>-988.42302184163009</v>
      </c>
      <c r="E767" s="98">
        <f t="shared" ca="1" si="58"/>
        <v>576.4500377448436</v>
      </c>
      <c r="F767" s="98">
        <f t="shared" ca="1" si="58"/>
        <v>1424.8838290478707</v>
      </c>
      <c r="G767" s="115">
        <f t="shared" ca="1" si="56"/>
        <v>2001.3338667927142</v>
      </c>
    </row>
    <row r="768" spans="1:7" hidden="1" x14ac:dyDescent="0.25">
      <c r="A768" s="62">
        <f t="shared" si="57"/>
        <v>767</v>
      </c>
      <c r="B768" s="97">
        <f t="shared" ca="1" si="54"/>
        <v>0.10171289340271793</v>
      </c>
      <c r="C768" s="98">
        <f t="shared" ca="1" si="58"/>
        <v>1383.9661006101005</v>
      </c>
      <c r="D768" s="99">
        <f t="shared" ca="1" si="58"/>
        <v>366.07591698276644</v>
      </c>
      <c r="E768" s="98">
        <f t="shared" ca="1" si="58"/>
        <v>90.057765498149365</v>
      </c>
      <c r="F768" s="98">
        <f t="shared" ca="1" si="58"/>
        <v>1027.3040351561549</v>
      </c>
      <c r="G768" s="115">
        <f t="shared" ca="1" si="56"/>
        <v>1117.3618006543043</v>
      </c>
    </row>
    <row r="769" spans="1:7" hidden="1" x14ac:dyDescent="0.25">
      <c r="A769" s="62">
        <f t="shared" si="57"/>
        <v>768</v>
      </c>
      <c r="B769" s="97">
        <f t="shared" ca="1" si="54"/>
        <v>-1.610753963733455E-2</v>
      </c>
      <c r="C769" s="98">
        <f t="shared" ca="1" si="58"/>
        <v>401.70667223753128</v>
      </c>
      <c r="D769" s="99">
        <f t="shared" ca="1" si="58"/>
        <v>1635.8546892091404</v>
      </c>
      <c r="E769" s="98">
        <f t="shared" ca="1" si="58"/>
        <v>772.41872972689043</v>
      </c>
      <c r="F769" s="98">
        <f t="shared" ca="1" si="58"/>
        <v>421.06028011958131</v>
      </c>
      <c r="G769" s="115">
        <f t="shared" ca="1" si="56"/>
        <v>1193.4790098464719</v>
      </c>
    </row>
    <row r="770" spans="1:7" hidden="1" x14ac:dyDescent="0.25">
      <c r="A770" s="62">
        <f t="shared" si="57"/>
        <v>769</v>
      </c>
      <c r="B770" s="97">
        <f t="shared" ref="B770:B833" ca="1" si="59">$B$1*(_xlfn.NORM.INV(RAND(),$J$1,$M$1))</f>
        <v>2.6665327748963987E-2</v>
      </c>
      <c r="C770" s="98">
        <f t="shared" ca="1" si="58"/>
        <v>236.34259750615473</v>
      </c>
      <c r="D770" s="99">
        <f t="shared" ca="1" si="58"/>
        <v>1273.0165302634737</v>
      </c>
      <c r="E770" s="98">
        <f t="shared" ca="1" si="58"/>
        <v>760.35042495123491</v>
      </c>
      <c r="F770" s="98">
        <f t="shared" ref="F770" ca="1" si="60">(_xlfn.NORM.INV(RAND(),$J$1*F$1,$M$1*F$1))</f>
        <v>-484.35072976514141</v>
      </c>
      <c r="G770" s="115">
        <f t="shared" ref="G770:G833" ca="1" si="61">SUM(E770:F770)</f>
        <v>275.9996951860935</v>
      </c>
    </row>
    <row r="771" spans="1:7" hidden="1" x14ac:dyDescent="0.25">
      <c r="A771" s="62">
        <f t="shared" ref="A771:A834" si="62">1+A770</f>
        <v>770</v>
      </c>
      <c r="B771" s="97">
        <f t="shared" ca="1" si="59"/>
        <v>8.7682900381833129E-2</v>
      </c>
      <c r="C771" s="98">
        <f t="shared" ref="C771:F834" ca="1" si="63">(_xlfn.NORM.INV(RAND(),$J$1*C$1,$M$1*C$1))</f>
        <v>35.96465386153119</v>
      </c>
      <c r="D771" s="99">
        <f t="shared" ca="1" si="63"/>
        <v>2369.9907711609249</v>
      </c>
      <c r="E771" s="98">
        <f t="shared" ca="1" si="63"/>
        <v>1049.5938076402126</v>
      </c>
      <c r="F771" s="98">
        <f t="shared" ca="1" si="63"/>
        <v>1486.8033180453244</v>
      </c>
      <c r="G771" s="115">
        <f t="shared" ca="1" si="61"/>
        <v>2536.397125685537</v>
      </c>
    </row>
    <row r="772" spans="1:7" hidden="1" x14ac:dyDescent="0.25">
      <c r="A772" s="62">
        <f t="shared" si="62"/>
        <v>771</v>
      </c>
      <c r="B772" s="97">
        <f t="shared" ca="1" si="59"/>
        <v>2.7704492718638604E-2</v>
      </c>
      <c r="C772" s="98">
        <f t="shared" ca="1" si="63"/>
        <v>-203.30366780957604</v>
      </c>
      <c r="D772" s="99">
        <f t="shared" ca="1" si="63"/>
        <v>1920.4833826320219</v>
      </c>
      <c r="E772" s="98">
        <f t="shared" ca="1" si="63"/>
        <v>1497.0968463270915</v>
      </c>
      <c r="F772" s="98">
        <f t="shared" ca="1" si="63"/>
        <v>-217.87329333183322</v>
      </c>
      <c r="G772" s="115">
        <f t="shared" ca="1" si="61"/>
        <v>1279.2235529952582</v>
      </c>
    </row>
    <row r="773" spans="1:7" hidden="1" x14ac:dyDescent="0.25">
      <c r="A773" s="62">
        <f t="shared" si="62"/>
        <v>772</v>
      </c>
      <c r="B773" s="97">
        <f t="shared" ca="1" si="59"/>
        <v>0.15456375140406509</v>
      </c>
      <c r="C773" s="98">
        <f t="shared" ca="1" si="63"/>
        <v>788.44835861735407</v>
      </c>
      <c r="D773" s="99">
        <f t="shared" ca="1" si="63"/>
        <v>3686.926739472513</v>
      </c>
      <c r="E773" s="98">
        <f t="shared" ca="1" si="63"/>
        <v>-157.47152332043311</v>
      </c>
      <c r="F773" s="98">
        <f t="shared" ca="1" si="63"/>
        <v>645.69037554692909</v>
      </c>
      <c r="G773" s="115">
        <f t="shared" ca="1" si="61"/>
        <v>488.21885222649598</v>
      </c>
    </row>
    <row r="774" spans="1:7" hidden="1" x14ac:dyDescent="0.25">
      <c r="A774" s="62">
        <f t="shared" si="62"/>
        <v>773</v>
      </c>
      <c r="B774" s="97">
        <f t="shared" ca="1" si="59"/>
        <v>7.4656998815443382E-2</v>
      </c>
      <c r="C774" s="98">
        <f t="shared" ca="1" si="63"/>
        <v>-573.27843324920036</v>
      </c>
      <c r="D774" s="99">
        <f t="shared" ca="1" si="63"/>
        <v>2674.7880045304028</v>
      </c>
      <c r="E774" s="98">
        <f t="shared" ca="1" si="63"/>
        <v>756.97151633396754</v>
      </c>
      <c r="F774" s="98">
        <f t="shared" ca="1" si="63"/>
        <v>499.06949751747351</v>
      </c>
      <c r="G774" s="115">
        <f t="shared" ca="1" si="61"/>
        <v>1256.041013851441</v>
      </c>
    </row>
    <row r="775" spans="1:7" hidden="1" x14ac:dyDescent="0.25">
      <c r="A775" s="62">
        <f t="shared" si="62"/>
        <v>774</v>
      </c>
      <c r="B775" s="97">
        <f t="shared" ca="1" si="59"/>
        <v>7.7421611927150108E-2</v>
      </c>
      <c r="C775" s="98">
        <f t="shared" ca="1" si="63"/>
        <v>127.02850097517302</v>
      </c>
      <c r="D775" s="99">
        <f t="shared" ca="1" si="63"/>
        <v>679.54301068668497</v>
      </c>
      <c r="E775" s="98">
        <f t="shared" ca="1" si="63"/>
        <v>589.70844249894492</v>
      </c>
      <c r="F775" s="98">
        <f t="shared" ca="1" si="63"/>
        <v>1603.094058929134</v>
      </c>
      <c r="G775" s="115">
        <f t="shared" ca="1" si="61"/>
        <v>2192.8025014280788</v>
      </c>
    </row>
    <row r="776" spans="1:7" hidden="1" x14ac:dyDescent="0.25">
      <c r="A776" s="62">
        <f t="shared" si="62"/>
        <v>775</v>
      </c>
      <c r="B776" s="97">
        <f t="shared" ca="1" si="59"/>
        <v>8.9610652040193542E-3</v>
      </c>
      <c r="C776" s="98">
        <f t="shared" ca="1" si="63"/>
        <v>86.465953553306747</v>
      </c>
      <c r="D776" s="99">
        <f t="shared" ca="1" si="63"/>
        <v>1602.1710599457999</v>
      </c>
      <c r="E776" s="98">
        <f t="shared" ca="1" si="63"/>
        <v>416.5683907762658</v>
      </c>
      <c r="F776" s="98">
        <f t="shared" ca="1" si="63"/>
        <v>364.13820324842197</v>
      </c>
      <c r="G776" s="115">
        <f t="shared" ca="1" si="61"/>
        <v>780.70659402468777</v>
      </c>
    </row>
    <row r="777" spans="1:7" hidden="1" x14ac:dyDescent="0.25">
      <c r="A777" s="62">
        <f t="shared" si="62"/>
        <v>776</v>
      </c>
      <c r="B777" s="97">
        <f t="shared" ca="1" si="59"/>
        <v>-5.2188794645726233E-2</v>
      </c>
      <c r="C777" s="98">
        <f t="shared" ca="1" si="63"/>
        <v>365.77155036541023</v>
      </c>
      <c r="D777" s="99">
        <f t="shared" ca="1" si="63"/>
        <v>-561.17514987646155</v>
      </c>
      <c r="E777" s="98">
        <f t="shared" ca="1" si="63"/>
        <v>820.86362033160503</v>
      </c>
      <c r="F777" s="98">
        <f t="shared" ca="1" si="63"/>
        <v>1033.0011924949658</v>
      </c>
      <c r="G777" s="115">
        <f t="shared" ca="1" si="61"/>
        <v>1853.8648128265709</v>
      </c>
    </row>
    <row r="778" spans="1:7" hidden="1" x14ac:dyDescent="0.25">
      <c r="A778" s="62">
        <f t="shared" si="62"/>
        <v>777</v>
      </c>
      <c r="B778" s="97">
        <f t="shared" ca="1" si="59"/>
        <v>8.7400596905186922E-2</v>
      </c>
      <c r="C778" s="98">
        <f t="shared" ca="1" si="63"/>
        <v>-78.739134333151014</v>
      </c>
      <c r="D778" s="99">
        <f t="shared" ca="1" si="63"/>
        <v>537.82213888407159</v>
      </c>
      <c r="E778" s="98">
        <f t="shared" ca="1" si="63"/>
        <v>546.84831756357005</v>
      </c>
      <c r="F778" s="98">
        <f t="shared" ca="1" si="63"/>
        <v>763.27161536142376</v>
      </c>
      <c r="G778" s="115">
        <f t="shared" ca="1" si="61"/>
        <v>1310.1199329249939</v>
      </c>
    </row>
    <row r="779" spans="1:7" hidden="1" x14ac:dyDescent="0.25">
      <c r="A779" s="62">
        <f t="shared" si="62"/>
        <v>778</v>
      </c>
      <c r="B779" s="97">
        <f t="shared" ca="1" si="59"/>
        <v>-6.1648035430566739E-2</v>
      </c>
      <c r="C779" s="98">
        <f t="shared" ca="1" si="63"/>
        <v>1588.5184133421239</v>
      </c>
      <c r="D779" s="99">
        <f t="shared" ca="1" si="63"/>
        <v>2079.4400083011906</v>
      </c>
      <c r="E779" s="98">
        <f t="shared" ca="1" si="63"/>
        <v>-361.66732689305172</v>
      </c>
      <c r="F779" s="98">
        <f t="shared" ca="1" si="63"/>
        <v>297.07851403407528</v>
      </c>
      <c r="G779" s="115">
        <f t="shared" ca="1" si="61"/>
        <v>-64.588812858976439</v>
      </c>
    </row>
    <row r="780" spans="1:7" hidden="1" x14ac:dyDescent="0.25">
      <c r="A780" s="62">
        <f t="shared" si="62"/>
        <v>779</v>
      </c>
      <c r="B780" s="97">
        <f t="shared" ca="1" si="59"/>
        <v>-1.4004714998851198E-4</v>
      </c>
      <c r="C780" s="98">
        <f t="shared" ca="1" si="63"/>
        <v>932.96605469189512</v>
      </c>
      <c r="D780" s="99">
        <f t="shared" ca="1" si="63"/>
        <v>357.07414545589597</v>
      </c>
      <c r="E780" s="98">
        <f t="shared" ca="1" si="63"/>
        <v>-593.99073966552851</v>
      </c>
      <c r="F780" s="98">
        <f t="shared" ca="1" si="63"/>
        <v>1199.445836821998</v>
      </c>
      <c r="G780" s="115">
        <f t="shared" ca="1" si="61"/>
        <v>605.45509715646949</v>
      </c>
    </row>
    <row r="781" spans="1:7" hidden="1" x14ac:dyDescent="0.25">
      <c r="A781" s="62">
        <f t="shared" si="62"/>
        <v>780</v>
      </c>
      <c r="B781" s="97">
        <f t="shared" ca="1" si="59"/>
        <v>-1.4870557764938605E-2</v>
      </c>
      <c r="C781" s="98">
        <f t="shared" ca="1" si="63"/>
        <v>-16.941813850754102</v>
      </c>
      <c r="D781" s="99">
        <f t="shared" ca="1" si="63"/>
        <v>-10.362549583029477</v>
      </c>
      <c r="E781" s="98">
        <f t="shared" ca="1" si="63"/>
        <v>1117.9242391512598</v>
      </c>
      <c r="F781" s="98">
        <f t="shared" ca="1" si="63"/>
        <v>213.92903966020782</v>
      </c>
      <c r="G781" s="115">
        <f t="shared" ca="1" si="61"/>
        <v>1331.8532788114676</v>
      </c>
    </row>
    <row r="782" spans="1:7" hidden="1" x14ac:dyDescent="0.25">
      <c r="A782" s="62">
        <f t="shared" si="62"/>
        <v>781</v>
      </c>
      <c r="B782" s="97">
        <f t="shared" ca="1" si="59"/>
        <v>1.7871066129980198E-2</v>
      </c>
      <c r="C782" s="98">
        <f t="shared" ca="1" si="63"/>
        <v>-0.26298523623825076</v>
      </c>
      <c r="D782" s="99">
        <f t="shared" ca="1" si="63"/>
        <v>155.60466465581851</v>
      </c>
      <c r="E782" s="98">
        <f t="shared" ca="1" si="63"/>
        <v>738.33814199803737</v>
      </c>
      <c r="F782" s="98">
        <f t="shared" ca="1" si="63"/>
        <v>782.85093528623815</v>
      </c>
      <c r="G782" s="115">
        <f t="shared" ca="1" si="61"/>
        <v>1521.1890772842755</v>
      </c>
    </row>
    <row r="783" spans="1:7" hidden="1" x14ac:dyDescent="0.25">
      <c r="A783" s="62">
        <f t="shared" si="62"/>
        <v>782</v>
      </c>
      <c r="B783" s="97">
        <f t="shared" ca="1" si="59"/>
        <v>-3.7955700061958059E-3</v>
      </c>
      <c r="C783" s="98">
        <f t="shared" ca="1" si="63"/>
        <v>141.38833590986735</v>
      </c>
      <c r="D783" s="99">
        <f t="shared" ca="1" si="63"/>
        <v>714.71052329442614</v>
      </c>
      <c r="E783" s="98">
        <f t="shared" ca="1" si="63"/>
        <v>591.62117361781179</v>
      </c>
      <c r="F783" s="98">
        <f t="shared" ca="1" si="63"/>
        <v>926.83967680271996</v>
      </c>
      <c r="G783" s="115">
        <f t="shared" ca="1" si="61"/>
        <v>1518.4608504205316</v>
      </c>
    </row>
    <row r="784" spans="1:7" hidden="1" x14ac:dyDescent="0.25">
      <c r="A784" s="62">
        <f t="shared" si="62"/>
        <v>783</v>
      </c>
      <c r="B784" s="97">
        <f t="shared" ca="1" si="59"/>
        <v>-4.3662779232719981E-2</v>
      </c>
      <c r="C784" s="98">
        <f t="shared" ca="1" si="63"/>
        <v>54.714733682175279</v>
      </c>
      <c r="D784" s="99">
        <f t="shared" ca="1" si="63"/>
        <v>517.63881962409414</v>
      </c>
      <c r="E784" s="98">
        <f t="shared" ca="1" si="63"/>
        <v>691.54619590332788</v>
      </c>
      <c r="F784" s="98">
        <f t="shared" ca="1" si="63"/>
        <v>451.57467184981419</v>
      </c>
      <c r="G784" s="115">
        <f t="shared" ca="1" si="61"/>
        <v>1143.1208677531422</v>
      </c>
    </row>
    <row r="785" spans="1:7" hidden="1" x14ac:dyDescent="0.25">
      <c r="A785" s="62">
        <f t="shared" si="62"/>
        <v>784</v>
      </c>
      <c r="B785" s="97">
        <f t="shared" ca="1" si="59"/>
        <v>-7.2380744157550386E-3</v>
      </c>
      <c r="C785" s="98">
        <f t="shared" ca="1" si="63"/>
        <v>-294.08580851656075</v>
      </c>
      <c r="D785" s="99">
        <f t="shared" ca="1" si="63"/>
        <v>1042.2789305410204</v>
      </c>
      <c r="E785" s="98">
        <f t="shared" ca="1" si="63"/>
        <v>594.97490827797446</v>
      </c>
      <c r="F785" s="98">
        <f t="shared" ca="1" si="63"/>
        <v>-517.50830878436477</v>
      </c>
      <c r="G785" s="115">
        <f t="shared" ca="1" si="61"/>
        <v>77.466599493609692</v>
      </c>
    </row>
    <row r="786" spans="1:7" hidden="1" x14ac:dyDescent="0.25">
      <c r="A786" s="62">
        <f t="shared" si="62"/>
        <v>785</v>
      </c>
      <c r="B786" s="97">
        <f t="shared" ca="1" si="59"/>
        <v>2.2839908989764214E-2</v>
      </c>
      <c r="C786" s="98">
        <f t="shared" ca="1" si="63"/>
        <v>278.34404903006623</v>
      </c>
      <c r="D786" s="99">
        <f t="shared" ca="1" si="63"/>
        <v>1616.5666444711933</v>
      </c>
      <c r="E786" s="98">
        <f t="shared" ca="1" si="63"/>
        <v>597.82926210003882</v>
      </c>
      <c r="F786" s="98">
        <f t="shared" ca="1" si="63"/>
        <v>192.58788169720407</v>
      </c>
      <c r="G786" s="115">
        <f t="shared" ca="1" si="61"/>
        <v>790.41714379724294</v>
      </c>
    </row>
    <row r="787" spans="1:7" hidden="1" x14ac:dyDescent="0.25">
      <c r="A787" s="62">
        <f t="shared" si="62"/>
        <v>786</v>
      </c>
      <c r="B787" s="97">
        <f t="shared" ca="1" si="59"/>
        <v>9.686660098982873E-2</v>
      </c>
      <c r="C787" s="98">
        <f t="shared" ca="1" si="63"/>
        <v>-432.18595824565045</v>
      </c>
      <c r="D787" s="99">
        <f t="shared" ca="1" si="63"/>
        <v>1616.927202085752</v>
      </c>
      <c r="E787" s="98">
        <f t="shared" ca="1" si="63"/>
        <v>777.91047416907986</v>
      </c>
      <c r="F787" s="98">
        <f t="shared" ca="1" si="63"/>
        <v>232.85636604335048</v>
      </c>
      <c r="G787" s="115">
        <f t="shared" ca="1" si="61"/>
        <v>1010.7668402124303</v>
      </c>
    </row>
    <row r="788" spans="1:7" hidden="1" x14ac:dyDescent="0.25">
      <c r="A788" s="62">
        <f t="shared" si="62"/>
        <v>787</v>
      </c>
      <c r="B788" s="97">
        <f t="shared" ca="1" si="59"/>
        <v>5.6163167148906151E-3</v>
      </c>
      <c r="C788" s="98">
        <f t="shared" ca="1" si="63"/>
        <v>775.68410917613426</v>
      </c>
      <c r="D788" s="99">
        <f t="shared" ca="1" si="63"/>
        <v>-1557.7467286576393</v>
      </c>
      <c r="E788" s="98">
        <f t="shared" ca="1" si="63"/>
        <v>447.46202852339667</v>
      </c>
      <c r="F788" s="98">
        <f t="shared" ca="1" si="63"/>
        <v>991.35451756192219</v>
      </c>
      <c r="G788" s="115">
        <f t="shared" ca="1" si="61"/>
        <v>1438.8165460853188</v>
      </c>
    </row>
    <row r="789" spans="1:7" hidden="1" x14ac:dyDescent="0.25">
      <c r="A789" s="62">
        <f t="shared" si="62"/>
        <v>788</v>
      </c>
      <c r="B789" s="97">
        <f t="shared" ca="1" si="59"/>
        <v>0.1041731862115538</v>
      </c>
      <c r="C789" s="98">
        <f t="shared" ca="1" si="63"/>
        <v>187.16118033240701</v>
      </c>
      <c r="D789" s="99">
        <f t="shared" ca="1" si="63"/>
        <v>1429.8957153921278</v>
      </c>
      <c r="E789" s="98">
        <f t="shared" ca="1" si="63"/>
        <v>1346.8679123153211</v>
      </c>
      <c r="F789" s="98">
        <f t="shared" ca="1" si="63"/>
        <v>941.10065614325708</v>
      </c>
      <c r="G789" s="115">
        <f t="shared" ca="1" si="61"/>
        <v>2287.9685684585784</v>
      </c>
    </row>
    <row r="790" spans="1:7" hidden="1" x14ac:dyDescent="0.25">
      <c r="A790" s="62">
        <f t="shared" si="62"/>
        <v>789</v>
      </c>
      <c r="B790" s="97">
        <f t="shared" ca="1" si="59"/>
        <v>4.6624170240010254E-3</v>
      </c>
      <c r="C790" s="98">
        <f t="shared" ca="1" si="63"/>
        <v>286.45387581910461</v>
      </c>
      <c r="D790" s="99">
        <f t="shared" ca="1" si="63"/>
        <v>1367.267165809073</v>
      </c>
      <c r="E790" s="98">
        <f t="shared" ca="1" si="63"/>
        <v>858.91823053071334</v>
      </c>
      <c r="F790" s="98">
        <f t="shared" ca="1" si="63"/>
        <v>-199.39395894187328</v>
      </c>
      <c r="G790" s="115">
        <f t="shared" ca="1" si="61"/>
        <v>659.52427158884007</v>
      </c>
    </row>
    <row r="791" spans="1:7" hidden="1" x14ac:dyDescent="0.25">
      <c r="A791" s="62">
        <f t="shared" si="62"/>
        <v>790</v>
      </c>
      <c r="B791" s="97">
        <f t="shared" ca="1" si="59"/>
        <v>1.1869343150790898E-2</v>
      </c>
      <c r="C791" s="98">
        <f t="shared" ca="1" si="63"/>
        <v>219.99486805343838</v>
      </c>
      <c r="D791" s="99">
        <f t="shared" ca="1" si="63"/>
        <v>2357.2649297903508</v>
      </c>
      <c r="E791" s="98">
        <f t="shared" ca="1" si="63"/>
        <v>500.58898863854375</v>
      </c>
      <c r="F791" s="98">
        <f t="shared" ca="1" si="63"/>
        <v>1.8156156474931322</v>
      </c>
      <c r="G791" s="115">
        <f t="shared" ca="1" si="61"/>
        <v>502.40460428603689</v>
      </c>
    </row>
    <row r="792" spans="1:7" hidden="1" x14ac:dyDescent="0.25">
      <c r="A792" s="62">
        <f t="shared" si="62"/>
        <v>791</v>
      </c>
      <c r="B792" s="97">
        <f t="shared" ca="1" si="59"/>
        <v>3.2377207425905816E-2</v>
      </c>
      <c r="C792" s="98">
        <f t="shared" ca="1" si="63"/>
        <v>-92.070748625462443</v>
      </c>
      <c r="D792" s="99">
        <f t="shared" ca="1" si="63"/>
        <v>-111.55755441050655</v>
      </c>
      <c r="E792" s="98">
        <f t="shared" ca="1" si="63"/>
        <v>187.1341780837015</v>
      </c>
      <c r="F792" s="98">
        <f t="shared" ca="1" si="63"/>
        <v>78.187699301793828</v>
      </c>
      <c r="G792" s="115">
        <f t="shared" ca="1" si="61"/>
        <v>265.32187738549533</v>
      </c>
    </row>
    <row r="793" spans="1:7" hidden="1" x14ac:dyDescent="0.25">
      <c r="A793" s="62">
        <f t="shared" si="62"/>
        <v>792</v>
      </c>
      <c r="B793" s="97">
        <f t="shared" ca="1" si="59"/>
        <v>1.9614396536622915E-2</v>
      </c>
      <c r="C793" s="98">
        <f t="shared" ca="1" si="63"/>
        <v>788.43413605046294</v>
      </c>
      <c r="D793" s="99">
        <f t="shared" ca="1" si="63"/>
        <v>1675.2743190655974</v>
      </c>
      <c r="E793" s="98">
        <f t="shared" ca="1" si="63"/>
        <v>395.10269488064478</v>
      </c>
      <c r="F793" s="98">
        <f t="shared" ca="1" si="63"/>
        <v>1497.3950705855448</v>
      </c>
      <c r="G793" s="115">
        <f t="shared" ca="1" si="61"/>
        <v>1892.4977654661895</v>
      </c>
    </row>
    <row r="794" spans="1:7" hidden="1" x14ac:dyDescent="0.25">
      <c r="A794" s="62">
        <f t="shared" si="62"/>
        <v>793</v>
      </c>
      <c r="B794" s="97">
        <f t="shared" ca="1" si="59"/>
        <v>6.6307178504749986E-2</v>
      </c>
      <c r="C794" s="98">
        <f t="shared" ca="1" si="63"/>
        <v>440.77460618350483</v>
      </c>
      <c r="D794" s="99">
        <f t="shared" ca="1" si="63"/>
        <v>797.23384468073675</v>
      </c>
      <c r="E794" s="98">
        <f t="shared" ca="1" si="63"/>
        <v>864.72586843492195</v>
      </c>
      <c r="F794" s="98">
        <f t="shared" ca="1" si="63"/>
        <v>720.31541826009379</v>
      </c>
      <c r="G794" s="115">
        <f t="shared" ca="1" si="61"/>
        <v>1585.0412866950157</v>
      </c>
    </row>
    <row r="795" spans="1:7" hidden="1" x14ac:dyDescent="0.25">
      <c r="A795" s="62">
        <f t="shared" si="62"/>
        <v>794</v>
      </c>
      <c r="B795" s="97">
        <f t="shared" ca="1" si="59"/>
        <v>6.3289389219730166E-2</v>
      </c>
      <c r="C795" s="98">
        <f t="shared" ca="1" si="63"/>
        <v>677.07647627379788</v>
      </c>
      <c r="D795" s="99">
        <f t="shared" ca="1" si="63"/>
        <v>2342.2683435719482</v>
      </c>
      <c r="E795" s="98">
        <f t="shared" ca="1" si="63"/>
        <v>154.22982738168912</v>
      </c>
      <c r="F795" s="98">
        <f t="shared" ca="1" si="63"/>
        <v>491.28393955768217</v>
      </c>
      <c r="G795" s="115">
        <f t="shared" ca="1" si="61"/>
        <v>645.51376693937129</v>
      </c>
    </row>
    <row r="796" spans="1:7" hidden="1" x14ac:dyDescent="0.25">
      <c r="A796" s="62">
        <f t="shared" si="62"/>
        <v>795</v>
      </c>
      <c r="B796" s="97">
        <f t="shared" ca="1" si="59"/>
        <v>1.5229622779988697E-2</v>
      </c>
      <c r="C796" s="98">
        <f t="shared" ca="1" si="63"/>
        <v>471.23181513881883</v>
      </c>
      <c r="D796" s="99">
        <f t="shared" ca="1" si="63"/>
        <v>600.66101209807766</v>
      </c>
      <c r="E796" s="98">
        <f t="shared" ca="1" si="63"/>
        <v>219.80054043195059</v>
      </c>
      <c r="F796" s="98">
        <f t="shared" ca="1" si="63"/>
        <v>-25.305556618534411</v>
      </c>
      <c r="G796" s="115">
        <f t="shared" ca="1" si="61"/>
        <v>194.49498381341618</v>
      </c>
    </row>
    <row r="797" spans="1:7" hidden="1" x14ac:dyDescent="0.25">
      <c r="A797" s="62">
        <f t="shared" si="62"/>
        <v>796</v>
      </c>
      <c r="B797" s="97">
        <f t="shared" ca="1" si="59"/>
        <v>5.3049593136798232E-2</v>
      </c>
      <c r="C797" s="98">
        <f t="shared" ca="1" si="63"/>
        <v>-72.132953451038816</v>
      </c>
      <c r="D797" s="99">
        <f t="shared" ca="1" si="63"/>
        <v>2943.5080885201287</v>
      </c>
      <c r="E797" s="98">
        <f t="shared" ca="1" si="63"/>
        <v>155.48574461736524</v>
      </c>
      <c r="F797" s="98">
        <f t="shared" ca="1" si="63"/>
        <v>714.72843048248058</v>
      </c>
      <c r="G797" s="115">
        <f t="shared" ca="1" si="61"/>
        <v>870.21417509984576</v>
      </c>
    </row>
    <row r="798" spans="1:7" hidden="1" x14ac:dyDescent="0.25">
      <c r="A798" s="62">
        <f t="shared" si="62"/>
        <v>797</v>
      </c>
      <c r="B798" s="97">
        <f t="shared" ca="1" si="59"/>
        <v>-5.2406481617649978E-2</v>
      </c>
      <c r="C798" s="98">
        <f t="shared" ca="1" si="63"/>
        <v>26.90910986034902</v>
      </c>
      <c r="D798" s="99">
        <f t="shared" ca="1" si="63"/>
        <v>2468.8880244492775</v>
      </c>
      <c r="E798" s="98">
        <f t="shared" ca="1" si="63"/>
        <v>400.49221369686467</v>
      </c>
      <c r="F798" s="98">
        <f t="shared" ca="1" si="63"/>
        <v>-10.997577086254466</v>
      </c>
      <c r="G798" s="115">
        <f t="shared" ca="1" si="61"/>
        <v>389.4946366106102</v>
      </c>
    </row>
    <row r="799" spans="1:7" hidden="1" x14ac:dyDescent="0.25">
      <c r="A799" s="62">
        <f t="shared" si="62"/>
        <v>798</v>
      </c>
      <c r="B799" s="97">
        <f t="shared" ca="1" si="59"/>
        <v>6.7622322961790632E-2</v>
      </c>
      <c r="C799" s="98">
        <f t="shared" ca="1" si="63"/>
        <v>663.64676661876285</v>
      </c>
      <c r="D799" s="99">
        <f t="shared" ca="1" si="63"/>
        <v>1723.1746774974049</v>
      </c>
      <c r="E799" s="98">
        <f t="shared" ca="1" si="63"/>
        <v>718.21419942595742</v>
      </c>
      <c r="F799" s="98">
        <f t="shared" ca="1" si="63"/>
        <v>968.45582700049408</v>
      </c>
      <c r="G799" s="115">
        <f t="shared" ca="1" si="61"/>
        <v>1686.6700264264514</v>
      </c>
    </row>
    <row r="800" spans="1:7" hidden="1" x14ac:dyDescent="0.25">
      <c r="A800" s="62">
        <f t="shared" si="62"/>
        <v>799</v>
      </c>
      <c r="B800" s="97">
        <f t="shared" ca="1" si="59"/>
        <v>4.1118274332290088E-2</v>
      </c>
      <c r="C800" s="98">
        <f t="shared" ca="1" si="63"/>
        <v>422.50282117008146</v>
      </c>
      <c r="D800" s="99">
        <f t="shared" ca="1" si="63"/>
        <v>537.89115910870828</v>
      </c>
      <c r="E800" s="98">
        <f t="shared" ca="1" si="63"/>
        <v>654.10497260080388</v>
      </c>
      <c r="F800" s="98">
        <f t="shared" ca="1" si="63"/>
        <v>-280.82380161441404</v>
      </c>
      <c r="G800" s="115">
        <f t="shared" ca="1" si="61"/>
        <v>373.28117098638984</v>
      </c>
    </row>
    <row r="801" spans="1:7" hidden="1" x14ac:dyDescent="0.25">
      <c r="A801" s="62">
        <f t="shared" si="62"/>
        <v>800</v>
      </c>
      <c r="B801" s="97">
        <f t="shared" ca="1" si="59"/>
        <v>1.6107380191203585E-3</v>
      </c>
      <c r="C801" s="98">
        <f t="shared" ca="1" si="63"/>
        <v>36.533902736195841</v>
      </c>
      <c r="D801" s="99">
        <f t="shared" ca="1" si="63"/>
        <v>-259.86361668732411</v>
      </c>
      <c r="E801" s="98">
        <f t="shared" ca="1" si="63"/>
        <v>352.76473117433864</v>
      </c>
      <c r="F801" s="98">
        <f t="shared" ca="1" si="63"/>
        <v>970.98823137386876</v>
      </c>
      <c r="G801" s="115">
        <f t="shared" ca="1" si="61"/>
        <v>1323.7529625482075</v>
      </c>
    </row>
    <row r="802" spans="1:7" hidden="1" x14ac:dyDescent="0.25">
      <c r="A802" s="62">
        <f t="shared" si="62"/>
        <v>801</v>
      </c>
      <c r="B802" s="97">
        <f t="shared" ca="1" si="59"/>
        <v>4.0815323876725512E-2</v>
      </c>
      <c r="C802" s="98">
        <f t="shared" ca="1" si="63"/>
        <v>395.46753444913219</v>
      </c>
      <c r="D802" s="99">
        <f t="shared" ca="1" si="63"/>
        <v>294.23407446348756</v>
      </c>
      <c r="E802" s="98">
        <f t="shared" ca="1" si="63"/>
        <v>268.07485840667778</v>
      </c>
      <c r="F802" s="98">
        <f t="shared" ca="1" si="63"/>
        <v>919.44058069100402</v>
      </c>
      <c r="G802" s="115">
        <f t="shared" ca="1" si="61"/>
        <v>1187.5154390976818</v>
      </c>
    </row>
    <row r="803" spans="1:7" hidden="1" x14ac:dyDescent="0.25">
      <c r="A803" s="62">
        <f t="shared" si="62"/>
        <v>802</v>
      </c>
      <c r="B803" s="97">
        <f t="shared" ca="1" si="59"/>
        <v>7.3681331355223451E-2</v>
      </c>
      <c r="C803" s="98">
        <f t="shared" ca="1" si="63"/>
        <v>1059.3135307651062</v>
      </c>
      <c r="D803" s="99">
        <f t="shared" ca="1" si="63"/>
        <v>327.59554563050779</v>
      </c>
      <c r="E803" s="98">
        <f t="shared" ca="1" si="63"/>
        <v>50.000195992773797</v>
      </c>
      <c r="F803" s="98">
        <f t="shared" ca="1" si="63"/>
        <v>1253.0215887243864</v>
      </c>
      <c r="G803" s="115">
        <f t="shared" ca="1" si="61"/>
        <v>1303.0217847171602</v>
      </c>
    </row>
    <row r="804" spans="1:7" hidden="1" x14ac:dyDescent="0.25">
      <c r="A804" s="62">
        <f t="shared" si="62"/>
        <v>803</v>
      </c>
      <c r="B804" s="97">
        <f t="shared" ca="1" si="59"/>
        <v>-3.7276917076537505E-2</v>
      </c>
      <c r="C804" s="98">
        <f t="shared" ca="1" si="63"/>
        <v>-174.7211670500235</v>
      </c>
      <c r="D804" s="99">
        <f t="shared" ca="1" si="63"/>
        <v>-292.56543207665891</v>
      </c>
      <c r="E804" s="98">
        <f t="shared" ca="1" si="63"/>
        <v>277.0476527621729</v>
      </c>
      <c r="F804" s="98">
        <f t="shared" ca="1" si="63"/>
        <v>-106.53993354641068</v>
      </c>
      <c r="G804" s="115">
        <f t="shared" ca="1" si="61"/>
        <v>170.50771921576222</v>
      </c>
    </row>
    <row r="805" spans="1:7" hidden="1" x14ac:dyDescent="0.25">
      <c r="A805" s="62">
        <f t="shared" si="62"/>
        <v>804</v>
      </c>
      <c r="B805" s="97">
        <f t="shared" ca="1" si="59"/>
        <v>8.7113592890775526E-2</v>
      </c>
      <c r="C805" s="98">
        <f t="shared" ca="1" si="63"/>
        <v>-114.24008670731473</v>
      </c>
      <c r="D805" s="99">
        <f t="shared" ca="1" si="63"/>
        <v>505.95267465802607</v>
      </c>
      <c r="E805" s="98">
        <f t="shared" ca="1" si="63"/>
        <v>-201.20681694976724</v>
      </c>
      <c r="F805" s="98">
        <f t="shared" ca="1" si="63"/>
        <v>482.43759500870465</v>
      </c>
      <c r="G805" s="115">
        <f t="shared" ca="1" si="61"/>
        <v>281.2307780589374</v>
      </c>
    </row>
    <row r="806" spans="1:7" hidden="1" x14ac:dyDescent="0.25">
      <c r="A806" s="62">
        <f t="shared" si="62"/>
        <v>805</v>
      </c>
      <c r="B806" s="97">
        <f t="shared" ca="1" si="59"/>
        <v>-4.3734575015246802E-3</v>
      </c>
      <c r="C806" s="98">
        <f t="shared" ca="1" si="63"/>
        <v>298.93340862171556</v>
      </c>
      <c r="D806" s="99">
        <f t="shared" ca="1" si="63"/>
        <v>1880.0274794477343</v>
      </c>
      <c r="E806" s="98">
        <f t="shared" ca="1" si="63"/>
        <v>-191.88119714494258</v>
      </c>
      <c r="F806" s="98">
        <f t="shared" ca="1" si="63"/>
        <v>386.54828228324669</v>
      </c>
      <c r="G806" s="115">
        <f t="shared" ca="1" si="61"/>
        <v>194.66708513830412</v>
      </c>
    </row>
    <row r="807" spans="1:7" hidden="1" x14ac:dyDescent="0.25">
      <c r="A807" s="62">
        <f t="shared" si="62"/>
        <v>806</v>
      </c>
      <c r="B807" s="97">
        <f t="shared" ca="1" si="59"/>
        <v>1.6431395866522647E-2</v>
      </c>
      <c r="C807" s="98">
        <f t="shared" ca="1" si="63"/>
        <v>795.88075597152249</v>
      </c>
      <c r="D807" s="99">
        <f t="shared" ca="1" si="63"/>
        <v>-54.273986047499875</v>
      </c>
      <c r="E807" s="98">
        <f t="shared" ca="1" si="63"/>
        <v>670.32731999547354</v>
      </c>
      <c r="F807" s="98">
        <f t="shared" ca="1" si="63"/>
        <v>1001.3908284195267</v>
      </c>
      <c r="G807" s="115">
        <f t="shared" ca="1" si="61"/>
        <v>1671.7181484150001</v>
      </c>
    </row>
    <row r="808" spans="1:7" hidden="1" x14ac:dyDescent="0.25">
      <c r="A808" s="62">
        <f t="shared" si="62"/>
        <v>807</v>
      </c>
      <c r="B808" s="97">
        <f t="shared" ca="1" si="59"/>
        <v>0.10336601051430255</v>
      </c>
      <c r="C808" s="98">
        <f t="shared" ca="1" si="63"/>
        <v>1143.783294692448</v>
      </c>
      <c r="D808" s="99">
        <f t="shared" ca="1" si="63"/>
        <v>-827.44357262167296</v>
      </c>
      <c r="E808" s="98">
        <f t="shared" ca="1" si="63"/>
        <v>-229.17543426367718</v>
      </c>
      <c r="F808" s="98">
        <f t="shared" ca="1" si="63"/>
        <v>505.26632886071894</v>
      </c>
      <c r="G808" s="115">
        <f t="shared" ca="1" si="61"/>
        <v>276.09089459704177</v>
      </c>
    </row>
    <row r="809" spans="1:7" hidden="1" x14ac:dyDescent="0.25">
      <c r="A809" s="62">
        <f t="shared" si="62"/>
        <v>808</v>
      </c>
      <c r="B809" s="97">
        <f t="shared" ca="1" si="59"/>
        <v>0.10297135564093753</v>
      </c>
      <c r="C809" s="98">
        <f t="shared" ca="1" si="63"/>
        <v>494.43129019099774</v>
      </c>
      <c r="D809" s="99">
        <f t="shared" ca="1" si="63"/>
        <v>648.67309703370688</v>
      </c>
      <c r="E809" s="98">
        <f t="shared" ca="1" si="63"/>
        <v>815.38581655846565</v>
      </c>
      <c r="F809" s="98">
        <f t="shared" ca="1" si="63"/>
        <v>1081.9314902445442</v>
      </c>
      <c r="G809" s="115">
        <f t="shared" ca="1" si="61"/>
        <v>1897.3173068030098</v>
      </c>
    </row>
    <row r="810" spans="1:7" hidden="1" x14ac:dyDescent="0.25">
      <c r="A810" s="62">
        <f t="shared" si="62"/>
        <v>809</v>
      </c>
      <c r="B810" s="97">
        <f t="shared" ca="1" si="59"/>
        <v>0.10281015682275471</v>
      </c>
      <c r="C810" s="98">
        <f t="shared" ca="1" si="63"/>
        <v>906.75447296883794</v>
      </c>
      <c r="D810" s="99">
        <f t="shared" ca="1" si="63"/>
        <v>-89.247447853490485</v>
      </c>
      <c r="E810" s="98">
        <f t="shared" ca="1" si="63"/>
        <v>923.60257556933448</v>
      </c>
      <c r="F810" s="98">
        <f t="shared" ca="1" si="63"/>
        <v>-340.16682693196094</v>
      </c>
      <c r="G810" s="115">
        <f t="shared" ca="1" si="61"/>
        <v>583.43574863737354</v>
      </c>
    </row>
    <row r="811" spans="1:7" hidden="1" x14ac:dyDescent="0.25">
      <c r="A811" s="62">
        <f t="shared" si="62"/>
        <v>810</v>
      </c>
      <c r="B811" s="97">
        <f t="shared" ca="1" si="59"/>
        <v>7.374428432610737E-2</v>
      </c>
      <c r="C811" s="98">
        <f t="shared" ca="1" si="63"/>
        <v>-42.392448053580779</v>
      </c>
      <c r="D811" s="99">
        <f t="shared" ca="1" si="63"/>
        <v>2208.7510298398552</v>
      </c>
      <c r="E811" s="98">
        <f t="shared" ca="1" si="63"/>
        <v>123.6295249192537</v>
      </c>
      <c r="F811" s="98">
        <f t="shared" ca="1" si="63"/>
        <v>-29.599186595171886</v>
      </c>
      <c r="G811" s="115">
        <f t="shared" ca="1" si="61"/>
        <v>94.030338324081811</v>
      </c>
    </row>
    <row r="812" spans="1:7" hidden="1" x14ac:dyDescent="0.25">
      <c r="A812" s="62">
        <f t="shared" si="62"/>
        <v>811</v>
      </c>
      <c r="B812" s="97">
        <f t="shared" ca="1" si="59"/>
        <v>8.326067946711424E-2</v>
      </c>
      <c r="C812" s="98">
        <f t="shared" ca="1" si="63"/>
        <v>171.85691771486063</v>
      </c>
      <c r="D812" s="99">
        <f t="shared" ca="1" si="63"/>
        <v>774.23995141267574</v>
      </c>
      <c r="E812" s="98">
        <f t="shared" ca="1" si="63"/>
        <v>535.49228878078225</v>
      </c>
      <c r="F812" s="98">
        <f t="shared" ca="1" si="63"/>
        <v>623.41853381125009</v>
      </c>
      <c r="G812" s="115">
        <f t="shared" ca="1" si="61"/>
        <v>1158.9108225920322</v>
      </c>
    </row>
    <row r="813" spans="1:7" hidden="1" x14ac:dyDescent="0.25">
      <c r="A813" s="62">
        <f t="shared" si="62"/>
        <v>812</v>
      </c>
      <c r="B813" s="97">
        <f t="shared" ca="1" si="59"/>
        <v>-4.1074260220483758E-2</v>
      </c>
      <c r="C813" s="98">
        <f t="shared" ca="1" si="63"/>
        <v>-39.397502733358806</v>
      </c>
      <c r="D813" s="99">
        <f t="shared" ca="1" si="63"/>
        <v>915.96291911471326</v>
      </c>
      <c r="E813" s="98">
        <f t="shared" ca="1" si="63"/>
        <v>-54.58559226216596</v>
      </c>
      <c r="F813" s="98">
        <f t="shared" ca="1" si="63"/>
        <v>731.43594570581968</v>
      </c>
      <c r="G813" s="115">
        <f t="shared" ca="1" si="61"/>
        <v>676.85035344365372</v>
      </c>
    </row>
    <row r="814" spans="1:7" hidden="1" x14ac:dyDescent="0.25">
      <c r="A814" s="62">
        <f t="shared" si="62"/>
        <v>813</v>
      </c>
      <c r="B814" s="97">
        <f t="shared" ca="1" si="59"/>
        <v>8.0333538203112023E-2</v>
      </c>
      <c r="C814" s="98">
        <f t="shared" ca="1" si="63"/>
        <v>523.64938360624592</v>
      </c>
      <c r="D814" s="99">
        <f t="shared" ca="1" si="63"/>
        <v>938.01713791211625</v>
      </c>
      <c r="E814" s="98">
        <f t="shared" ca="1" si="63"/>
        <v>407.24320978351489</v>
      </c>
      <c r="F814" s="98">
        <f t="shared" ca="1" si="63"/>
        <v>594.13770892310174</v>
      </c>
      <c r="G814" s="115">
        <f t="shared" ca="1" si="61"/>
        <v>1001.3809187066166</v>
      </c>
    </row>
    <row r="815" spans="1:7" hidden="1" x14ac:dyDescent="0.25">
      <c r="A815" s="62">
        <f t="shared" si="62"/>
        <v>814</v>
      </c>
      <c r="B815" s="97">
        <f t="shared" ca="1" si="59"/>
        <v>9.2931514488338446E-2</v>
      </c>
      <c r="C815" s="98">
        <f t="shared" ca="1" si="63"/>
        <v>315.20924888206719</v>
      </c>
      <c r="D815" s="99">
        <f t="shared" ca="1" si="63"/>
        <v>-625.55813009610961</v>
      </c>
      <c r="E815" s="98">
        <f t="shared" ca="1" si="63"/>
        <v>-171.83225938282055</v>
      </c>
      <c r="F815" s="98">
        <f t="shared" ca="1" si="63"/>
        <v>531.67679480868549</v>
      </c>
      <c r="G815" s="115">
        <f t="shared" ca="1" si="61"/>
        <v>359.84453542586493</v>
      </c>
    </row>
    <row r="816" spans="1:7" hidden="1" x14ac:dyDescent="0.25">
      <c r="A816" s="62">
        <f t="shared" si="62"/>
        <v>815</v>
      </c>
      <c r="B816" s="97">
        <f t="shared" ca="1" si="59"/>
        <v>7.1591161906056744E-2</v>
      </c>
      <c r="C816" s="98">
        <f t="shared" ca="1" si="63"/>
        <v>529.35744628215207</v>
      </c>
      <c r="D816" s="99">
        <f t="shared" ca="1" si="63"/>
        <v>949.4499010816395</v>
      </c>
      <c r="E816" s="98">
        <f t="shared" ca="1" si="63"/>
        <v>705.77471649561892</v>
      </c>
      <c r="F816" s="98">
        <f t="shared" ca="1" si="63"/>
        <v>649.05952305298251</v>
      </c>
      <c r="G816" s="115">
        <f t="shared" ca="1" si="61"/>
        <v>1354.8342395486015</v>
      </c>
    </row>
    <row r="817" spans="1:7" hidden="1" x14ac:dyDescent="0.25">
      <c r="A817" s="62">
        <f t="shared" si="62"/>
        <v>816</v>
      </c>
      <c r="B817" s="97">
        <f t="shared" ca="1" si="59"/>
        <v>4.2431714215303722E-2</v>
      </c>
      <c r="C817" s="98">
        <f t="shared" ca="1" si="63"/>
        <v>475.70947227108616</v>
      </c>
      <c r="D817" s="99">
        <f t="shared" ca="1" si="63"/>
        <v>-913.76646720793678</v>
      </c>
      <c r="E817" s="98">
        <f t="shared" ca="1" si="63"/>
        <v>168.65293314005623</v>
      </c>
      <c r="F817" s="98">
        <f t="shared" ca="1" si="63"/>
        <v>97.816052664217978</v>
      </c>
      <c r="G817" s="115">
        <f t="shared" ca="1" si="61"/>
        <v>266.46898580427421</v>
      </c>
    </row>
    <row r="818" spans="1:7" hidden="1" x14ac:dyDescent="0.25">
      <c r="A818" s="62">
        <f t="shared" si="62"/>
        <v>817</v>
      </c>
      <c r="B818" s="97">
        <f t="shared" ca="1" si="59"/>
        <v>1.2438548198857778E-2</v>
      </c>
      <c r="C818" s="98">
        <f t="shared" ca="1" si="63"/>
        <v>329.21103826023671</v>
      </c>
      <c r="D818" s="99">
        <f t="shared" ca="1" si="63"/>
        <v>566.27699062891747</v>
      </c>
      <c r="E818" s="98">
        <f t="shared" ca="1" si="63"/>
        <v>399.11295774540804</v>
      </c>
      <c r="F818" s="98">
        <f t="shared" ca="1" si="63"/>
        <v>305.86728307798046</v>
      </c>
      <c r="G818" s="115">
        <f t="shared" ca="1" si="61"/>
        <v>704.9802408233885</v>
      </c>
    </row>
    <row r="819" spans="1:7" hidden="1" x14ac:dyDescent="0.25">
      <c r="A819" s="62">
        <f t="shared" si="62"/>
        <v>818</v>
      </c>
      <c r="B819" s="97">
        <f t="shared" ca="1" si="59"/>
        <v>0.12804304398444927</v>
      </c>
      <c r="C819" s="98">
        <f t="shared" ca="1" si="63"/>
        <v>333.76385901293918</v>
      </c>
      <c r="D819" s="99">
        <f t="shared" ca="1" si="63"/>
        <v>-59.671902988725151</v>
      </c>
      <c r="E819" s="98">
        <f t="shared" ca="1" si="63"/>
        <v>376.35852865417792</v>
      </c>
      <c r="F819" s="98">
        <f t="shared" ca="1" si="63"/>
        <v>-53.574859631946879</v>
      </c>
      <c r="G819" s="115">
        <f t="shared" ca="1" si="61"/>
        <v>322.78366902223104</v>
      </c>
    </row>
    <row r="820" spans="1:7" hidden="1" x14ac:dyDescent="0.25">
      <c r="A820" s="62">
        <f t="shared" si="62"/>
        <v>819</v>
      </c>
      <c r="B820" s="97">
        <f t="shared" ca="1" si="59"/>
        <v>5.9504110824299544E-2</v>
      </c>
      <c r="C820" s="98">
        <f t="shared" ca="1" si="63"/>
        <v>-151.29289235378519</v>
      </c>
      <c r="D820" s="99">
        <f t="shared" ca="1" si="63"/>
        <v>1135.3678054354789</v>
      </c>
      <c r="E820" s="98">
        <f t="shared" ca="1" si="63"/>
        <v>1362.8392551948511</v>
      </c>
      <c r="F820" s="98">
        <f t="shared" ca="1" si="63"/>
        <v>468.57441452940714</v>
      </c>
      <c r="G820" s="115">
        <f t="shared" ca="1" si="61"/>
        <v>1831.4136697242584</v>
      </c>
    </row>
    <row r="821" spans="1:7" hidden="1" x14ac:dyDescent="0.25">
      <c r="A821" s="62">
        <f t="shared" si="62"/>
        <v>820</v>
      </c>
      <c r="B821" s="97">
        <f t="shared" ca="1" si="59"/>
        <v>5.0785553287239403E-2</v>
      </c>
      <c r="C821" s="98">
        <f t="shared" ca="1" si="63"/>
        <v>442.10348404081441</v>
      </c>
      <c r="D821" s="99">
        <f t="shared" ca="1" si="63"/>
        <v>134.34852256696388</v>
      </c>
      <c r="E821" s="98">
        <f t="shared" ca="1" si="63"/>
        <v>659.13519885025187</v>
      </c>
      <c r="F821" s="98">
        <f t="shared" ca="1" si="63"/>
        <v>680.38597251987221</v>
      </c>
      <c r="G821" s="115">
        <f t="shared" ca="1" si="61"/>
        <v>1339.5211713701242</v>
      </c>
    </row>
    <row r="822" spans="1:7" hidden="1" x14ac:dyDescent="0.25">
      <c r="A822" s="62">
        <f t="shared" si="62"/>
        <v>821</v>
      </c>
      <c r="B822" s="97">
        <f t="shared" ca="1" si="59"/>
        <v>1.9635146080288463E-2</v>
      </c>
      <c r="C822" s="98">
        <f t="shared" ca="1" si="63"/>
        <v>-70.292450594798538</v>
      </c>
      <c r="D822" s="99">
        <f t="shared" ca="1" si="63"/>
        <v>699.18227500878209</v>
      </c>
      <c r="E822" s="98">
        <f t="shared" ca="1" si="63"/>
        <v>491.31144623688289</v>
      </c>
      <c r="F822" s="98">
        <f t="shared" ca="1" si="63"/>
        <v>690.05712353776755</v>
      </c>
      <c r="G822" s="115">
        <f t="shared" ca="1" si="61"/>
        <v>1181.3685697746505</v>
      </c>
    </row>
    <row r="823" spans="1:7" hidden="1" x14ac:dyDescent="0.25">
      <c r="A823" s="62">
        <f t="shared" si="62"/>
        <v>822</v>
      </c>
      <c r="B823" s="97">
        <f t="shared" ca="1" si="59"/>
        <v>0.10070234107850365</v>
      </c>
      <c r="C823" s="98">
        <f t="shared" ca="1" si="63"/>
        <v>-313.77928661615579</v>
      </c>
      <c r="D823" s="99">
        <f t="shared" ca="1" si="63"/>
        <v>1085.9240875064702</v>
      </c>
      <c r="E823" s="98">
        <f t="shared" ca="1" si="63"/>
        <v>-11.382238414004007</v>
      </c>
      <c r="F823" s="98">
        <f t="shared" ca="1" si="63"/>
        <v>831.39116566731298</v>
      </c>
      <c r="G823" s="115">
        <f t="shared" ca="1" si="61"/>
        <v>820.00892725330891</v>
      </c>
    </row>
    <row r="824" spans="1:7" hidden="1" x14ac:dyDescent="0.25">
      <c r="A824" s="62">
        <f t="shared" si="62"/>
        <v>823</v>
      </c>
      <c r="B824" s="97">
        <f t="shared" ca="1" si="59"/>
        <v>2.7728575785418291E-2</v>
      </c>
      <c r="C824" s="98">
        <f t="shared" ca="1" si="63"/>
        <v>538.90502606665154</v>
      </c>
      <c r="D824" s="99">
        <f t="shared" ca="1" si="63"/>
        <v>738.79358889815853</v>
      </c>
      <c r="E824" s="98">
        <f t="shared" ca="1" si="63"/>
        <v>1504.8371531276753</v>
      </c>
      <c r="F824" s="98">
        <f t="shared" ca="1" si="63"/>
        <v>-593.27222554860646</v>
      </c>
      <c r="G824" s="115">
        <f t="shared" ca="1" si="61"/>
        <v>911.56492757906881</v>
      </c>
    </row>
    <row r="825" spans="1:7" hidden="1" x14ac:dyDescent="0.25">
      <c r="A825" s="62">
        <f t="shared" si="62"/>
        <v>824</v>
      </c>
      <c r="B825" s="97">
        <f t="shared" ca="1" si="59"/>
        <v>0.10120883805320466</v>
      </c>
      <c r="C825" s="98">
        <f t="shared" ca="1" si="63"/>
        <v>-45.539418515864099</v>
      </c>
      <c r="D825" s="99">
        <f t="shared" ca="1" si="63"/>
        <v>1487.4307092029835</v>
      </c>
      <c r="E825" s="98">
        <f t="shared" ca="1" si="63"/>
        <v>642.06270453727575</v>
      </c>
      <c r="F825" s="98">
        <f t="shared" ca="1" si="63"/>
        <v>924.43881852252548</v>
      </c>
      <c r="G825" s="115">
        <f t="shared" ca="1" si="61"/>
        <v>1566.5015230598012</v>
      </c>
    </row>
    <row r="826" spans="1:7" hidden="1" x14ac:dyDescent="0.25">
      <c r="A826" s="62">
        <f t="shared" si="62"/>
        <v>825</v>
      </c>
      <c r="B826" s="97">
        <f t="shared" ca="1" si="59"/>
        <v>5.9832985304532363E-2</v>
      </c>
      <c r="C826" s="98">
        <f t="shared" ca="1" si="63"/>
        <v>-374.72038523191691</v>
      </c>
      <c r="D826" s="99">
        <f t="shared" ca="1" si="63"/>
        <v>1288.066302595329</v>
      </c>
      <c r="E826" s="98">
        <f t="shared" ca="1" si="63"/>
        <v>280.27362384909719</v>
      </c>
      <c r="F826" s="98">
        <f t="shared" ca="1" si="63"/>
        <v>249.2739114333325</v>
      </c>
      <c r="G826" s="115">
        <f t="shared" ca="1" si="61"/>
        <v>529.54753528242964</v>
      </c>
    </row>
    <row r="827" spans="1:7" hidden="1" x14ac:dyDescent="0.25">
      <c r="A827" s="62">
        <f t="shared" si="62"/>
        <v>826</v>
      </c>
      <c r="B827" s="97">
        <f t="shared" ca="1" si="59"/>
        <v>1.8899145245827965E-2</v>
      </c>
      <c r="C827" s="98">
        <f t="shared" ca="1" si="63"/>
        <v>1135.3177158858259</v>
      </c>
      <c r="D827" s="99">
        <f t="shared" ca="1" si="63"/>
        <v>1845.300901415018</v>
      </c>
      <c r="E827" s="98">
        <f t="shared" ca="1" si="63"/>
        <v>-152.48139613223702</v>
      </c>
      <c r="F827" s="98">
        <f t="shared" ca="1" si="63"/>
        <v>692.69500005739201</v>
      </c>
      <c r="G827" s="115">
        <f t="shared" ca="1" si="61"/>
        <v>540.21360392515498</v>
      </c>
    </row>
    <row r="828" spans="1:7" hidden="1" x14ac:dyDescent="0.25">
      <c r="A828" s="62">
        <f t="shared" si="62"/>
        <v>827</v>
      </c>
      <c r="B828" s="97">
        <f t="shared" ca="1" si="59"/>
        <v>5.9747911783567934E-2</v>
      </c>
      <c r="C828" s="98">
        <f t="shared" ca="1" si="63"/>
        <v>722.37149571556733</v>
      </c>
      <c r="D828" s="99">
        <f t="shared" ca="1" si="63"/>
        <v>1152.1523472648873</v>
      </c>
      <c r="E828" s="98">
        <f t="shared" ca="1" si="63"/>
        <v>527.97112681417866</v>
      </c>
      <c r="F828" s="98">
        <f t="shared" ca="1" si="63"/>
        <v>1028.8007103188863</v>
      </c>
      <c r="G828" s="115">
        <f t="shared" ca="1" si="61"/>
        <v>1556.771837133065</v>
      </c>
    </row>
    <row r="829" spans="1:7" hidden="1" x14ac:dyDescent="0.25">
      <c r="A829" s="62">
        <f t="shared" si="62"/>
        <v>828</v>
      </c>
      <c r="B829" s="97">
        <f t="shared" ca="1" si="59"/>
        <v>9.136805138623702E-2</v>
      </c>
      <c r="C829" s="98">
        <f t="shared" ca="1" si="63"/>
        <v>1549.2130923453969</v>
      </c>
      <c r="D829" s="99">
        <f t="shared" ca="1" si="63"/>
        <v>421.60459528089882</v>
      </c>
      <c r="E829" s="98">
        <f t="shared" ca="1" si="63"/>
        <v>-80.567967661669059</v>
      </c>
      <c r="F829" s="98">
        <f t="shared" ca="1" si="63"/>
        <v>249.41810137409161</v>
      </c>
      <c r="G829" s="115">
        <f t="shared" ca="1" si="61"/>
        <v>168.85013371242255</v>
      </c>
    </row>
    <row r="830" spans="1:7" hidden="1" x14ac:dyDescent="0.25">
      <c r="A830" s="62">
        <f t="shared" si="62"/>
        <v>829</v>
      </c>
      <c r="B830" s="97">
        <f t="shared" ca="1" si="59"/>
        <v>4.8172177785624729E-2</v>
      </c>
      <c r="C830" s="98">
        <f t="shared" ca="1" si="63"/>
        <v>746.71923543437333</v>
      </c>
      <c r="D830" s="99">
        <f t="shared" ca="1" si="63"/>
        <v>328.58376726632241</v>
      </c>
      <c r="E830" s="98">
        <f t="shared" ca="1" si="63"/>
        <v>938.07540906884765</v>
      </c>
      <c r="F830" s="98">
        <f t="shared" ca="1" si="63"/>
        <v>-259.9418916973375</v>
      </c>
      <c r="G830" s="115">
        <f t="shared" ca="1" si="61"/>
        <v>678.13351737151015</v>
      </c>
    </row>
    <row r="831" spans="1:7" hidden="1" x14ac:dyDescent="0.25">
      <c r="A831" s="62">
        <f t="shared" si="62"/>
        <v>830</v>
      </c>
      <c r="B831" s="97">
        <f t="shared" ca="1" si="59"/>
        <v>-6.1216313197509517E-2</v>
      </c>
      <c r="C831" s="98">
        <f t="shared" ca="1" si="63"/>
        <v>409.12711185330619</v>
      </c>
      <c r="D831" s="99">
        <f t="shared" ca="1" si="63"/>
        <v>2353.1557318381392</v>
      </c>
      <c r="E831" s="98">
        <f t="shared" ca="1" si="63"/>
        <v>329.07354964771662</v>
      </c>
      <c r="F831" s="98">
        <f t="shared" ca="1" si="63"/>
        <v>200.29095520452415</v>
      </c>
      <c r="G831" s="115">
        <f t="shared" ca="1" si="61"/>
        <v>529.36450485224077</v>
      </c>
    </row>
    <row r="832" spans="1:7" hidden="1" x14ac:dyDescent="0.25">
      <c r="A832" s="62">
        <f t="shared" si="62"/>
        <v>831</v>
      </c>
      <c r="B832" s="97">
        <f t="shared" ca="1" si="59"/>
        <v>4.1752470762435309E-2</v>
      </c>
      <c r="C832" s="98">
        <f t="shared" ca="1" si="63"/>
        <v>360.34310684693753</v>
      </c>
      <c r="D832" s="99">
        <f t="shared" ca="1" si="63"/>
        <v>79.171518157673404</v>
      </c>
      <c r="E832" s="98">
        <f t="shared" ca="1" si="63"/>
        <v>795.71616046338875</v>
      </c>
      <c r="F832" s="98">
        <f t="shared" ca="1" si="63"/>
        <v>870.24811411610631</v>
      </c>
      <c r="G832" s="115">
        <f t="shared" ca="1" si="61"/>
        <v>1665.9642745794949</v>
      </c>
    </row>
    <row r="833" spans="1:7" hidden="1" x14ac:dyDescent="0.25">
      <c r="A833" s="62">
        <f t="shared" si="62"/>
        <v>832</v>
      </c>
      <c r="B833" s="97">
        <f t="shared" ca="1" si="59"/>
        <v>4.2334538187065042E-2</v>
      </c>
      <c r="C833" s="98">
        <f t="shared" ca="1" si="63"/>
        <v>2034.9468186285358</v>
      </c>
      <c r="D833" s="99">
        <f t="shared" ca="1" si="63"/>
        <v>1050.3877784555634</v>
      </c>
      <c r="E833" s="98">
        <f t="shared" ca="1" si="63"/>
        <v>1049.1461892515495</v>
      </c>
      <c r="F833" s="98">
        <f t="shared" ca="1" si="63"/>
        <v>28.194985877880754</v>
      </c>
      <c r="G833" s="115">
        <f t="shared" ca="1" si="61"/>
        <v>1077.3411751294302</v>
      </c>
    </row>
    <row r="834" spans="1:7" hidden="1" x14ac:dyDescent="0.25">
      <c r="A834" s="62">
        <f t="shared" si="62"/>
        <v>833</v>
      </c>
      <c r="B834" s="97">
        <f t="shared" ref="B834:B897" ca="1" si="64">$B$1*(_xlfn.NORM.INV(RAND(),$J$1,$M$1))</f>
        <v>5.4301055257422071E-2</v>
      </c>
      <c r="C834" s="98">
        <f t="shared" ca="1" si="63"/>
        <v>421.87897561616677</v>
      </c>
      <c r="D834" s="99">
        <f t="shared" ca="1" si="63"/>
        <v>168.88671291662058</v>
      </c>
      <c r="E834" s="98">
        <f t="shared" ca="1" si="63"/>
        <v>468.9949905467152</v>
      </c>
      <c r="F834" s="98">
        <f t="shared" ref="F834" ca="1" si="65">(_xlfn.NORM.INV(RAND(),$J$1*F$1,$M$1*F$1))</f>
        <v>1234.6045811284539</v>
      </c>
      <c r="G834" s="115">
        <f t="shared" ref="G834:G897" ca="1" si="66">SUM(E834:F834)</f>
        <v>1703.599571675169</v>
      </c>
    </row>
    <row r="835" spans="1:7" hidden="1" x14ac:dyDescent="0.25">
      <c r="A835" s="62">
        <f t="shared" ref="A835:A898" si="67">1+A834</f>
        <v>834</v>
      </c>
      <c r="B835" s="97">
        <f t="shared" ca="1" si="64"/>
        <v>6.9935009987254826E-2</v>
      </c>
      <c r="C835" s="98">
        <f t="shared" ref="C835:F898" ca="1" si="68">(_xlfn.NORM.INV(RAND(),$J$1*C$1,$M$1*C$1))</f>
        <v>661.92343553001479</v>
      </c>
      <c r="D835" s="99">
        <f t="shared" ca="1" si="68"/>
        <v>77.48032210466738</v>
      </c>
      <c r="E835" s="98">
        <f t="shared" ca="1" si="68"/>
        <v>302.26488252831052</v>
      </c>
      <c r="F835" s="98">
        <f t="shared" ca="1" si="68"/>
        <v>426.65761168294284</v>
      </c>
      <c r="G835" s="115">
        <f t="shared" ca="1" si="66"/>
        <v>728.92249421125337</v>
      </c>
    </row>
    <row r="836" spans="1:7" hidden="1" x14ac:dyDescent="0.25">
      <c r="A836" s="62">
        <f t="shared" si="67"/>
        <v>835</v>
      </c>
      <c r="B836" s="97">
        <f t="shared" ca="1" si="64"/>
        <v>-4.2318923632955405E-3</v>
      </c>
      <c r="C836" s="98">
        <f t="shared" ca="1" si="68"/>
        <v>682.08649406231245</v>
      </c>
      <c r="D836" s="99">
        <f t="shared" ca="1" si="68"/>
        <v>1998.0603021553502</v>
      </c>
      <c r="E836" s="98">
        <f t="shared" ca="1" si="68"/>
        <v>416.25706307562928</v>
      </c>
      <c r="F836" s="98">
        <f t="shared" ca="1" si="68"/>
        <v>197.75292512647485</v>
      </c>
      <c r="G836" s="115">
        <f t="shared" ca="1" si="66"/>
        <v>614.00998820210407</v>
      </c>
    </row>
    <row r="837" spans="1:7" hidden="1" x14ac:dyDescent="0.25">
      <c r="A837" s="62">
        <f t="shared" si="67"/>
        <v>836</v>
      </c>
      <c r="B837" s="97">
        <f t="shared" ca="1" si="64"/>
        <v>5.0653134167178961E-2</v>
      </c>
      <c r="C837" s="98">
        <f t="shared" ca="1" si="68"/>
        <v>706.3411171180677</v>
      </c>
      <c r="D837" s="99">
        <f t="shared" ca="1" si="68"/>
        <v>1367.0345867864589</v>
      </c>
      <c r="E837" s="98">
        <f t="shared" ca="1" si="68"/>
        <v>994.37338806032722</v>
      </c>
      <c r="F837" s="98">
        <f t="shared" ca="1" si="68"/>
        <v>625.29876942138958</v>
      </c>
      <c r="G837" s="115">
        <f t="shared" ca="1" si="66"/>
        <v>1619.6721574817168</v>
      </c>
    </row>
    <row r="838" spans="1:7" hidden="1" x14ac:dyDescent="0.25">
      <c r="A838" s="62">
        <f t="shared" si="67"/>
        <v>837</v>
      </c>
      <c r="B838" s="97">
        <f t="shared" ca="1" si="64"/>
        <v>8.9025645469712367E-2</v>
      </c>
      <c r="C838" s="98">
        <f t="shared" ca="1" si="68"/>
        <v>684.07872539123332</v>
      </c>
      <c r="D838" s="99">
        <f t="shared" ca="1" si="68"/>
        <v>1479.9379220745204</v>
      </c>
      <c r="E838" s="98">
        <f t="shared" ca="1" si="68"/>
        <v>1154.6662911290205</v>
      </c>
      <c r="F838" s="98">
        <f t="shared" ca="1" si="68"/>
        <v>223.70003383791163</v>
      </c>
      <c r="G838" s="115">
        <f t="shared" ca="1" si="66"/>
        <v>1378.3663249669321</v>
      </c>
    </row>
    <row r="839" spans="1:7" hidden="1" x14ac:dyDescent="0.25">
      <c r="A839" s="62">
        <f t="shared" si="67"/>
        <v>838</v>
      </c>
      <c r="B839" s="97">
        <f t="shared" ca="1" si="64"/>
        <v>-9.6472444023271708E-3</v>
      </c>
      <c r="C839" s="98">
        <f t="shared" ca="1" si="68"/>
        <v>1111.184423833055</v>
      </c>
      <c r="D839" s="99">
        <f t="shared" ca="1" si="68"/>
        <v>1491.6742749639916</v>
      </c>
      <c r="E839" s="98">
        <f t="shared" ca="1" si="68"/>
        <v>-31.571858855772575</v>
      </c>
      <c r="F839" s="98">
        <f t="shared" ca="1" si="68"/>
        <v>839.02189721505829</v>
      </c>
      <c r="G839" s="115">
        <f t="shared" ca="1" si="66"/>
        <v>807.45003835928571</v>
      </c>
    </row>
    <row r="840" spans="1:7" hidden="1" x14ac:dyDescent="0.25">
      <c r="A840" s="62">
        <f t="shared" si="67"/>
        <v>839</v>
      </c>
      <c r="B840" s="97">
        <f t="shared" ca="1" si="64"/>
        <v>0.10251486422998204</v>
      </c>
      <c r="C840" s="98">
        <f t="shared" ca="1" si="68"/>
        <v>-166.51297668410041</v>
      </c>
      <c r="D840" s="99">
        <f t="shared" ca="1" si="68"/>
        <v>3697.3690540912185</v>
      </c>
      <c r="E840" s="98">
        <f t="shared" ca="1" si="68"/>
        <v>1184.3957916306217</v>
      </c>
      <c r="F840" s="98">
        <f t="shared" ca="1" si="68"/>
        <v>383.78680118382965</v>
      </c>
      <c r="G840" s="115">
        <f t="shared" ca="1" si="66"/>
        <v>1568.1825928144513</v>
      </c>
    </row>
    <row r="841" spans="1:7" hidden="1" x14ac:dyDescent="0.25">
      <c r="A841" s="62">
        <f t="shared" si="67"/>
        <v>840</v>
      </c>
      <c r="B841" s="97">
        <f t="shared" ca="1" si="64"/>
        <v>3.0815387176771517E-2</v>
      </c>
      <c r="C841" s="98">
        <f t="shared" ca="1" si="68"/>
        <v>485.78012156977849</v>
      </c>
      <c r="D841" s="99">
        <f t="shared" ca="1" si="68"/>
        <v>634.94655888544708</v>
      </c>
      <c r="E841" s="98">
        <f t="shared" ca="1" si="68"/>
        <v>485.83555434272517</v>
      </c>
      <c r="F841" s="98">
        <f t="shared" ca="1" si="68"/>
        <v>675.82260088400494</v>
      </c>
      <c r="G841" s="115">
        <f t="shared" ca="1" si="66"/>
        <v>1161.6581552267301</v>
      </c>
    </row>
    <row r="842" spans="1:7" hidden="1" x14ac:dyDescent="0.25">
      <c r="A842" s="62">
        <f t="shared" si="67"/>
        <v>841</v>
      </c>
      <c r="B842" s="97">
        <f t="shared" ca="1" si="64"/>
        <v>5.8656722873201041E-2</v>
      </c>
      <c r="C842" s="98">
        <f t="shared" ca="1" si="68"/>
        <v>1099.666272304924</v>
      </c>
      <c r="D842" s="99">
        <f t="shared" ca="1" si="68"/>
        <v>118.04205961236562</v>
      </c>
      <c r="E842" s="98">
        <f t="shared" ca="1" si="68"/>
        <v>923.90400123133645</v>
      </c>
      <c r="F842" s="98">
        <f t="shared" ca="1" si="68"/>
        <v>-127.8381259048233</v>
      </c>
      <c r="G842" s="115">
        <f t="shared" ca="1" si="66"/>
        <v>796.06587532651315</v>
      </c>
    </row>
    <row r="843" spans="1:7" hidden="1" x14ac:dyDescent="0.25">
      <c r="A843" s="62">
        <f t="shared" si="67"/>
        <v>842</v>
      </c>
      <c r="B843" s="97">
        <f t="shared" ca="1" si="64"/>
        <v>5.2353330136891141E-2</v>
      </c>
      <c r="C843" s="98">
        <f t="shared" ca="1" si="68"/>
        <v>-343.96119166924768</v>
      </c>
      <c r="D843" s="99">
        <f t="shared" ca="1" si="68"/>
        <v>885.52173786968649</v>
      </c>
      <c r="E843" s="98">
        <f t="shared" ca="1" si="68"/>
        <v>598.47134781644445</v>
      </c>
      <c r="F843" s="98">
        <f t="shared" ca="1" si="68"/>
        <v>52.64074833235486</v>
      </c>
      <c r="G843" s="115">
        <f t="shared" ca="1" si="66"/>
        <v>651.11209614879931</v>
      </c>
    </row>
    <row r="844" spans="1:7" hidden="1" x14ac:dyDescent="0.25">
      <c r="A844" s="62">
        <f t="shared" si="67"/>
        <v>843</v>
      </c>
      <c r="B844" s="97">
        <f t="shared" ca="1" si="64"/>
        <v>-5.8143465424101204E-2</v>
      </c>
      <c r="C844" s="98">
        <f t="shared" ca="1" si="68"/>
        <v>168.09826735045442</v>
      </c>
      <c r="D844" s="99">
        <f t="shared" ca="1" si="68"/>
        <v>1618.849219254269</v>
      </c>
      <c r="E844" s="98">
        <f t="shared" ca="1" si="68"/>
        <v>875.74120847263464</v>
      </c>
      <c r="F844" s="98">
        <f t="shared" ca="1" si="68"/>
        <v>1161.2318125279071</v>
      </c>
      <c r="G844" s="115">
        <f t="shared" ca="1" si="66"/>
        <v>2036.9730210005418</v>
      </c>
    </row>
    <row r="845" spans="1:7" hidden="1" x14ac:dyDescent="0.25">
      <c r="A845" s="62">
        <f t="shared" si="67"/>
        <v>844</v>
      </c>
      <c r="B845" s="97">
        <f t="shared" ca="1" si="64"/>
        <v>9.8780254080724716E-2</v>
      </c>
      <c r="C845" s="98">
        <f t="shared" ca="1" si="68"/>
        <v>1291.3963958905413</v>
      </c>
      <c r="D845" s="99">
        <f t="shared" ca="1" si="68"/>
        <v>1586.8428541917319</v>
      </c>
      <c r="E845" s="98">
        <f t="shared" ca="1" si="68"/>
        <v>442.93495243131281</v>
      </c>
      <c r="F845" s="98">
        <f t="shared" ca="1" si="68"/>
        <v>232.88606792505567</v>
      </c>
      <c r="G845" s="115">
        <f t="shared" ca="1" si="66"/>
        <v>675.82102035636854</v>
      </c>
    </row>
    <row r="846" spans="1:7" hidden="1" x14ac:dyDescent="0.25">
      <c r="A846" s="62">
        <f t="shared" si="67"/>
        <v>845</v>
      </c>
      <c r="B846" s="97">
        <f t="shared" ca="1" si="64"/>
        <v>0.1217927141837121</v>
      </c>
      <c r="C846" s="98">
        <f t="shared" ca="1" si="68"/>
        <v>80.333207358822506</v>
      </c>
      <c r="D846" s="99">
        <f t="shared" ca="1" si="68"/>
        <v>-362.66742612258872</v>
      </c>
      <c r="E846" s="98">
        <f t="shared" ca="1" si="68"/>
        <v>1008.9093317461277</v>
      </c>
      <c r="F846" s="98">
        <f t="shared" ca="1" si="68"/>
        <v>82.904292408994479</v>
      </c>
      <c r="G846" s="115">
        <f t="shared" ca="1" si="66"/>
        <v>1091.8136241551222</v>
      </c>
    </row>
    <row r="847" spans="1:7" hidden="1" x14ac:dyDescent="0.25">
      <c r="A847" s="62">
        <f t="shared" si="67"/>
        <v>846</v>
      </c>
      <c r="B847" s="97">
        <f t="shared" ca="1" si="64"/>
        <v>0.14180808740574927</v>
      </c>
      <c r="C847" s="98">
        <f t="shared" ca="1" si="68"/>
        <v>-108.18482828152185</v>
      </c>
      <c r="D847" s="99">
        <f t="shared" ca="1" si="68"/>
        <v>-1475.7300288354563</v>
      </c>
      <c r="E847" s="98">
        <f t="shared" ca="1" si="68"/>
        <v>477.0245550220688</v>
      </c>
      <c r="F847" s="98">
        <f t="shared" ca="1" si="68"/>
        <v>391.35371402938461</v>
      </c>
      <c r="G847" s="115">
        <f t="shared" ca="1" si="66"/>
        <v>868.37826905145334</v>
      </c>
    </row>
    <row r="848" spans="1:7" hidden="1" x14ac:dyDescent="0.25">
      <c r="A848" s="62">
        <f t="shared" si="67"/>
        <v>847</v>
      </c>
      <c r="B848" s="97">
        <f t="shared" ca="1" si="64"/>
        <v>-4.4957170339697053E-3</v>
      </c>
      <c r="C848" s="98">
        <f t="shared" ca="1" si="68"/>
        <v>580.78577538946297</v>
      </c>
      <c r="D848" s="99">
        <f t="shared" ca="1" si="68"/>
        <v>-684.18137861031369</v>
      </c>
      <c r="E848" s="98">
        <f t="shared" ca="1" si="68"/>
        <v>169.66672153025985</v>
      </c>
      <c r="F848" s="98">
        <f t="shared" ca="1" si="68"/>
        <v>93.230356813318565</v>
      </c>
      <c r="G848" s="115">
        <f t="shared" ca="1" si="66"/>
        <v>262.89707834357841</v>
      </c>
    </row>
    <row r="849" spans="1:7" hidden="1" x14ac:dyDescent="0.25">
      <c r="A849" s="62">
        <f t="shared" si="67"/>
        <v>848</v>
      </c>
      <c r="B849" s="97">
        <f t="shared" ca="1" si="64"/>
        <v>3.1580644694495091E-2</v>
      </c>
      <c r="C849" s="98">
        <f t="shared" ca="1" si="68"/>
        <v>955.73444669929449</v>
      </c>
      <c r="D849" s="99">
        <f t="shared" ca="1" si="68"/>
        <v>568.95637068784401</v>
      </c>
      <c r="E849" s="98">
        <f t="shared" ca="1" si="68"/>
        <v>-227.81078349498625</v>
      </c>
      <c r="F849" s="98">
        <f t="shared" ca="1" si="68"/>
        <v>67.775466968782894</v>
      </c>
      <c r="G849" s="115">
        <f t="shared" ca="1" si="66"/>
        <v>-160.03531652620336</v>
      </c>
    </row>
    <row r="850" spans="1:7" hidden="1" x14ac:dyDescent="0.25">
      <c r="A850" s="62">
        <f t="shared" si="67"/>
        <v>849</v>
      </c>
      <c r="B850" s="97">
        <f t="shared" ca="1" si="64"/>
        <v>8.0241635234597389E-2</v>
      </c>
      <c r="C850" s="98">
        <f t="shared" ca="1" si="68"/>
        <v>193.66944926000423</v>
      </c>
      <c r="D850" s="99">
        <f t="shared" ca="1" si="68"/>
        <v>891.25726027204792</v>
      </c>
      <c r="E850" s="98">
        <f t="shared" ca="1" si="68"/>
        <v>620.3484791051734</v>
      </c>
      <c r="F850" s="98">
        <f t="shared" ca="1" si="68"/>
        <v>1198.258237240163</v>
      </c>
      <c r="G850" s="115">
        <f t="shared" ca="1" si="66"/>
        <v>1818.6067163453363</v>
      </c>
    </row>
    <row r="851" spans="1:7" hidden="1" x14ac:dyDescent="0.25">
      <c r="A851" s="62">
        <f t="shared" si="67"/>
        <v>850</v>
      </c>
      <c r="B851" s="97">
        <f t="shared" ca="1" si="64"/>
        <v>-7.3050936183440413E-3</v>
      </c>
      <c r="C851" s="98">
        <f t="shared" ca="1" si="68"/>
        <v>263.08720708356913</v>
      </c>
      <c r="D851" s="99">
        <f t="shared" ca="1" si="68"/>
        <v>1382.1400002496723</v>
      </c>
      <c r="E851" s="98">
        <f t="shared" ca="1" si="68"/>
        <v>1527.188792280871</v>
      </c>
      <c r="F851" s="98">
        <f t="shared" ca="1" si="68"/>
        <v>540.87943578169018</v>
      </c>
      <c r="G851" s="115">
        <f t="shared" ca="1" si="66"/>
        <v>2068.068228062561</v>
      </c>
    </row>
    <row r="852" spans="1:7" hidden="1" x14ac:dyDescent="0.25">
      <c r="A852" s="62">
        <f t="shared" si="67"/>
        <v>851</v>
      </c>
      <c r="B852" s="97">
        <f t="shared" ca="1" si="64"/>
        <v>-1.0839195037420882E-2</v>
      </c>
      <c r="C852" s="98">
        <f t="shared" ca="1" si="68"/>
        <v>1290.7537171816375</v>
      </c>
      <c r="D852" s="99">
        <f t="shared" ca="1" si="68"/>
        <v>-757.85723332477346</v>
      </c>
      <c r="E852" s="98">
        <f t="shared" ca="1" si="68"/>
        <v>505.49086829770704</v>
      </c>
      <c r="F852" s="98">
        <f t="shared" ca="1" si="68"/>
        <v>830.15425969544174</v>
      </c>
      <c r="G852" s="115">
        <f t="shared" ca="1" si="66"/>
        <v>1335.6451279931489</v>
      </c>
    </row>
    <row r="853" spans="1:7" hidden="1" x14ac:dyDescent="0.25">
      <c r="A853" s="62">
        <f t="shared" si="67"/>
        <v>852</v>
      </c>
      <c r="B853" s="97">
        <f t="shared" ca="1" si="64"/>
        <v>4.5491131646109663E-2</v>
      </c>
      <c r="C853" s="98">
        <f t="shared" ca="1" si="68"/>
        <v>23.480184124613345</v>
      </c>
      <c r="D853" s="99">
        <f t="shared" ca="1" si="68"/>
        <v>1613.861349542166</v>
      </c>
      <c r="E853" s="98">
        <f t="shared" ca="1" si="68"/>
        <v>484.68564696153629</v>
      </c>
      <c r="F853" s="98">
        <f t="shared" ca="1" si="68"/>
        <v>634.21026503528742</v>
      </c>
      <c r="G853" s="115">
        <f t="shared" ca="1" si="66"/>
        <v>1118.8959119968238</v>
      </c>
    </row>
    <row r="854" spans="1:7" hidden="1" x14ac:dyDescent="0.25">
      <c r="A854" s="62">
        <f t="shared" si="67"/>
        <v>853</v>
      </c>
      <c r="B854" s="97">
        <f t="shared" ca="1" si="64"/>
        <v>6.3621109258190173E-2</v>
      </c>
      <c r="C854" s="98">
        <f t="shared" ca="1" si="68"/>
        <v>628.56867612106521</v>
      </c>
      <c r="D854" s="99">
        <f t="shared" ca="1" si="68"/>
        <v>667.57411277959329</v>
      </c>
      <c r="E854" s="98">
        <f t="shared" ca="1" si="68"/>
        <v>984.8211026883389</v>
      </c>
      <c r="F854" s="98">
        <f t="shared" ca="1" si="68"/>
        <v>545.15236041807407</v>
      </c>
      <c r="G854" s="115">
        <f t="shared" ca="1" si="66"/>
        <v>1529.973463106413</v>
      </c>
    </row>
    <row r="855" spans="1:7" hidden="1" x14ac:dyDescent="0.25">
      <c r="A855" s="62">
        <f t="shared" si="67"/>
        <v>854</v>
      </c>
      <c r="B855" s="97">
        <f t="shared" ca="1" si="64"/>
        <v>8.4299592152230929E-2</v>
      </c>
      <c r="C855" s="98">
        <f t="shared" ca="1" si="68"/>
        <v>811.43479409539941</v>
      </c>
      <c r="D855" s="99">
        <f t="shared" ca="1" si="68"/>
        <v>-289.29616381519827</v>
      </c>
      <c r="E855" s="98">
        <f t="shared" ca="1" si="68"/>
        <v>977.34462872187828</v>
      </c>
      <c r="F855" s="98">
        <f t="shared" ca="1" si="68"/>
        <v>-505.55957223882615</v>
      </c>
      <c r="G855" s="115">
        <f t="shared" ca="1" si="66"/>
        <v>471.78505648305213</v>
      </c>
    </row>
    <row r="856" spans="1:7" hidden="1" x14ac:dyDescent="0.25">
      <c r="A856" s="62">
        <f t="shared" si="67"/>
        <v>855</v>
      </c>
      <c r="B856" s="97">
        <f t="shared" ca="1" si="64"/>
        <v>-2.8886263656901986E-2</v>
      </c>
      <c r="C856" s="98">
        <f t="shared" ca="1" si="68"/>
        <v>1369.6304785064622</v>
      </c>
      <c r="D856" s="99">
        <f t="shared" ca="1" si="68"/>
        <v>1039.240957071597</v>
      </c>
      <c r="E856" s="98">
        <f t="shared" ca="1" si="68"/>
        <v>477.85079227960802</v>
      </c>
      <c r="F856" s="98">
        <f t="shared" ca="1" si="68"/>
        <v>912.31968252709225</v>
      </c>
      <c r="G856" s="115">
        <f t="shared" ca="1" si="66"/>
        <v>1390.1704748067002</v>
      </c>
    </row>
    <row r="857" spans="1:7" hidden="1" x14ac:dyDescent="0.25">
      <c r="A857" s="62">
        <f t="shared" si="67"/>
        <v>856</v>
      </c>
      <c r="B857" s="97">
        <f t="shared" ca="1" si="64"/>
        <v>-3.1125762341761648E-2</v>
      </c>
      <c r="C857" s="98">
        <f t="shared" ca="1" si="68"/>
        <v>-93.889462634057509</v>
      </c>
      <c r="D857" s="99">
        <f t="shared" ca="1" si="68"/>
        <v>1475.9762673880161</v>
      </c>
      <c r="E857" s="98">
        <f t="shared" ca="1" si="68"/>
        <v>1494.436737126186</v>
      </c>
      <c r="F857" s="98">
        <f t="shared" ca="1" si="68"/>
        <v>1017.1874929322116</v>
      </c>
      <c r="G857" s="115">
        <f t="shared" ca="1" si="66"/>
        <v>2511.6242300583976</v>
      </c>
    </row>
    <row r="858" spans="1:7" hidden="1" x14ac:dyDescent="0.25">
      <c r="A858" s="62">
        <f t="shared" si="67"/>
        <v>857</v>
      </c>
      <c r="B858" s="97">
        <f t="shared" ca="1" si="64"/>
        <v>1.6006346709116215E-2</v>
      </c>
      <c r="C858" s="98">
        <f t="shared" ca="1" si="68"/>
        <v>206.26479224677246</v>
      </c>
      <c r="D858" s="99">
        <f t="shared" ca="1" si="68"/>
        <v>403.00141493266176</v>
      </c>
      <c r="E858" s="98">
        <f t="shared" ca="1" si="68"/>
        <v>177.16991392354817</v>
      </c>
      <c r="F858" s="98">
        <f t="shared" ca="1" si="68"/>
        <v>1016.0930060408456</v>
      </c>
      <c r="G858" s="115">
        <f t="shared" ca="1" si="66"/>
        <v>1193.2629199643939</v>
      </c>
    </row>
    <row r="859" spans="1:7" hidden="1" x14ac:dyDescent="0.25">
      <c r="A859" s="62">
        <f t="shared" si="67"/>
        <v>858</v>
      </c>
      <c r="B859" s="97">
        <f t="shared" ca="1" si="64"/>
        <v>9.9402067882682577E-2</v>
      </c>
      <c r="C859" s="98">
        <f t="shared" ca="1" si="68"/>
        <v>636.93934276796347</v>
      </c>
      <c r="D859" s="99">
        <f t="shared" ca="1" si="68"/>
        <v>565.1204794357227</v>
      </c>
      <c r="E859" s="98">
        <f t="shared" ca="1" si="68"/>
        <v>819.54434361135623</v>
      </c>
      <c r="F859" s="98">
        <f t="shared" ca="1" si="68"/>
        <v>707.54690591958422</v>
      </c>
      <c r="G859" s="115">
        <f t="shared" ca="1" si="66"/>
        <v>1527.0912495309403</v>
      </c>
    </row>
    <row r="860" spans="1:7" hidden="1" x14ac:dyDescent="0.25">
      <c r="A860" s="62">
        <f t="shared" si="67"/>
        <v>859</v>
      </c>
      <c r="B860" s="97">
        <f t="shared" ca="1" si="64"/>
        <v>6.9401640232627487E-2</v>
      </c>
      <c r="C860" s="98">
        <f t="shared" ca="1" si="68"/>
        <v>148.79154312920252</v>
      </c>
      <c r="D860" s="99">
        <f t="shared" ca="1" si="68"/>
        <v>1400.7630051061606</v>
      </c>
      <c r="E860" s="98">
        <f t="shared" ca="1" si="68"/>
        <v>116.45675239819116</v>
      </c>
      <c r="F860" s="98">
        <f t="shared" ca="1" si="68"/>
        <v>1452.5172914001139</v>
      </c>
      <c r="G860" s="115">
        <f t="shared" ca="1" si="66"/>
        <v>1568.974043798305</v>
      </c>
    </row>
    <row r="861" spans="1:7" hidden="1" x14ac:dyDescent="0.25">
      <c r="A861" s="62">
        <f t="shared" si="67"/>
        <v>860</v>
      </c>
      <c r="B861" s="97">
        <f t="shared" ca="1" si="64"/>
        <v>-9.427159237484356E-4</v>
      </c>
      <c r="C861" s="98">
        <f t="shared" ca="1" si="68"/>
        <v>890.86372992206873</v>
      </c>
      <c r="D861" s="99">
        <f t="shared" ca="1" si="68"/>
        <v>3502.6784592702288</v>
      </c>
      <c r="E861" s="98">
        <f t="shared" ca="1" si="68"/>
        <v>730.13338375328601</v>
      </c>
      <c r="F861" s="98">
        <f t="shared" ca="1" si="68"/>
        <v>740.85953364587579</v>
      </c>
      <c r="G861" s="115">
        <f t="shared" ca="1" si="66"/>
        <v>1470.9929173991618</v>
      </c>
    </row>
    <row r="862" spans="1:7" hidden="1" x14ac:dyDescent="0.25">
      <c r="A862" s="62">
        <f t="shared" si="67"/>
        <v>861</v>
      </c>
      <c r="B862" s="97">
        <f t="shared" ca="1" si="64"/>
        <v>0.11359798632966783</v>
      </c>
      <c r="C862" s="98">
        <f t="shared" ca="1" si="68"/>
        <v>-284.14873442704493</v>
      </c>
      <c r="D862" s="99">
        <f t="shared" ca="1" si="68"/>
        <v>299.02285831004917</v>
      </c>
      <c r="E862" s="98">
        <f t="shared" ca="1" si="68"/>
        <v>702.15242267074746</v>
      </c>
      <c r="F862" s="98">
        <f t="shared" ca="1" si="68"/>
        <v>449.0834578715619</v>
      </c>
      <c r="G862" s="115">
        <f t="shared" ca="1" si="66"/>
        <v>1151.2358805423094</v>
      </c>
    </row>
    <row r="863" spans="1:7" hidden="1" x14ac:dyDescent="0.25">
      <c r="A863" s="62">
        <f t="shared" si="67"/>
        <v>862</v>
      </c>
      <c r="B863" s="97">
        <f t="shared" ca="1" si="64"/>
        <v>5.4499849634959512E-2</v>
      </c>
      <c r="C863" s="98">
        <f t="shared" ca="1" si="68"/>
        <v>1012.768219423397</v>
      </c>
      <c r="D863" s="99">
        <f t="shared" ca="1" si="68"/>
        <v>1005.3930469408552</v>
      </c>
      <c r="E863" s="98">
        <f t="shared" ca="1" si="68"/>
        <v>-239.5541716778007</v>
      </c>
      <c r="F863" s="98">
        <f t="shared" ca="1" si="68"/>
        <v>906.00954106216977</v>
      </c>
      <c r="G863" s="115">
        <f t="shared" ca="1" si="66"/>
        <v>666.45536938436908</v>
      </c>
    </row>
    <row r="864" spans="1:7" hidden="1" x14ac:dyDescent="0.25">
      <c r="A864" s="62">
        <f t="shared" si="67"/>
        <v>863</v>
      </c>
      <c r="B864" s="97">
        <f t="shared" ca="1" si="64"/>
        <v>7.8280146925542179E-2</v>
      </c>
      <c r="C864" s="98">
        <f t="shared" ca="1" si="68"/>
        <v>233.7563933541083</v>
      </c>
      <c r="D864" s="99">
        <f t="shared" ca="1" si="68"/>
        <v>-203.53869281065181</v>
      </c>
      <c r="E864" s="98">
        <f t="shared" ca="1" si="68"/>
        <v>710.50111013383582</v>
      </c>
      <c r="F864" s="98">
        <f t="shared" ca="1" si="68"/>
        <v>277.67683191095267</v>
      </c>
      <c r="G864" s="115">
        <f t="shared" ca="1" si="66"/>
        <v>988.17794204478855</v>
      </c>
    </row>
    <row r="865" spans="1:7" hidden="1" x14ac:dyDescent="0.25">
      <c r="A865" s="62">
        <f t="shared" si="67"/>
        <v>864</v>
      </c>
      <c r="B865" s="97">
        <f t="shared" ca="1" si="64"/>
        <v>4.675040555628375E-3</v>
      </c>
      <c r="C865" s="98">
        <f t="shared" ca="1" si="68"/>
        <v>745.87336504904579</v>
      </c>
      <c r="D865" s="99">
        <f t="shared" ca="1" si="68"/>
        <v>2508.8688256517171</v>
      </c>
      <c r="E865" s="98">
        <f t="shared" ca="1" si="68"/>
        <v>755.04722355855347</v>
      </c>
      <c r="F865" s="98">
        <f t="shared" ca="1" si="68"/>
        <v>228.91107063121405</v>
      </c>
      <c r="G865" s="115">
        <f t="shared" ca="1" si="66"/>
        <v>983.95829418976746</v>
      </c>
    </row>
    <row r="866" spans="1:7" hidden="1" x14ac:dyDescent="0.25">
      <c r="A866" s="62">
        <f t="shared" si="67"/>
        <v>865</v>
      </c>
      <c r="B866" s="97">
        <f t="shared" ca="1" si="64"/>
        <v>5.4168066991691168E-2</v>
      </c>
      <c r="C866" s="98">
        <f t="shared" ca="1" si="68"/>
        <v>796.57784543896275</v>
      </c>
      <c r="D866" s="99">
        <f t="shared" ca="1" si="68"/>
        <v>1982.954707881868</v>
      </c>
      <c r="E866" s="98">
        <f t="shared" ca="1" si="68"/>
        <v>962.83920596214671</v>
      </c>
      <c r="F866" s="98">
        <f t="shared" ca="1" si="68"/>
        <v>1268.2644932175842</v>
      </c>
      <c r="G866" s="115">
        <f t="shared" ca="1" si="66"/>
        <v>2231.1036991797309</v>
      </c>
    </row>
    <row r="867" spans="1:7" hidden="1" x14ac:dyDescent="0.25">
      <c r="A867" s="62">
        <f t="shared" si="67"/>
        <v>866</v>
      </c>
      <c r="B867" s="97">
        <f t="shared" ca="1" si="64"/>
        <v>0.1481437960566736</v>
      </c>
      <c r="C867" s="98">
        <f t="shared" ca="1" si="68"/>
        <v>-14.055445291197657</v>
      </c>
      <c r="D867" s="99">
        <f t="shared" ca="1" si="68"/>
        <v>1104.1550244835391</v>
      </c>
      <c r="E867" s="98">
        <f t="shared" ca="1" si="68"/>
        <v>141.23146101947441</v>
      </c>
      <c r="F867" s="98">
        <f t="shared" ca="1" si="68"/>
        <v>257.94212569632555</v>
      </c>
      <c r="G867" s="115">
        <f t="shared" ca="1" si="66"/>
        <v>399.17358671579996</v>
      </c>
    </row>
    <row r="868" spans="1:7" hidden="1" x14ac:dyDescent="0.25">
      <c r="A868" s="62">
        <f t="shared" si="67"/>
        <v>867</v>
      </c>
      <c r="B868" s="97">
        <f t="shared" ca="1" si="64"/>
        <v>5.0619133651431586E-2</v>
      </c>
      <c r="C868" s="98">
        <f t="shared" ca="1" si="68"/>
        <v>536.08809145210751</v>
      </c>
      <c r="D868" s="99">
        <f t="shared" ca="1" si="68"/>
        <v>1736.9123538696649</v>
      </c>
      <c r="E868" s="98">
        <f t="shared" ca="1" si="68"/>
        <v>48.038251180035616</v>
      </c>
      <c r="F868" s="98">
        <f t="shared" ca="1" si="68"/>
        <v>1009.7780332298589</v>
      </c>
      <c r="G868" s="115">
        <f t="shared" ca="1" si="66"/>
        <v>1057.8162844098945</v>
      </c>
    </row>
    <row r="869" spans="1:7" hidden="1" x14ac:dyDescent="0.25">
      <c r="A869" s="62">
        <f t="shared" si="67"/>
        <v>868</v>
      </c>
      <c r="B869" s="97">
        <f t="shared" ca="1" si="64"/>
        <v>3.2173763841592325E-2</v>
      </c>
      <c r="C869" s="98">
        <f t="shared" ca="1" si="68"/>
        <v>479.31248772707391</v>
      </c>
      <c r="D869" s="99">
        <f t="shared" ca="1" si="68"/>
        <v>2087.1116990894316</v>
      </c>
      <c r="E869" s="98">
        <f t="shared" ca="1" si="68"/>
        <v>226.44947192848929</v>
      </c>
      <c r="F869" s="98">
        <f t="shared" ca="1" si="68"/>
        <v>154.31537987210203</v>
      </c>
      <c r="G869" s="115">
        <f t="shared" ca="1" si="66"/>
        <v>380.76485180059132</v>
      </c>
    </row>
    <row r="870" spans="1:7" hidden="1" x14ac:dyDescent="0.25">
      <c r="A870" s="62">
        <f t="shared" si="67"/>
        <v>869</v>
      </c>
      <c r="B870" s="97">
        <f t="shared" ca="1" si="64"/>
        <v>2.7095270017918737E-2</v>
      </c>
      <c r="C870" s="98">
        <f t="shared" ca="1" si="68"/>
        <v>-485.78182809509019</v>
      </c>
      <c r="D870" s="99">
        <f t="shared" ca="1" si="68"/>
        <v>699.90418402615182</v>
      </c>
      <c r="E870" s="98">
        <f t="shared" ca="1" si="68"/>
        <v>725.91241428284991</v>
      </c>
      <c r="F870" s="98">
        <f t="shared" ca="1" si="68"/>
        <v>228.09076595719398</v>
      </c>
      <c r="G870" s="115">
        <f t="shared" ca="1" si="66"/>
        <v>954.00318024004389</v>
      </c>
    </row>
    <row r="871" spans="1:7" hidden="1" x14ac:dyDescent="0.25">
      <c r="A871" s="62">
        <f t="shared" si="67"/>
        <v>870</v>
      </c>
      <c r="B871" s="97">
        <f t="shared" ca="1" si="64"/>
        <v>2.1470089550991313E-2</v>
      </c>
      <c r="C871" s="98">
        <f t="shared" ca="1" si="68"/>
        <v>-217.01643117130538</v>
      </c>
      <c r="D871" s="99">
        <f t="shared" ca="1" si="68"/>
        <v>1473.0175377161199</v>
      </c>
      <c r="E871" s="98">
        <f t="shared" ca="1" si="68"/>
        <v>918.68266707266037</v>
      </c>
      <c r="F871" s="98">
        <f t="shared" ca="1" si="68"/>
        <v>973.2875322851088</v>
      </c>
      <c r="G871" s="115">
        <f t="shared" ca="1" si="66"/>
        <v>1891.9701993577692</v>
      </c>
    </row>
    <row r="872" spans="1:7" hidden="1" x14ac:dyDescent="0.25">
      <c r="A872" s="62">
        <f t="shared" si="67"/>
        <v>871</v>
      </c>
      <c r="B872" s="97">
        <f t="shared" ca="1" si="64"/>
        <v>-2.6038483313307631E-2</v>
      </c>
      <c r="C872" s="98">
        <f t="shared" ca="1" si="68"/>
        <v>804.41792589572583</v>
      </c>
      <c r="D872" s="99">
        <f t="shared" ca="1" si="68"/>
        <v>956.26853186969913</v>
      </c>
      <c r="E872" s="98">
        <f t="shared" ca="1" si="68"/>
        <v>623.34229039848776</v>
      </c>
      <c r="F872" s="98">
        <f t="shared" ca="1" si="68"/>
        <v>885.40000502098519</v>
      </c>
      <c r="G872" s="115">
        <f t="shared" ca="1" si="66"/>
        <v>1508.7422954194731</v>
      </c>
    </row>
    <row r="873" spans="1:7" hidden="1" x14ac:dyDescent="0.25">
      <c r="A873" s="62">
        <f t="shared" si="67"/>
        <v>872</v>
      </c>
      <c r="B873" s="97">
        <f t="shared" ca="1" si="64"/>
        <v>9.9280557381359741E-2</v>
      </c>
      <c r="C873" s="98">
        <f t="shared" ca="1" si="68"/>
        <v>599.38203135960043</v>
      </c>
      <c r="D873" s="99">
        <f t="shared" ca="1" si="68"/>
        <v>1652.7388424637202</v>
      </c>
      <c r="E873" s="98">
        <f t="shared" ca="1" si="68"/>
        <v>679.03159477628583</v>
      </c>
      <c r="F873" s="98">
        <f t="shared" ca="1" si="68"/>
        <v>-196.53343338081959</v>
      </c>
      <c r="G873" s="115">
        <f t="shared" ca="1" si="66"/>
        <v>482.49816139546624</v>
      </c>
    </row>
    <row r="874" spans="1:7" hidden="1" x14ac:dyDescent="0.25">
      <c r="A874" s="62">
        <f t="shared" si="67"/>
        <v>873</v>
      </c>
      <c r="B874" s="97">
        <f t="shared" ca="1" si="64"/>
        <v>6.5415815407211156E-2</v>
      </c>
      <c r="C874" s="98">
        <f t="shared" ca="1" si="68"/>
        <v>-52.835388624813163</v>
      </c>
      <c r="D874" s="99">
        <f t="shared" ca="1" si="68"/>
        <v>981.9814477322152</v>
      </c>
      <c r="E874" s="98">
        <f t="shared" ca="1" si="68"/>
        <v>347.93966058811748</v>
      </c>
      <c r="F874" s="98">
        <f t="shared" ca="1" si="68"/>
        <v>123.24896073939652</v>
      </c>
      <c r="G874" s="115">
        <f t="shared" ca="1" si="66"/>
        <v>471.188621327514</v>
      </c>
    </row>
    <row r="875" spans="1:7" hidden="1" x14ac:dyDescent="0.25">
      <c r="A875" s="62">
        <f t="shared" si="67"/>
        <v>874</v>
      </c>
      <c r="B875" s="97">
        <f t="shared" ca="1" si="64"/>
        <v>2.0259514187058486E-2</v>
      </c>
      <c r="C875" s="98">
        <f t="shared" ca="1" si="68"/>
        <v>605.54868398469739</v>
      </c>
      <c r="D875" s="99">
        <f t="shared" ca="1" si="68"/>
        <v>-216.60814706916926</v>
      </c>
      <c r="E875" s="98">
        <f t="shared" ca="1" si="68"/>
        <v>-43.681355642616381</v>
      </c>
      <c r="F875" s="98">
        <f t="shared" ca="1" si="68"/>
        <v>501.36404931253958</v>
      </c>
      <c r="G875" s="115">
        <f t="shared" ca="1" si="66"/>
        <v>457.6826936699232</v>
      </c>
    </row>
    <row r="876" spans="1:7" hidden="1" x14ac:dyDescent="0.25">
      <c r="A876" s="62">
        <f t="shared" si="67"/>
        <v>875</v>
      </c>
      <c r="B876" s="97">
        <f t="shared" ca="1" si="64"/>
        <v>2.7996925896660432E-2</v>
      </c>
      <c r="C876" s="98">
        <f t="shared" ca="1" si="68"/>
        <v>343.10349725601975</v>
      </c>
      <c r="D876" s="99">
        <f t="shared" ca="1" si="68"/>
        <v>1311.303487896226</v>
      </c>
      <c r="E876" s="98">
        <f t="shared" ca="1" si="68"/>
        <v>311.35676354550594</v>
      </c>
      <c r="F876" s="98">
        <f t="shared" ca="1" si="68"/>
        <v>1476.3801175781391</v>
      </c>
      <c r="G876" s="115">
        <f t="shared" ca="1" si="66"/>
        <v>1787.7368811236452</v>
      </c>
    </row>
    <row r="877" spans="1:7" hidden="1" x14ac:dyDescent="0.25">
      <c r="A877" s="62">
        <f t="shared" si="67"/>
        <v>876</v>
      </c>
      <c r="B877" s="97">
        <f t="shared" ca="1" si="64"/>
        <v>8.278392073527413E-2</v>
      </c>
      <c r="C877" s="98">
        <f t="shared" ca="1" si="68"/>
        <v>681.53278458410477</v>
      </c>
      <c r="D877" s="99">
        <f t="shared" ca="1" si="68"/>
        <v>1238.4675964535065</v>
      </c>
      <c r="E877" s="98">
        <f t="shared" ca="1" si="68"/>
        <v>663.49884641934227</v>
      </c>
      <c r="F877" s="98">
        <f t="shared" ca="1" si="68"/>
        <v>1581.7674697699081</v>
      </c>
      <c r="G877" s="115">
        <f t="shared" ca="1" si="66"/>
        <v>2245.2663161892506</v>
      </c>
    </row>
    <row r="878" spans="1:7" hidden="1" x14ac:dyDescent="0.25">
      <c r="A878" s="62">
        <f t="shared" si="67"/>
        <v>877</v>
      </c>
      <c r="B878" s="97">
        <f t="shared" ca="1" si="64"/>
        <v>0.10223604177478518</v>
      </c>
      <c r="C878" s="98">
        <f t="shared" ca="1" si="68"/>
        <v>187.55735781725082</v>
      </c>
      <c r="D878" s="99">
        <f t="shared" ca="1" si="68"/>
        <v>1228.5753591543914</v>
      </c>
      <c r="E878" s="98">
        <f t="shared" ca="1" si="68"/>
        <v>459.22225172056659</v>
      </c>
      <c r="F878" s="98">
        <f t="shared" ca="1" si="68"/>
        <v>787.70622649141433</v>
      </c>
      <c r="G878" s="115">
        <f t="shared" ca="1" si="66"/>
        <v>1246.928478211981</v>
      </c>
    </row>
    <row r="879" spans="1:7" hidden="1" x14ac:dyDescent="0.25">
      <c r="A879" s="62">
        <f t="shared" si="67"/>
        <v>878</v>
      </c>
      <c r="B879" s="97">
        <f t="shared" ca="1" si="64"/>
        <v>5.047933882172044E-2</v>
      </c>
      <c r="C879" s="98">
        <f t="shared" ca="1" si="68"/>
        <v>459.92666103417383</v>
      </c>
      <c r="D879" s="99">
        <f t="shared" ca="1" si="68"/>
        <v>1280.1818322268559</v>
      </c>
      <c r="E879" s="98">
        <f t="shared" ca="1" si="68"/>
        <v>-132.55166379923946</v>
      </c>
      <c r="F879" s="98">
        <f t="shared" ca="1" si="68"/>
        <v>266.59418323043769</v>
      </c>
      <c r="G879" s="115">
        <f t="shared" ca="1" si="66"/>
        <v>134.04251943119823</v>
      </c>
    </row>
    <row r="880" spans="1:7" hidden="1" x14ac:dyDescent="0.25">
      <c r="A880" s="62">
        <f t="shared" si="67"/>
        <v>879</v>
      </c>
      <c r="B880" s="97">
        <f t="shared" ca="1" si="64"/>
        <v>-1.3491751150557812E-2</v>
      </c>
      <c r="C880" s="98">
        <f t="shared" ca="1" si="68"/>
        <v>-1263.3478272816169</v>
      </c>
      <c r="D880" s="99">
        <f t="shared" ca="1" si="68"/>
        <v>2386.0062683990063</v>
      </c>
      <c r="E880" s="98">
        <f t="shared" ca="1" si="68"/>
        <v>761.60857342153304</v>
      </c>
      <c r="F880" s="98">
        <f t="shared" ca="1" si="68"/>
        <v>-6.1309401898230931</v>
      </c>
      <c r="G880" s="115">
        <f t="shared" ca="1" si="66"/>
        <v>755.47763323170989</v>
      </c>
    </row>
    <row r="881" spans="1:7" hidden="1" x14ac:dyDescent="0.25">
      <c r="A881" s="62">
        <f t="shared" si="67"/>
        <v>880</v>
      </c>
      <c r="B881" s="97">
        <f t="shared" ca="1" si="64"/>
        <v>7.6401576433153512E-2</v>
      </c>
      <c r="C881" s="98">
        <f t="shared" ca="1" si="68"/>
        <v>555.00909544344415</v>
      </c>
      <c r="D881" s="99">
        <f t="shared" ca="1" si="68"/>
        <v>72.876515537810178</v>
      </c>
      <c r="E881" s="98">
        <f t="shared" ca="1" si="68"/>
        <v>804.49309227962453</v>
      </c>
      <c r="F881" s="98">
        <f t="shared" ca="1" si="68"/>
        <v>-620.42108385715687</v>
      </c>
      <c r="G881" s="115">
        <f t="shared" ca="1" si="66"/>
        <v>184.07200842246766</v>
      </c>
    </row>
    <row r="882" spans="1:7" hidden="1" x14ac:dyDescent="0.25">
      <c r="A882" s="62">
        <f t="shared" si="67"/>
        <v>881</v>
      </c>
      <c r="B882" s="97">
        <f t="shared" ca="1" si="64"/>
        <v>6.0993886535148194E-2</v>
      </c>
      <c r="C882" s="98">
        <f t="shared" ca="1" si="68"/>
        <v>12.425717412973484</v>
      </c>
      <c r="D882" s="99">
        <f t="shared" ca="1" si="68"/>
        <v>-96.314801473851503</v>
      </c>
      <c r="E882" s="98">
        <f t="shared" ca="1" si="68"/>
        <v>694.94044758873179</v>
      </c>
      <c r="F882" s="98">
        <f t="shared" ca="1" si="68"/>
        <v>465.6463286569259</v>
      </c>
      <c r="G882" s="115">
        <f t="shared" ca="1" si="66"/>
        <v>1160.5867762456578</v>
      </c>
    </row>
    <row r="883" spans="1:7" hidden="1" x14ac:dyDescent="0.25">
      <c r="A883" s="62">
        <f t="shared" si="67"/>
        <v>882</v>
      </c>
      <c r="B883" s="97">
        <f t="shared" ca="1" si="64"/>
        <v>9.1194427689562624E-2</v>
      </c>
      <c r="C883" s="98">
        <f t="shared" ca="1" si="68"/>
        <v>15.35074878306682</v>
      </c>
      <c r="D883" s="99">
        <f t="shared" ca="1" si="68"/>
        <v>1003.5150491597566</v>
      </c>
      <c r="E883" s="98">
        <f t="shared" ca="1" si="68"/>
        <v>189.26425207636748</v>
      </c>
      <c r="F883" s="98">
        <f t="shared" ca="1" si="68"/>
        <v>855.28815415957638</v>
      </c>
      <c r="G883" s="115">
        <f t="shared" ca="1" si="66"/>
        <v>1044.5524062359439</v>
      </c>
    </row>
    <row r="884" spans="1:7" hidden="1" x14ac:dyDescent="0.25">
      <c r="A884" s="62">
        <f t="shared" si="67"/>
        <v>883</v>
      </c>
      <c r="B884" s="97">
        <f t="shared" ca="1" si="64"/>
        <v>4.2305352959196837E-2</v>
      </c>
      <c r="C884" s="98">
        <f t="shared" ca="1" si="68"/>
        <v>46.640105471370816</v>
      </c>
      <c r="D884" s="99">
        <f t="shared" ca="1" si="68"/>
        <v>952.2416911656677</v>
      </c>
      <c r="E884" s="98">
        <f t="shared" ca="1" si="68"/>
        <v>645.3802719726599</v>
      </c>
      <c r="F884" s="98">
        <f t="shared" ca="1" si="68"/>
        <v>531.53894906624555</v>
      </c>
      <c r="G884" s="115">
        <f t="shared" ca="1" si="66"/>
        <v>1176.9192210389056</v>
      </c>
    </row>
    <row r="885" spans="1:7" hidden="1" x14ac:dyDescent="0.25">
      <c r="A885" s="62">
        <f t="shared" si="67"/>
        <v>884</v>
      </c>
      <c r="B885" s="97">
        <f t="shared" ca="1" si="64"/>
        <v>8.8498586785905331E-4</v>
      </c>
      <c r="C885" s="98">
        <f t="shared" ca="1" si="68"/>
        <v>-175.74955054311397</v>
      </c>
      <c r="D885" s="99">
        <f t="shared" ca="1" si="68"/>
        <v>-195.47633401230428</v>
      </c>
      <c r="E885" s="98">
        <f t="shared" ca="1" si="68"/>
        <v>696.32215991185024</v>
      </c>
      <c r="F885" s="98">
        <f t="shared" ca="1" si="68"/>
        <v>-504.71821257635918</v>
      </c>
      <c r="G885" s="115">
        <f t="shared" ca="1" si="66"/>
        <v>191.60394733549106</v>
      </c>
    </row>
    <row r="886" spans="1:7" hidden="1" x14ac:dyDescent="0.25">
      <c r="A886" s="62">
        <f t="shared" si="67"/>
        <v>885</v>
      </c>
      <c r="B886" s="97">
        <f t="shared" ca="1" si="64"/>
        <v>5.8702363264101894E-2</v>
      </c>
      <c r="C886" s="98">
        <f t="shared" ca="1" si="68"/>
        <v>1729.2216862668326</v>
      </c>
      <c r="D886" s="99">
        <f t="shared" ca="1" si="68"/>
        <v>950.20753215386969</v>
      </c>
      <c r="E886" s="98">
        <f t="shared" ca="1" si="68"/>
        <v>-140.5737619062046</v>
      </c>
      <c r="F886" s="98">
        <f t="shared" ca="1" si="68"/>
        <v>1038.2799007124181</v>
      </c>
      <c r="G886" s="115">
        <f t="shared" ca="1" si="66"/>
        <v>897.70613880621352</v>
      </c>
    </row>
    <row r="887" spans="1:7" hidden="1" x14ac:dyDescent="0.25">
      <c r="A887" s="62">
        <f t="shared" si="67"/>
        <v>886</v>
      </c>
      <c r="B887" s="97">
        <f t="shared" ca="1" si="64"/>
        <v>8.4900070933204203E-2</v>
      </c>
      <c r="C887" s="98">
        <f t="shared" ca="1" si="68"/>
        <v>98.998443130838609</v>
      </c>
      <c r="D887" s="99">
        <f t="shared" ca="1" si="68"/>
        <v>1958.653433419016</v>
      </c>
      <c r="E887" s="98">
        <f t="shared" ca="1" si="68"/>
        <v>247.44565821636843</v>
      </c>
      <c r="F887" s="98">
        <f t="shared" ca="1" si="68"/>
        <v>963.61151731320206</v>
      </c>
      <c r="G887" s="115">
        <f t="shared" ca="1" si="66"/>
        <v>1211.0571755295705</v>
      </c>
    </row>
    <row r="888" spans="1:7" hidden="1" x14ac:dyDescent="0.25">
      <c r="A888" s="62">
        <f t="shared" si="67"/>
        <v>887</v>
      </c>
      <c r="B888" s="97">
        <f t="shared" ca="1" si="64"/>
        <v>6.7189124967860364E-3</v>
      </c>
      <c r="C888" s="98">
        <f t="shared" ca="1" si="68"/>
        <v>1502.4986638300793</v>
      </c>
      <c r="D888" s="99">
        <f t="shared" ca="1" si="68"/>
        <v>-322.52272216149004</v>
      </c>
      <c r="E888" s="98">
        <f t="shared" ca="1" si="68"/>
        <v>893.80464297554977</v>
      </c>
      <c r="F888" s="98">
        <f t="shared" ca="1" si="68"/>
        <v>444.4488890200729</v>
      </c>
      <c r="G888" s="115">
        <f t="shared" ca="1" si="66"/>
        <v>1338.2535319956228</v>
      </c>
    </row>
    <row r="889" spans="1:7" hidden="1" x14ac:dyDescent="0.25">
      <c r="A889" s="62">
        <f t="shared" si="67"/>
        <v>888</v>
      </c>
      <c r="B889" s="97">
        <f t="shared" ca="1" si="64"/>
        <v>7.8718808532671367E-2</v>
      </c>
      <c r="C889" s="98">
        <f t="shared" ca="1" si="68"/>
        <v>997.87535155898945</v>
      </c>
      <c r="D889" s="99">
        <f t="shared" ca="1" si="68"/>
        <v>1856.0411134110741</v>
      </c>
      <c r="E889" s="98">
        <f t="shared" ca="1" si="68"/>
        <v>1211.9836178157773</v>
      </c>
      <c r="F889" s="98">
        <f t="shared" ca="1" si="68"/>
        <v>674.30988994639188</v>
      </c>
      <c r="G889" s="115">
        <f t="shared" ca="1" si="66"/>
        <v>1886.2935077621692</v>
      </c>
    </row>
    <row r="890" spans="1:7" hidden="1" x14ac:dyDescent="0.25">
      <c r="A890" s="62">
        <f t="shared" si="67"/>
        <v>889</v>
      </c>
      <c r="B890" s="97">
        <f t="shared" ca="1" si="64"/>
        <v>6.7158733005548227E-2</v>
      </c>
      <c r="C890" s="98">
        <f t="shared" ca="1" si="68"/>
        <v>61.167482759884933</v>
      </c>
      <c r="D890" s="99">
        <f t="shared" ca="1" si="68"/>
        <v>1263.1009165121234</v>
      </c>
      <c r="E890" s="98">
        <f t="shared" ca="1" si="68"/>
        <v>-665.31220744822394</v>
      </c>
      <c r="F890" s="98">
        <f t="shared" ca="1" si="68"/>
        <v>548.61838042791408</v>
      </c>
      <c r="G890" s="115">
        <f t="shared" ca="1" si="66"/>
        <v>-116.69382702030987</v>
      </c>
    </row>
    <row r="891" spans="1:7" hidden="1" x14ac:dyDescent="0.25">
      <c r="A891" s="62">
        <f t="shared" si="67"/>
        <v>890</v>
      </c>
      <c r="B891" s="97">
        <f t="shared" ca="1" si="64"/>
        <v>2.1793854940021725E-2</v>
      </c>
      <c r="C891" s="98">
        <f t="shared" ca="1" si="68"/>
        <v>-438.90871124075636</v>
      </c>
      <c r="D891" s="99">
        <f t="shared" ca="1" si="68"/>
        <v>778.48655012137385</v>
      </c>
      <c r="E891" s="98">
        <f t="shared" ca="1" si="68"/>
        <v>828.10001602810348</v>
      </c>
      <c r="F891" s="98">
        <f t="shared" ca="1" si="68"/>
        <v>1150.5090112366765</v>
      </c>
      <c r="G891" s="115">
        <f t="shared" ca="1" si="66"/>
        <v>1978.60902726478</v>
      </c>
    </row>
    <row r="892" spans="1:7" hidden="1" x14ac:dyDescent="0.25">
      <c r="A892" s="62">
        <f t="shared" si="67"/>
        <v>891</v>
      </c>
      <c r="B892" s="97">
        <f t="shared" ca="1" si="64"/>
        <v>9.030717487930974E-2</v>
      </c>
      <c r="C892" s="98">
        <f t="shared" ca="1" si="68"/>
        <v>722.49487207498191</v>
      </c>
      <c r="D892" s="99">
        <f t="shared" ca="1" si="68"/>
        <v>2232.7002510037873</v>
      </c>
      <c r="E892" s="98">
        <f t="shared" ca="1" si="68"/>
        <v>375.62244438629267</v>
      </c>
      <c r="F892" s="98">
        <f t="shared" ca="1" si="68"/>
        <v>1045.3879200979745</v>
      </c>
      <c r="G892" s="115">
        <f t="shared" ca="1" si="66"/>
        <v>1421.0103644842673</v>
      </c>
    </row>
    <row r="893" spans="1:7" hidden="1" x14ac:dyDescent="0.25">
      <c r="A893" s="62">
        <f t="shared" si="67"/>
        <v>892</v>
      </c>
      <c r="B893" s="97">
        <f t="shared" ca="1" si="64"/>
        <v>4.23365628094017E-2</v>
      </c>
      <c r="C893" s="98">
        <f t="shared" ca="1" si="68"/>
        <v>-107.43445889353688</v>
      </c>
      <c r="D893" s="99">
        <f t="shared" ca="1" si="68"/>
        <v>731.43351644743848</v>
      </c>
      <c r="E893" s="98">
        <f t="shared" ca="1" si="68"/>
        <v>115.22991869094972</v>
      </c>
      <c r="F893" s="98">
        <f t="shared" ca="1" si="68"/>
        <v>-90.147806529678292</v>
      </c>
      <c r="G893" s="115">
        <f t="shared" ca="1" si="66"/>
        <v>25.082112161271425</v>
      </c>
    </row>
    <row r="894" spans="1:7" hidden="1" x14ac:dyDescent="0.25">
      <c r="A894" s="62">
        <f t="shared" si="67"/>
        <v>893</v>
      </c>
      <c r="B894" s="97">
        <f t="shared" ca="1" si="64"/>
        <v>8.5743459130089295E-2</v>
      </c>
      <c r="C894" s="98">
        <f t="shared" ca="1" si="68"/>
        <v>1070.7126332691164</v>
      </c>
      <c r="D894" s="99">
        <f t="shared" ca="1" si="68"/>
        <v>2215.0890532222952</v>
      </c>
      <c r="E894" s="98">
        <f t="shared" ca="1" si="68"/>
        <v>-208.91985927194094</v>
      </c>
      <c r="F894" s="98">
        <f t="shared" ca="1" si="68"/>
        <v>451.99598311979196</v>
      </c>
      <c r="G894" s="115">
        <f t="shared" ca="1" si="66"/>
        <v>243.07612384785102</v>
      </c>
    </row>
    <row r="895" spans="1:7" hidden="1" x14ac:dyDescent="0.25">
      <c r="A895" s="62">
        <f t="shared" si="67"/>
        <v>894</v>
      </c>
      <c r="B895" s="97">
        <f t="shared" ca="1" si="64"/>
        <v>-3.8282633281321699E-2</v>
      </c>
      <c r="C895" s="98">
        <f t="shared" ca="1" si="68"/>
        <v>-221.25943606507713</v>
      </c>
      <c r="D895" s="99">
        <f t="shared" ca="1" si="68"/>
        <v>1913.7810129435736</v>
      </c>
      <c r="E895" s="98">
        <f t="shared" ca="1" si="68"/>
        <v>601.62801171662807</v>
      </c>
      <c r="F895" s="98">
        <f t="shared" ca="1" si="68"/>
        <v>513.12276606831733</v>
      </c>
      <c r="G895" s="115">
        <f t="shared" ca="1" si="66"/>
        <v>1114.7507777849455</v>
      </c>
    </row>
    <row r="896" spans="1:7" hidden="1" x14ac:dyDescent="0.25">
      <c r="A896" s="62">
        <f t="shared" si="67"/>
        <v>895</v>
      </c>
      <c r="B896" s="97">
        <f t="shared" ca="1" si="64"/>
        <v>9.7162096744066381E-3</v>
      </c>
      <c r="C896" s="98">
        <f t="shared" ca="1" si="68"/>
        <v>756.73932210755913</v>
      </c>
      <c r="D896" s="99">
        <f t="shared" ca="1" si="68"/>
        <v>567.30964135098145</v>
      </c>
      <c r="E896" s="98">
        <f t="shared" ca="1" si="68"/>
        <v>829.98106271705706</v>
      </c>
      <c r="F896" s="98">
        <f t="shared" ca="1" si="68"/>
        <v>17.147392591089272</v>
      </c>
      <c r="G896" s="115">
        <f t="shared" ca="1" si="66"/>
        <v>847.12845530814639</v>
      </c>
    </row>
    <row r="897" spans="1:7" hidden="1" x14ac:dyDescent="0.25">
      <c r="A897" s="62">
        <f t="shared" si="67"/>
        <v>896</v>
      </c>
      <c r="B897" s="97">
        <f t="shared" ca="1" si="64"/>
        <v>7.0352059015935248E-2</v>
      </c>
      <c r="C897" s="98">
        <f t="shared" ca="1" si="68"/>
        <v>708.87293693854554</v>
      </c>
      <c r="D897" s="99">
        <f t="shared" ca="1" si="68"/>
        <v>983.39527876353179</v>
      </c>
      <c r="E897" s="98">
        <f t="shared" ca="1" si="68"/>
        <v>752.684422055185</v>
      </c>
      <c r="F897" s="98">
        <f t="shared" ca="1" si="68"/>
        <v>-218.42512497358052</v>
      </c>
      <c r="G897" s="115">
        <f t="shared" ca="1" si="66"/>
        <v>534.25929708160447</v>
      </c>
    </row>
    <row r="898" spans="1:7" hidden="1" x14ac:dyDescent="0.25">
      <c r="A898" s="62">
        <f t="shared" si="67"/>
        <v>897</v>
      </c>
      <c r="B898" s="97">
        <f t="shared" ref="B898:B961" ca="1" si="69">$B$1*(_xlfn.NORM.INV(RAND(),$J$1,$M$1))</f>
        <v>4.8155583465327119E-2</v>
      </c>
      <c r="C898" s="98">
        <f t="shared" ca="1" si="68"/>
        <v>-102.62930584534047</v>
      </c>
      <c r="D898" s="99">
        <f t="shared" ca="1" si="68"/>
        <v>-206.27524111597404</v>
      </c>
      <c r="E898" s="98">
        <f t="shared" ca="1" si="68"/>
        <v>559.2769823000209</v>
      </c>
      <c r="F898" s="98">
        <f t="shared" ref="F898" ca="1" si="70">(_xlfn.NORM.INV(RAND(),$J$1*F$1,$M$1*F$1))</f>
        <v>-317.07999260982649</v>
      </c>
      <c r="G898" s="115">
        <f t="shared" ref="G898:G961" ca="1" si="71">SUM(E898:F898)</f>
        <v>242.19698969019441</v>
      </c>
    </row>
    <row r="899" spans="1:7" hidden="1" x14ac:dyDescent="0.25">
      <c r="A899" s="62">
        <f t="shared" ref="A899:A962" si="72">1+A898</f>
        <v>898</v>
      </c>
      <c r="B899" s="97">
        <f t="shared" ca="1" si="69"/>
        <v>7.033913200444937E-2</v>
      </c>
      <c r="C899" s="98">
        <f t="shared" ref="C899:F962" ca="1" si="73">(_xlfn.NORM.INV(RAND(),$J$1*C$1,$M$1*C$1))</f>
        <v>421.45111656332756</v>
      </c>
      <c r="D899" s="99">
        <f t="shared" ca="1" si="73"/>
        <v>2124.4022382293456</v>
      </c>
      <c r="E899" s="98">
        <f t="shared" ca="1" si="73"/>
        <v>686.53984025463376</v>
      </c>
      <c r="F899" s="98">
        <f t="shared" ca="1" si="73"/>
        <v>472.09111563950438</v>
      </c>
      <c r="G899" s="115">
        <f t="shared" ca="1" si="71"/>
        <v>1158.6309558941382</v>
      </c>
    </row>
    <row r="900" spans="1:7" hidden="1" x14ac:dyDescent="0.25">
      <c r="A900" s="62">
        <f t="shared" si="72"/>
        <v>899</v>
      </c>
      <c r="B900" s="97">
        <f t="shared" ca="1" si="69"/>
        <v>0.10514878892138951</v>
      </c>
      <c r="C900" s="98">
        <f t="shared" ca="1" si="73"/>
        <v>1061.5200326388253</v>
      </c>
      <c r="D900" s="99">
        <f t="shared" ca="1" si="73"/>
        <v>239.34370172238005</v>
      </c>
      <c r="E900" s="98">
        <f t="shared" ca="1" si="73"/>
        <v>542.67008153992026</v>
      </c>
      <c r="F900" s="98">
        <f t="shared" ca="1" si="73"/>
        <v>655.67813791890819</v>
      </c>
      <c r="G900" s="115">
        <f t="shared" ca="1" si="71"/>
        <v>1198.3482194588285</v>
      </c>
    </row>
    <row r="901" spans="1:7" hidden="1" x14ac:dyDescent="0.25">
      <c r="A901" s="62">
        <f t="shared" si="72"/>
        <v>900</v>
      </c>
      <c r="B901" s="97">
        <f t="shared" ca="1" si="69"/>
        <v>4.9416952789529456E-2</v>
      </c>
      <c r="C901" s="98">
        <f t="shared" ca="1" si="73"/>
        <v>-319.19391155924757</v>
      </c>
      <c r="D901" s="99">
        <f t="shared" ca="1" si="73"/>
        <v>0.40014607383989187</v>
      </c>
      <c r="E901" s="98">
        <f t="shared" ca="1" si="73"/>
        <v>-221.62788537980555</v>
      </c>
      <c r="F901" s="98">
        <f t="shared" ca="1" si="73"/>
        <v>-8.924753631582746</v>
      </c>
      <c r="G901" s="115">
        <f t="shared" ca="1" si="71"/>
        <v>-230.55263901138829</v>
      </c>
    </row>
    <row r="902" spans="1:7" hidden="1" x14ac:dyDescent="0.25">
      <c r="A902" s="62">
        <f t="shared" si="72"/>
        <v>901</v>
      </c>
      <c r="B902" s="97">
        <f t="shared" ca="1" si="69"/>
        <v>6.4713997903968673E-2</v>
      </c>
      <c r="C902" s="98">
        <f t="shared" ca="1" si="73"/>
        <v>565.95245718113631</v>
      </c>
      <c r="D902" s="99">
        <f t="shared" ca="1" si="73"/>
        <v>1268.5764048729757</v>
      </c>
      <c r="E902" s="98">
        <f t="shared" ca="1" si="73"/>
        <v>14.485558336654435</v>
      </c>
      <c r="F902" s="98">
        <f t="shared" ca="1" si="73"/>
        <v>600.35580700981791</v>
      </c>
      <c r="G902" s="115">
        <f t="shared" ca="1" si="71"/>
        <v>614.84136534647234</v>
      </c>
    </row>
    <row r="903" spans="1:7" hidden="1" x14ac:dyDescent="0.25">
      <c r="A903" s="62">
        <f t="shared" si="72"/>
        <v>902</v>
      </c>
      <c r="B903" s="97">
        <f t="shared" ca="1" si="69"/>
        <v>4.8422501807643702E-2</v>
      </c>
      <c r="C903" s="98">
        <f t="shared" ca="1" si="73"/>
        <v>93.560824374432912</v>
      </c>
      <c r="D903" s="99">
        <f t="shared" ca="1" si="73"/>
        <v>2373.4967833946039</v>
      </c>
      <c r="E903" s="98">
        <f t="shared" ca="1" si="73"/>
        <v>309.59037706014772</v>
      </c>
      <c r="F903" s="98">
        <f t="shared" ca="1" si="73"/>
        <v>980.84886786753987</v>
      </c>
      <c r="G903" s="115">
        <f t="shared" ca="1" si="71"/>
        <v>1290.4392449276875</v>
      </c>
    </row>
    <row r="904" spans="1:7" hidden="1" x14ac:dyDescent="0.25">
      <c r="A904" s="62">
        <f t="shared" si="72"/>
        <v>903</v>
      </c>
      <c r="B904" s="97">
        <f t="shared" ca="1" si="69"/>
        <v>5.7647608826418992E-2</v>
      </c>
      <c r="C904" s="98">
        <f t="shared" ca="1" si="73"/>
        <v>-49.157852464939197</v>
      </c>
      <c r="D904" s="99">
        <f t="shared" ca="1" si="73"/>
        <v>768.36885294440947</v>
      </c>
      <c r="E904" s="98">
        <f t="shared" ca="1" si="73"/>
        <v>613.99223070096127</v>
      </c>
      <c r="F904" s="98">
        <f t="shared" ca="1" si="73"/>
        <v>-421.53890652586938</v>
      </c>
      <c r="G904" s="115">
        <f t="shared" ca="1" si="71"/>
        <v>192.45332417509189</v>
      </c>
    </row>
    <row r="905" spans="1:7" hidden="1" x14ac:dyDescent="0.25">
      <c r="A905" s="62">
        <f t="shared" si="72"/>
        <v>904</v>
      </c>
      <c r="B905" s="97">
        <f t="shared" ca="1" si="69"/>
        <v>8.7651793381178303E-3</v>
      </c>
      <c r="C905" s="98">
        <f t="shared" ca="1" si="73"/>
        <v>812.48487986060081</v>
      </c>
      <c r="D905" s="99">
        <f t="shared" ca="1" si="73"/>
        <v>1950.9522405982084</v>
      </c>
      <c r="E905" s="98">
        <f t="shared" ca="1" si="73"/>
        <v>826.41130382667575</v>
      </c>
      <c r="F905" s="98">
        <f t="shared" ca="1" si="73"/>
        <v>392.24246560588074</v>
      </c>
      <c r="G905" s="115">
        <f t="shared" ca="1" si="71"/>
        <v>1218.6537694325566</v>
      </c>
    </row>
    <row r="906" spans="1:7" hidden="1" x14ac:dyDescent="0.25">
      <c r="A906" s="62">
        <f t="shared" si="72"/>
        <v>905</v>
      </c>
      <c r="B906" s="97">
        <f t="shared" ca="1" si="69"/>
        <v>9.8474250220976112E-2</v>
      </c>
      <c r="C906" s="98">
        <f t="shared" ca="1" si="73"/>
        <v>374.92346486383599</v>
      </c>
      <c r="D906" s="99">
        <f t="shared" ca="1" si="73"/>
        <v>23.225787685326054</v>
      </c>
      <c r="E906" s="98">
        <f t="shared" ca="1" si="73"/>
        <v>636.09095554010605</v>
      </c>
      <c r="F906" s="98">
        <f t="shared" ca="1" si="73"/>
        <v>461.16408585822762</v>
      </c>
      <c r="G906" s="115">
        <f t="shared" ca="1" si="71"/>
        <v>1097.2550413983336</v>
      </c>
    </row>
    <row r="907" spans="1:7" hidden="1" x14ac:dyDescent="0.25">
      <c r="A907" s="62">
        <f t="shared" si="72"/>
        <v>906</v>
      </c>
      <c r="B907" s="97">
        <f t="shared" ca="1" si="69"/>
        <v>7.5155547816051271E-2</v>
      </c>
      <c r="C907" s="98">
        <f t="shared" ca="1" si="73"/>
        <v>602.90679003526827</v>
      </c>
      <c r="D907" s="99">
        <f t="shared" ca="1" si="73"/>
        <v>-179.18930489849481</v>
      </c>
      <c r="E907" s="98">
        <f t="shared" ca="1" si="73"/>
        <v>934.01743056355849</v>
      </c>
      <c r="F907" s="98">
        <f t="shared" ca="1" si="73"/>
        <v>-281.78174263463245</v>
      </c>
      <c r="G907" s="115">
        <f t="shared" ca="1" si="71"/>
        <v>652.23568792892604</v>
      </c>
    </row>
    <row r="908" spans="1:7" hidden="1" x14ac:dyDescent="0.25">
      <c r="A908" s="62">
        <f t="shared" si="72"/>
        <v>907</v>
      </c>
      <c r="B908" s="97">
        <f t="shared" ca="1" si="69"/>
        <v>0.11787086532270248</v>
      </c>
      <c r="C908" s="98">
        <f t="shared" ca="1" si="73"/>
        <v>92.603853296792977</v>
      </c>
      <c r="D908" s="99">
        <f t="shared" ca="1" si="73"/>
        <v>-1024.8657291478903</v>
      </c>
      <c r="E908" s="98">
        <f t="shared" ca="1" si="73"/>
        <v>176.63372240924696</v>
      </c>
      <c r="F908" s="98">
        <f t="shared" ca="1" si="73"/>
        <v>739.42309892411367</v>
      </c>
      <c r="G908" s="115">
        <f t="shared" ca="1" si="71"/>
        <v>916.05682133336063</v>
      </c>
    </row>
    <row r="909" spans="1:7" hidden="1" x14ac:dyDescent="0.25">
      <c r="A909" s="62">
        <f t="shared" si="72"/>
        <v>908</v>
      </c>
      <c r="B909" s="97">
        <f t="shared" ca="1" si="69"/>
        <v>2.5719208067846444E-2</v>
      </c>
      <c r="C909" s="98">
        <f t="shared" ca="1" si="73"/>
        <v>680.5584466225971</v>
      </c>
      <c r="D909" s="99">
        <f t="shared" ca="1" si="73"/>
        <v>2615.2092893060749</v>
      </c>
      <c r="E909" s="98">
        <f t="shared" ca="1" si="73"/>
        <v>-412.35964156922353</v>
      </c>
      <c r="F909" s="98">
        <f t="shared" ca="1" si="73"/>
        <v>602.83263363523099</v>
      </c>
      <c r="G909" s="115">
        <f t="shared" ca="1" si="71"/>
        <v>190.47299206600746</v>
      </c>
    </row>
    <row r="910" spans="1:7" hidden="1" x14ac:dyDescent="0.25">
      <c r="A910" s="62">
        <f t="shared" si="72"/>
        <v>909</v>
      </c>
      <c r="B910" s="97">
        <f t="shared" ca="1" si="69"/>
        <v>-3.7294151861603356E-2</v>
      </c>
      <c r="C910" s="98">
        <f t="shared" ca="1" si="73"/>
        <v>902.39632915622872</v>
      </c>
      <c r="D910" s="99">
        <f t="shared" ca="1" si="73"/>
        <v>795.88649988824352</v>
      </c>
      <c r="E910" s="98">
        <f t="shared" ca="1" si="73"/>
        <v>828.67974532918277</v>
      </c>
      <c r="F910" s="98">
        <f t="shared" ca="1" si="73"/>
        <v>968.20703974279274</v>
      </c>
      <c r="G910" s="115">
        <f t="shared" ca="1" si="71"/>
        <v>1796.8867850719755</v>
      </c>
    </row>
    <row r="911" spans="1:7" hidden="1" x14ac:dyDescent="0.25">
      <c r="A911" s="62">
        <f t="shared" si="72"/>
        <v>910</v>
      </c>
      <c r="B911" s="97">
        <f t="shared" ca="1" si="69"/>
        <v>4.9431096046983515E-2</v>
      </c>
      <c r="C911" s="98">
        <f t="shared" ca="1" si="73"/>
        <v>778.47394820250975</v>
      </c>
      <c r="D911" s="99">
        <f t="shared" ca="1" si="73"/>
        <v>-141.00494199681384</v>
      </c>
      <c r="E911" s="98">
        <f t="shared" ca="1" si="73"/>
        <v>2402.4260298832</v>
      </c>
      <c r="F911" s="98">
        <f t="shared" ca="1" si="73"/>
        <v>925.01454392063022</v>
      </c>
      <c r="G911" s="115">
        <f t="shared" ca="1" si="71"/>
        <v>3327.4405738038304</v>
      </c>
    </row>
    <row r="912" spans="1:7" hidden="1" x14ac:dyDescent="0.25">
      <c r="A912" s="62">
        <f t="shared" si="72"/>
        <v>911</v>
      </c>
      <c r="B912" s="97">
        <f t="shared" ca="1" si="69"/>
        <v>0.11177598894849264</v>
      </c>
      <c r="C912" s="98">
        <f t="shared" ca="1" si="73"/>
        <v>76.955207998991511</v>
      </c>
      <c r="D912" s="99">
        <f t="shared" ca="1" si="73"/>
        <v>-206.91871121206577</v>
      </c>
      <c r="E912" s="98">
        <f t="shared" ca="1" si="73"/>
        <v>1087.2264620030237</v>
      </c>
      <c r="F912" s="98">
        <f t="shared" ca="1" si="73"/>
        <v>1243.2569694978019</v>
      </c>
      <c r="G912" s="115">
        <f t="shared" ca="1" si="71"/>
        <v>2330.4834315008256</v>
      </c>
    </row>
    <row r="913" spans="1:7" hidden="1" x14ac:dyDescent="0.25">
      <c r="A913" s="62">
        <f t="shared" si="72"/>
        <v>912</v>
      </c>
      <c r="B913" s="97">
        <f t="shared" ca="1" si="69"/>
        <v>1.8047058573051313E-2</v>
      </c>
      <c r="C913" s="98">
        <f t="shared" ca="1" si="73"/>
        <v>295.28172950531786</v>
      </c>
      <c r="D913" s="99">
        <f t="shared" ca="1" si="73"/>
        <v>2431.4084682989574</v>
      </c>
      <c r="E913" s="98">
        <f t="shared" ca="1" si="73"/>
        <v>455.31755857415794</v>
      </c>
      <c r="F913" s="98">
        <f t="shared" ca="1" si="73"/>
        <v>815.72593756221818</v>
      </c>
      <c r="G913" s="115">
        <f t="shared" ca="1" si="71"/>
        <v>1271.0434961363762</v>
      </c>
    </row>
    <row r="914" spans="1:7" hidden="1" x14ac:dyDescent="0.25">
      <c r="A914" s="62">
        <f t="shared" si="72"/>
        <v>913</v>
      </c>
      <c r="B914" s="97">
        <f t="shared" ca="1" si="69"/>
        <v>8.1510640419557023E-2</v>
      </c>
      <c r="C914" s="98">
        <f t="shared" ca="1" si="73"/>
        <v>798.03128918768539</v>
      </c>
      <c r="D914" s="99">
        <f t="shared" ca="1" si="73"/>
        <v>923.89811624534411</v>
      </c>
      <c r="E914" s="98">
        <f t="shared" ca="1" si="73"/>
        <v>240.33488020341628</v>
      </c>
      <c r="F914" s="98">
        <f t="shared" ca="1" si="73"/>
        <v>374.04048894983958</v>
      </c>
      <c r="G914" s="115">
        <f t="shared" ca="1" si="71"/>
        <v>614.37536915325586</v>
      </c>
    </row>
    <row r="915" spans="1:7" hidden="1" x14ac:dyDescent="0.25">
      <c r="A915" s="62">
        <f t="shared" si="72"/>
        <v>914</v>
      </c>
      <c r="B915" s="97">
        <f t="shared" ca="1" si="69"/>
        <v>4.5755320474029505E-2</v>
      </c>
      <c r="C915" s="98">
        <f t="shared" ca="1" si="73"/>
        <v>977.6480534260586</v>
      </c>
      <c r="D915" s="99">
        <f t="shared" ca="1" si="73"/>
        <v>1318.6002315437668</v>
      </c>
      <c r="E915" s="98">
        <f t="shared" ca="1" si="73"/>
        <v>807.55135301380449</v>
      </c>
      <c r="F915" s="98">
        <f t="shared" ca="1" si="73"/>
        <v>282.44188778351588</v>
      </c>
      <c r="G915" s="115">
        <f t="shared" ca="1" si="71"/>
        <v>1089.9932407973204</v>
      </c>
    </row>
    <row r="916" spans="1:7" hidden="1" x14ac:dyDescent="0.25">
      <c r="A916" s="62">
        <f t="shared" si="72"/>
        <v>915</v>
      </c>
      <c r="B916" s="97">
        <f t="shared" ca="1" si="69"/>
        <v>9.2073949188686374E-2</v>
      </c>
      <c r="C916" s="98">
        <f t="shared" ca="1" si="73"/>
        <v>-57.40003183717954</v>
      </c>
      <c r="D916" s="99">
        <f t="shared" ca="1" si="73"/>
        <v>2247.1912179463261</v>
      </c>
      <c r="E916" s="98">
        <f t="shared" ca="1" si="73"/>
        <v>734.14001799299285</v>
      </c>
      <c r="F916" s="98">
        <f t="shared" ca="1" si="73"/>
        <v>1721.890055657215</v>
      </c>
      <c r="G916" s="115">
        <f t="shared" ca="1" si="71"/>
        <v>2456.0300736502077</v>
      </c>
    </row>
    <row r="917" spans="1:7" hidden="1" x14ac:dyDescent="0.25">
      <c r="A917" s="62">
        <f t="shared" si="72"/>
        <v>916</v>
      </c>
      <c r="B917" s="97">
        <f t="shared" ca="1" si="69"/>
        <v>1.9389546497291511E-2</v>
      </c>
      <c r="C917" s="98">
        <f t="shared" ca="1" si="73"/>
        <v>1919.8910986946851</v>
      </c>
      <c r="D917" s="99">
        <f t="shared" ca="1" si="73"/>
        <v>2061.3409192614181</v>
      </c>
      <c r="E917" s="98">
        <f t="shared" ca="1" si="73"/>
        <v>438.54693451556824</v>
      </c>
      <c r="F917" s="98">
        <f t="shared" ca="1" si="73"/>
        <v>908.1911456249145</v>
      </c>
      <c r="G917" s="115">
        <f t="shared" ca="1" si="71"/>
        <v>1346.7380801404827</v>
      </c>
    </row>
    <row r="918" spans="1:7" hidden="1" x14ac:dyDescent="0.25">
      <c r="A918" s="62">
        <f t="shared" si="72"/>
        <v>917</v>
      </c>
      <c r="B918" s="97">
        <f t="shared" ca="1" si="69"/>
        <v>3.0935883116645333E-2</v>
      </c>
      <c r="C918" s="98">
        <f t="shared" ca="1" si="73"/>
        <v>583.53337194150322</v>
      </c>
      <c r="D918" s="99">
        <f t="shared" ca="1" si="73"/>
        <v>1397.9194072112455</v>
      </c>
      <c r="E918" s="98">
        <f t="shared" ca="1" si="73"/>
        <v>395.04599592738077</v>
      </c>
      <c r="F918" s="98">
        <f t="shared" ca="1" si="73"/>
        <v>767.00697055891965</v>
      </c>
      <c r="G918" s="115">
        <f t="shared" ca="1" si="71"/>
        <v>1162.0529664863004</v>
      </c>
    </row>
    <row r="919" spans="1:7" hidden="1" x14ac:dyDescent="0.25">
      <c r="A919" s="62">
        <f t="shared" si="72"/>
        <v>918</v>
      </c>
      <c r="B919" s="97">
        <f t="shared" ca="1" si="69"/>
        <v>3.3460788758144282E-2</v>
      </c>
      <c r="C919" s="98">
        <f t="shared" ca="1" si="73"/>
        <v>68.122043755469008</v>
      </c>
      <c r="D919" s="99">
        <f t="shared" ca="1" si="73"/>
        <v>-367.24591441496909</v>
      </c>
      <c r="E919" s="98">
        <f t="shared" ca="1" si="73"/>
        <v>438.45419835527036</v>
      </c>
      <c r="F919" s="98">
        <f t="shared" ca="1" si="73"/>
        <v>-252.29784721735439</v>
      </c>
      <c r="G919" s="115">
        <f t="shared" ca="1" si="71"/>
        <v>186.15635113791598</v>
      </c>
    </row>
    <row r="920" spans="1:7" hidden="1" x14ac:dyDescent="0.25">
      <c r="A920" s="62">
        <f t="shared" si="72"/>
        <v>919</v>
      </c>
      <c r="B920" s="97">
        <f t="shared" ca="1" si="69"/>
        <v>7.7654525740455435E-2</v>
      </c>
      <c r="C920" s="98">
        <f t="shared" ca="1" si="73"/>
        <v>411.21325140912467</v>
      </c>
      <c r="D920" s="99">
        <f t="shared" ca="1" si="73"/>
        <v>287.77491536143066</v>
      </c>
      <c r="E920" s="98">
        <f t="shared" ca="1" si="73"/>
        <v>837.8670783110615</v>
      </c>
      <c r="F920" s="98">
        <f t="shared" ca="1" si="73"/>
        <v>242.0418818863933</v>
      </c>
      <c r="G920" s="115">
        <f t="shared" ca="1" si="71"/>
        <v>1079.9089601974547</v>
      </c>
    </row>
    <row r="921" spans="1:7" hidden="1" x14ac:dyDescent="0.25">
      <c r="A921" s="62">
        <f t="shared" si="72"/>
        <v>920</v>
      </c>
      <c r="B921" s="97">
        <f t="shared" ca="1" si="69"/>
        <v>-5.8627083115873613E-2</v>
      </c>
      <c r="C921" s="98">
        <f t="shared" ca="1" si="73"/>
        <v>458.60433709291749</v>
      </c>
      <c r="D921" s="99">
        <f t="shared" ca="1" si="73"/>
        <v>2532.3205358777395</v>
      </c>
      <c r="E921" s="98">
        <f t="shared" ca="1" si="73"/>
        <v>566.90338980634283</v>
      </c>
      <c r="F921" s="98">
        <f t="shared" ca="1" si="73"/>
        <v>33.650403206364331</v>
      </c>
      <c r="G921" s="115">
        <f t="shared" ca="1" si="71"/>
        <v>600.55379301270716</v>
      </c>
    </row>
    <row r="922" spans="1:7" hidden="1" x14ac:dyDescent="0.25">
      <c r="A922" s="62">
        <f t="shared" si="72"/>
        <v>921</v>
      </c>
      <c r="B922" s="97">
        <f t="shared" ca="1" si="69"/>
        <v>1.6549353970462186E-2</v>
      </c>
      <c r="C922" s="98">
        <f t="shared" ca="1" si="73"/>
        <v>165.15613182473857</v>
      </c>
      <c r="D922" s="99">
        <f t="shared" ca="1" si="73"/>
        <v>922.26382442078955</v>
      </c>
      <c r="E922" s="98">
        <f t="shared" ca="1" si="73"/>
        <v>-926.57055056876311</v>
      </c>
      <c r="F922" s="98">
        <f t="shared" ca="1" si="73"/>
        <v>744.56579604321689</v>
      </c>
      <c r="G922" s="115">
        <f t="shared" ca="1" si="71"/>
        <v>-182.00475452554622</v>
      </c>
    </row>
    <row r="923" spans="1:7" hidden="1" x14ac:dyDescent="0.25">
      <c r="A923" s="62">
        <f t="shared" si="72"/>
        <v>922</v>
      </c>
      <c r="B923" s="97">
        <f t="shared" ca="1" si="69"/>
        <v>0.13917739899519366</v>
      </c>
      <c r="C923" s="98">
        <f t="shared" ca="1" si="73"/>
        <v>-152.25206243351158</v>
      </c>
      <c r="D923" s="99">
        <f t="shared" ca="1" si="73"/>
        <v>1530.4187589743578</v>
      </c>
      <c r="E923" s="98">
        <f t="shared" ca="1" si="73"/>
        <v>368.23670707834572</v>
      </c>
      <c r="F923" s="98">
        <f t="shared" ca="1" si="73"/>
        <v>618.42355333223873</v>
      </c>
      <c r="G923" s="115">
        <f t="shared" ca="1" si="71"/>
        <v>986.66026041058444</v>
      </c>
    </row>
    <row r="924" spans="1:7" hidden="1" x14ac:dyDescent="0.25">
      <c r="A924" s="62">
        <f t="shared" si="72"/>
        <v>923</v>
      </c>
      <c r="B924" s="97">
        <f t="shared" ca="1" si="69"/>
        <v>4.1605123948752903E-3</v>
      </c>
      <c r="C924" s="98">
        <f t="shared" ca="1" si="73"/>
        <v>335.67863526745975</v>
      </c>
      <c r="D924" s="99">
        <f t="shared" ca="1" si="73"/>
        <v>2748.6082534167535</v>
      </c>
      <c r="E924" s="98">
        <f t="shared" ca="1" si="73"/>
        <v>-194.18972581252729</v>
      </c>
      <c r="F924" s="98">
        <f t="shared" ca="1" si="73"/>
        <v>658.8664223866889</v>
      </c>
      <c r="G924" s="115">
        <f t="shared" ca="1" si="71"/>
        <v>464.67669657416161</v>
      </c>
    </row>
    <row r="925" spans="1:7" hidden="1" x14ac:dyDescent="0.25">
      <c r="A925" s="62">
        <f t="shared" si="72"/>
        <v>924</v>
      </c>
      <c r="B925" s="97">
        <f t="shared" ca="1" si="69"/>
        <v>4.4654813670332305E-3</v>
      </c>
      <c r="C925" s="98">
        <f t="shared" ca="1" si="73"/>
        <v>153.7749464876174</v>
      </c>
      <c r="D925" s="99">
        <f t="shared" ca="1" si="73"/>
        <v>-426.64729053087467</v>
      </c>
      <c r="E925" s="98">
        <f t="shared" ca="1" si="73"/>
        <v>867.27720965999583</v>
      </c>
      <c r="F925" s="98">
        <f t="shared" ca="1" si="73"/>
        <v>145.48221093745235</v>
      </c>
      <c r="G925" s="115">
        <f t="shared" ca="1" si="71"/>
        <v>1012.7594205974482</v>
      </c>
    </row>
    <row r="926" spans="1:7" hidden="1" x14ac:dyDescent="0.25">
      <c r="A926" s="62">
        <f t="shared" si="72"/>
        <v>925</v>
      </c>
      <c r="B926" s="97">
        <f t="shared" ca="1" si="69"/>
        <v>7.0279031717213253E-2</v>
      </c>
      <c r="C926" s="98">
        <f t="shared" ca="1" si="73"/>
        <v>270.50440951981528</v>
      </c>
      <c r="D926" s="99">
        <f t="shared" ca="1" si="73"/>
        <v>-47.574394373390533</v>
      </c>
      <c r="E926" s="98">
        <f t="shared" ca="1" si="73"/>
        <v>923.37055096950894</v>
      </c>
      <c r="F926" s="98">
        <f t="shared" ca="1" si="73"/>
        <v>475.49914439073024</v>
      </c>
      <c r="G926" s="115">
        <f t="shared" ca="1" si="71"/>
        <v>1398.8696953602391</v>
      </c>
    </row>
    <row r="927" spans="1:7" hidden="1" x14ac:dyDescent="0.25">
      <c r="A927" s="62">
        <f t="shared" si="72"/>
        <v>926</v>
      </c>
      <c r="B927" s="97">
        <f t="shared" ca="1" si="69"/>
        <v>3.3208383937306116E-2</v>
      </c>
      <c r="C927" s="98">
        <f t="shared" ca="1" si="73"/>
        <v>84.448455866030201</v>
      </c>
      <c r="D927" s="99">
        <f t="shared" ca="1" si="73"/>
        <v>665.43536958691607</v>
      </c>
      <c r="E927" s="98">
        <f t="shared" ca="1" si="73"/>
        <v>759.16166999151153</v>
      </c>
      <c r="F927" s="98">
        <f t="shared" ca="1" si="73"/>
        <v>665.44374103716314</v>
      </c>
      <c r="G927" s="115">
        <f t="shared" ca="1" si="71"/>
        <v>1424.6054110286746</v>
      </c>
    </row>
    <row r="928" spans="1:7" hidden="1" x14ac:dyDescent="0.25">
      <c r="A928" s="62">
        <f t="shared" si="72"/>
        <v>927</v>
      </c>
      <c r="B928" s="97">
        <f t="shared" ca="1" si="69"/>
        <v>9.3927771900010018E-2</v>
      </c>
      <c r="C928" s="98">
        <f t="shared" ca="1" si="73"/>
        <v>794.68736792224058</v>
      </c>
      <c r="D928" s="99">
        <f t="shared" ca="1" si="73"/>
        <v>-858.90627192505212</v>
      </c>
      <c r="E928" s="98">
        <f t="shared" ca="1" si="73"/>
        <v>496.08197718017925</v>
      </c>
      <c r="F928" s="98">
        <f t="shared" ca="1" si="73"/>
        <v>619.47531176841505</v>
      </c>
      <c r="G928" s="115">
        <f t="shared" ca="1" si="71"/>
        <v>1115.5572889485943</v>
      </c>
    </row>
    <row r="929" spans="1:7" hidden="1" x14ac:dyDescent="0.25">
      <c r="A929" s="62">
        <f t="shared" si="72"/>
        <v>928</v>
      </c>
      <c r="B929" s="97">
        <f t="shared" ca="1" si="69"/>
        <v>-2.4275510983255547E-2</v>
      </c>
      <c r="C929" s="98">
        <f t="shared" ca="1" si="73"/>
        <v>198.61913443026441</v>
      </c>
      <c r="D929" s="99">
        <f t="shared" ca="1" si="73"/>
        <v>2321.445892705141</v>
      </c>
      <c r="E929" s="98">
        <f t="shared" ca="1" si="73"/>
        <v>271.26679095414931</v>
      </c>
      <c r="F929" s="98">
        <f t="shared" ca="1" si="73"/>
        <v>564.20160703120598</v>
      </c>
      <c r="G929" s="115">
        <f t="shared" ca="1" si="71"/>
        <v>835.4683979853553</v>
      </c>
    </row>
    <row r="930" spans="1:7" hidden="1" x14ac:dyDescent="0.25">
      <c r="A930" s="62">
        <f t="shared" si="72"/>
        <v>929</v>
      </c>
      <c r="B930" s="97">
        <f t="shared" ca="1" si="69"/>
        <v>0.13231031388080194</v>
      </c>
      <c r="C930" s="98">
        <f t="shared" ca="1" si="73"/>
        <v>266.07176259320022</v>
      </c>
      <c r="D930" s="99">
        <f t="shared" ca="1" si="73"/>
        <v>930.2001651125023</v>
      </c>
      <c r="E930" s="98">
        <f t="shared" ca="1" si="73"/>
        <v>1011.2922080323999</v>
      </c>
      <c r="F930" s="98">
        <f t="shared" ca="1" si="73"/>
        <v>-287.94102160680018</v>
      </c>
      <c r="G930" s="115">
        <f t="shared" ca="1" si="71"/>
        <v>723.35118642559974</v>
      </c>
    </row>
    <row r="931" spans="1:7" hidden="1" x14ac:dyDescent="0.25">
      <c r="A931" s="62">
        <f t="shared" si="72"/>
        <v>930</v>
      </c>
      <c r="B931" s="97">
        <f t="shared" ca="1" si="69"/>
        <v>8.9277726085353323E-2</v>
      </c>
      <c r="C931" s="98">
        <f t="shared" ca="1" si="73"/>
        <v>-363.16854821534594</v>
      </c>
      <c r="D931" s="99">
        <f t="shared" ca="1" si="73"/>
        <v>786.79835773221123</v>
      </c>
      <c r="E931" s="98">
        <f t="shared" ca="1" si="73"/>
        <v>345.89345771835991</v>
      </c>
      <c r="F931" s="98">
        <f t="shared" ca="1" si="73"/>
        <v>1011.6592571337751</v>
      </c>
      <c r="G931" s="115">
        <f t="shared" ca="1" si="71"/>
        <v>1357.5527148521351</v>
      </c>
    </row>
    <row r="932" spans="1:7" hidden="1" x14ac:dyDescent="0.25">
      <c r="A932" s="62">
        <f t="shared" si="72"/>
        <v>931</v>
      </c>
      <c r="B932" s="97">
        <f t="shared" ca="1" si="69"/>
        <v>3.4753068878286185E-2</v>
      </c>
      <c r="C932" s="98">
        <f t="shared" ca="1" si="73"/>
        <v>636.71908942567734</v>
      </c>
      <c r="D932" s="99">
        <f t="shared" ca="1" si="73"/>
        <v>463.21166203750408</v>
      </c>
      <c r="E932" s="98">
        <f t="shared" ca="1" si="73"/>
        <v>260.85712186870541</v>
      </c>
      <c r="F932" s="98">
        <f t="shared" ca="1" si="73"/>
        <v>247.73762884511135</v>
      </c>
      <c r="G932" s="115">
        <f t="shared" ca="1" si="71"/>
        <v>508.59475071381678</v>
      </c>
    </row>
    <row r="933" spans="1:7" hidden="1" x14ac:dyDescent="0.25">
      <c r="A933" s="62">
        <f t="shared" si="72"/>
        <v>932</v>
      </c>
      <c r="B933" s="97">
        <f t="shared" ca="1" si="69"/>
        <v>0.1122460843857408</v>
      </c>
      <c r="C933" s="98">
        <f t="shared" ca="1" si="73"/>
        <v>-177.92040468287962</v>
      </c>
      <c r="D933" s="99">
        <f t="shared" ca="1" si="73"/>
        <v>1392.4546064449414</v>
      </c>
      <c r="E933" s="98">
        <f t="shared" ca="1" si="73"/>
        <v>742.10505179949905</v>
      </c>
      <c r="F933" s="98">
        <f t="shared" ca="1" si="73"/>
        <v>623.04833001389738</v>
      </c>
      <c r="G933" s="115">
        <f t="shared" ca="1" si="71"/>
        <v>1365.1533818133964</v>
      </c>
    </row>
    <row r="934" spans="1:7" hidden="1" x14ac:dyDescent="0.25">
      <c r="A934" s="62">
        <f t="shared" si="72"/>
        <v>933</v>
      </c>
      <c r="B934" s="97">
        <f t="shared" ca="1" si="69"/>
        <v>-3.8648915120292615E-2</v>
      </c>
      <c r="C934" s="98">
        <f t="shared" ca="1" si="73"/>
        <v>624.24171704386492</v>
      </c>
      <c r="D934" s="99">
        <f t="shared" ca="1" si="73"/>
        <v>-239.18888267123452</v>
      </c>
      <c r="E934" s="98">
        <f t="shared" ca="1" si="73"/>
        <v>336.25727598467239</v>
      </c>
      <c r="F934" s="98">
        <f t="shared" ca="1" si="73"/>
        <v>448.74032584249659</v>
      </c>
      <c r="G934" s="115">
        <f t="shared" ca="1" si="71"/>
        <v>784.99760182716898</v>
      </c>
    </row>
    <row r="935" spans="1:7" hidden="1" x14ac:dyDescent="0.25">
      <c r="A935" s="62">
        <f t="shared" si="72"/>
        <v>934</v>
      </c>
      <c r="B935" s="97">
        <f t="shared" ca="1" si="69"/>
        <v>8.9090887226442983E-2</v>
      </c>
      <c r="C935" s="98">
        <f t="shared" ca="1" si="73"/>
        <v>346.23352426639678</v>
      </c>
      <c r="D935" s="99">
        <f t="shared" ca="1" si="73"/>
        <v>-525.51137156748155</v>
      </c>
      <c r="E935" s="98">
        <f t="shared" ca="1" si="73"/>
        <v>1605.1003891119008</v>
      </c>
      <c r="F935" s="98">
        <f t="shared" ca="1" si="73"/>
        <v>-21.661223658799031</v>
      </c>
      <c r="G935" s="115">
        <f t="shared" ca="1" si="71"/>
        <v>1583.4391654531019</v>
      </c>
    </row>
    <row r="936" spans="1:7" hidden="1" x14ac:dyDescent="0.25">
      <c r="A936" s="62">
        <f t="shared" si="72"/>
        <v>935</v>
      </c>
      <c r="B936" s="97">
        <f t="shared" ca="1" si="69"/>
        <v>3.0850543699069307E-2</v>
      </c>
      <c r="C936" s="98">
        <f t="shared" ca="1" si="73"/>
        <v>928.27303202588428</v>
      </c>
      <c r="D936" s="99">
        <f t="shared" ca="1" si="73"/>
        <v>1900.5320982867233</v>
      </c>
      <c r="E936" s="98">
        <f t="shared" ca="1" si="73"/>
        <v>1088.2601894025177</v>
      </c>
      <c r="F936" s="98">
        <f t="shared" ca="1" si="73"/>
        <v>1321.234966006939</v>
      </c>
      <c r="G936" s="115">
        <f t="shared" ca="1" si="71"/>
        <v>2409.4951554094569</v>
      </c>
    </row>
    <row r="937" spans="1:7" hidden="1" x14ac:dyDescent="0.25">
      <c r="A937" s="62">
        <f t="shared" si="72"/>
        <v>936</v>
      </c>
      <c r="B937" s="97">
        <f t="shared" ca="1" si="69"/>
        <v>4.9581573943502086E-2</v>
      </c>
      <c r="C937" s="98">
        <f t="shared" ca="1" si="73"/>
        <v>93.972999083598324</v>
      </c>
      <c r="D937" s="99">
        <f t="shared" ca="1" si="73"/>
        <v>1204.2899411973272</v>
      </c>
      <c r="E937" s="98">
        <f t="shared" ca="1" si="73"/>
        <v>952.38236760650148</v>
      </c>
      <c r="F937" s="98">
        <f t="shared" ca="1" si="73"/>
        <v>-139.82987415514663</v>
      </c>
      <c r="G937" s="115">
        <f t="shared" ca="1" si="71"/>
        <v>812.55249345135485</v>
      </c>
    </row>
    <row r="938" spans="1:7" hidden="1" x14ac:dyDescent="0.25">
      <c r="A938" s="62">
        <f t="shared" si="72"/>
        <v>937</v>
      </c>
      <c r="B938" s="97">
        <f t="shared" ca="1" si="69"/>
        <v>4.9583674301952117E-2</v>
      </c>
      <c r="C938" s="98">
        <f t="shared" ca="1" si="73"/>
        <v>827.69571305806892</v>
      </c>
      <c r="D938" s="99">
        <f t="shared" ca="1" si="73"/>
        <v>-495.10162806640278</v>
      </c>
      <c r="E938" s="98">
        <f t="shared" ca="1" si="73"/>
        <v>420.0749867335287</v>
      </c>
      <c r="F938" s="98">
        <f t="shared" ca="1" si="73"/>
        <v>1061.5062059369136</v>
      </c>
      <c r="G938" s="115">
        <f t="shared" ca="1" si="71"/>
        <v>1481.5811926704423</v>
      </c>
    </row>
    <row r="939" spans="1:7" hidden="1" x14ac:dyDescent="0.25">
      <c r="A939" s="62">
        <f t="shared" si="72"/>
        <v>938</v>
      </c>
      <c r="B939" s="97">
        <f t="shared" ca="1" si="69"/>
        <v>6.003002738360573E-2</v>
      </c>
      <c r="C939" s="98">
        <f t="shared" ca="1" si="73"/>
        <v>524.51363451669067</v>
      </c>
      <c r="D939" s="99">
        <f t="shared" ca="1" si="73"/>
        <v>1114.7712149345375</v>
      </c>
      <c r="E939" s="98">
        <f t="shared" ca="1" si="73"/>
        <v>507.39165218729295</v>
      </c>
      <c r="F939" s="98">
        <f t="shared" ca="1" si="73"/>
        <v>79.285633015389465</v>
      </c>
      <c r="G939" s="115">
        <f t="shared" ca="1" si="71"/>
        <v>586.67728520268247</v>
      </c>
    </row>
    <row r="940" spans="1:7" hidden="1" x14ac:dyDescent="0.25">
      <c r="A940" s="62">
        <f t="shared" si="72"/>
        <v>939</v>
      </c>
      <c r="B940" s="97">
        <f t="shared" ca="1" si="69"/>
        <v>2.5773721162170443E-2</v>
      </c>
      <c r="C940" s="98">
        <f t="shared" ca="1" si="73"/>
        <v>1030.6916869953773</v>
      </c>
      <c r="D940" s="99">
        <f t="shared" ca="1" si="73"/>
        <v>-181.13629493178701</v>
      </c>
      <c r="E940" s="98">
        <f t="shared" ca="1" si="73"/>
        <v>870.19804930541886</v>
      </c>
      <c r="F940" s="98">
        <f t="shared" ca="1" si="73"/>
        <v>-204.05622485299978</v>
      </c>
      <c r="G940" s="115">
        <f t="shared" ca="1" si="71"/>
        <v>666.14182445241909</v>
      </c>
    </row>
    <row r="941" spans="1:7" hidden="1" x14ac:dyDescent="0.25">
      <c r="A941" s="62">
        <f t="shared" si="72"/>
        <v>940</v>
      </c>
      <c r="B941" s="97">
        <f t="shared" ca="1" si="69"/>
        <v>9.0189543102798322E-2</v>
      </c>
      <c r="C941" s="98">
        <f t="shared" ca="1" si="73"/>
        <v>1534.0319240152737</v>
      </c>
      <c r="D941" s="99">
        <f t="shared" ca="1" si="73"/>
        <v>-45.274401244494584</v>
      </c>
      <c r="E941" s="98">
        <f t="shared" ca="1" si="73"/>
        <v>900.43352947595531</v>
      </c>
      <c r="F941" s="98">
        <f t="shared" ca="1" si="73"/>
        <v>976.89090298338431</v>
      </c>
      <c r="G941" s="115">
        <f t="shared" ca="1" si="71"/>
        <v>1877.3244324593397</v>
      </c>
    </row>
    <row r="942" spans="1:7" hidden="1" x14ac:dyDescent="0.25">
      <c r="A942" s="62">
        <f t="shared" si="72"/>
        <v>941</v>
      </c>
      <c r="B942" s="97">
        <f t="shared" ca="1" si="69"/>
        <v>9.9029373272125881E-2</v>
      </c>
      <c r="C942" s="98">
        <f t="shared" ca="1" si="73"/>
        <v>599.21729252309024</v>
      </c>
      <c r="D942" s="99">
        <f t="shared" ca="1" si="73"/>
        <v>593.70355285791243</v>
      </c>
      <c r="E942" s="98">
        <f t="shared" ca="1" si="73"/>
        <v>-76.387470844820996</v>
      </c>
      <c r="F942" s="98">
        <f t="shared" ca="1" si="73"/>
        <v>-1230.4525278788815</v>
      </c>
      <c r="G942" s="115">
        <f t="shared" ca="1" si="71"/>
        <v>-1306.8399987237026</v>
      </c>
    </row>
    <row r="943" spans="1:7" hidden="1" x14ac:dyDescent="0.25">
      <c r="A943" s="62">
        <f t="shared" si="72"/>
        <v>942</v>
      </c>
      <c r="B943" s="97">
        <f t="shared" ca="1" si="69"/>
        <v>3.4535627863185002E-2</v>
      </c>
      <c r="C943" s="98">
        <f t="shared" ca="1" si="73"/>
        <v>685.68432069324285</v>
      </c>
      <c r="D943" s="99">
        <f t="shared" ca="1" si="73"/>
        <v>-823.09387636714223</v>
      </c>
      <c r="E943" s="98">
        <f t="shared" ca="1" si="73"/>
        <v>327.43741769907558</v>
      </c>
      <c r="F943" s="98">
        <f t="shared" ca="1" si="73"/>
        <v>406.6484314013573</v>
      </c>
      <c r="G943" s="115">
        <f t="shared" ca="1" si="71"/>
        <v>734.08584910043282</v>
      </c>
    </row>
    <row r="944" spans="1:7" hidden="1" x14ac:dyDescent="0.25">
      <c r="A944" s="62">
        <f t="shared" si="72"/>
        <v>943</v>
      </c>
      <c r="B944" s="97">
        <f t="shared" ca="1" si="69"/>
        <v>4.5794587449981494E-2</v>
      </c>
      <c r="C944" s="98">
        <f t="shared" ca="1" si="73"/>
        <v>-88.192028456899607</v>
      </c>
      <c r="D944" s="99">
        <f t="shared" ca="1" si="73"/>
        <v>1799.0610927726154</v>
      </c>
      <c r="E944" s="98">
        <f t="shared" ca="1" si="73"/>
        <v>228.67784188512155</v>
      </c>
      <c r="F944" s="98">
        <f t="shared" ca="1" si="73"/>
        <v>137.21431739345894</v>
      </c>
      <c r="G944" s="115">
        <f t="shared" ca="1" si="71"/>
        <v>365.89215927858049</v>
      </c>
    </row>
    <row r="945" spans="1:7" hidden="1" x14ac:dyDescent="0.25">
      <c r="A945" s="62">
        <f t="shared" si="72"/>
        <v>944</v>
      </c>
      <c r="B945" s="97">
        <f t="shared" ca="1" si="69"/>
        <v>-4.5337459213340203E-2</v>
      </c>
      <c r="C945" s="98">
        <f t="shared" ca="1" si="73"/>
        <v>697.86411552344748</v>
      </c>
      <c r="D945" s="99">
        <f t="shared" ca="1" si="73"/>
        <v>866.63586540756012</v>
      </c>
      <c r="E945" s="98">
        <f t="shared" ca="1" si="73"/>
        <v>977.92708857364016</v>
      </c>
      <c r="F945" s="98">
        <f t="shared" ca="1" si="73"/>
        <v>680.35426401991595</v>
      </c>
      <c r="G945" s="115">
        <f t="shared" ca="1" si="71"/>
        <v>1658.2813525935562</v>
      </c>
    </row>
    <row r="946" spans="1:7" hidden="1" x14ac:dyDescent="0.25">
      <c r="A946" s="62">
        <f t="shared" si="72"/>
        <v>945</v>
      </c>
      <c r="B946" s="97">
        <f t="shared" ca="1" si="69"/>
        <v>-2.8975334120047366E-3</v>
      </c>
      <c r="C946" s="98">
        <f t="shared" ca="1" si="73"/>
        <v>874.53262000369932</v>
      </c>
      <c r="D946" s="99">
        <f t="shared" ca="1" si="73"/>
        <v>3331.3409786909483</v>
      </c>
      <c r="E946" s="98">
        <f t="shared" ca="1" si="73"/>
        <v>185.6913948065615</v>
      </c>
      <c r="F946" s="98">
        <f t="shared" ca="1" si="73"/>
        <v>148.9990014803729</v>
      </c>
      <c r="G946" s="115">
        <f t="shared" ca="1" si="71"/>
        <v>334.6903962869344</v>
      </c>
    </row>
    <row r="947" spans="1:7" hidden="1" x14ac:dyDescent="0.25">
      <c r="A947" s="62">
        <f t="shared" si="72"/>
        <v>946</v>
      </c>
      <c r="B947" s="97">
        <f t="shared" ca="1" si="69"/>
        <v>8.6309763926845112E-2</v>
      </c>
      <c r="C947" s="98">
        <f t="shared" ca="1" si="73"/>
        <v>199.517038287243</v>
      </c>
      <c r="D947" s="99">
        <f t="shared" ca="1" si="73"/>
        <v>520.42146482043984</v>
      </c>
      <c r="E947" s="98">
        <f t="shared" ca="1" si="73"/>
        <v>496.0203688672521</v>
      </c>
      <c r="F947" s="98">
        <f t="shared" ca="1" si="73"/>
        <v>-203.68794265247254</v>
      </c>
      <c r="G947" s="115">
        <f t="shared" ca="1" si="71"/>
        <v>292.33242621477956</v>
      </c>
    </row>
    <row r="948" spans="1:7" hidden="1" x14ac:dyDescent="0.25">
      <c r="A948" s="62">
        <f t="shared" si="72"/>
        <v>947</v>
      </c>
      <c r="B948" s="97">
        <f t="shared" ca="1" si="69"/>
        <v>2.597755991448834E-2</v>
      </c>
      <c r="C948" s="98">
        <f t="shared" ca="1" si="73"/>
        <v>929.83229711802983</v>
      </c>
      <c r="D948" s="99">
        <f t="shared" ca="1" si="73"/>
        <v>1247.6032146998677</v>
      </c>
      <c r="E948" s="98">
        <f t="shared" ca="1" si="73"/>
        <v>250.9683890958427</v>
      </c>
      <c r="F948" s="98">
        <f t="shared" ca="1" si="73"/>
        <v>154.61371703692942</v>
      </c>
      <c r="G948" s="115">
        <f t="shared" ca="1" si="71"/>
        <v>405.58210613277208</v>
      </c>
    </row>
    <row r="949" spans="1:7" hidden="1" x14ac:dyDescent="0.25">
      <c r="A949" s="62">
        <f t="shared" si="72"/>
        <v>948</v>
      </c>
      <c r="B949" s="97">
        <f t="shared" ca="1" si="69"/>
        <v>-5.9654994383763482E-4</v>
      </c>
      <c r="C949" s="98">
        <f t="shared" ca="1" si="73"/>
        <v>892.53909488705335</v>
      </c>
      <c r="D949" s="99">
        <f t="shared" ca="1" si="73"/>
        <v>1201.3328918278064</v>
      </c>
      <c r="E949" s="98">
        <f t="shared" ca="1" si="73"/>
        <v>132.99279344399662</v>
      </c>
      <c r="F949" s="98">
        <f t="shared" ca="1" si="73"/>
        <v>-168.90825397660365</v>
      </c>
      <c r="G949" s="115">
        <f t="shared" ca="1" si="71"/>
        <v>-35.915460532607028</v>
      </c>
    </row>
    <row r="950" spans="1:7" hidden="1" x14ac:dyDescent="0.25">
      <c r="A950" s="62">
        <f t="shared" si="72"/>
        <v>949</v>
      </c>
      <c r="B950" s="97">
        <f t="shared" ca="1" si="69"/>
        <v>0.10259018537901883</v>
      </c>
      <c r="C950" s="98">
        <f t="shared" ca="1" si="73"/>
        <v>464.86695639414012</v>
      </c>
      <c r="D950" s="99">
        <f t="shared" ca="1" si="73"/>
        <v>1772.3083722508293</v>
      </c>
      <c r="E950" s="98">
        <f t="shared" ca="1" si="73"/>
        <v>277.84672954838868</v>
      </c>
      <c r="F950" s="98">
        <f t="shared" ca="1" si="73"/>
        <v>872.50539764446319</v>
      </c>
      <c r="G950" s="115">
        <f t="shared" ca="1" si="71"/>
        <v>1150.3521271928519</v>
      </c>
    </row>
    <row r="951" spans="1:7" hidden="1" x14ac:dyDescent="0.25">
      <c r="A951" s="62">
        <f t="shared" si="72"/>
        <v>950</v>
      </c>
      <c r="B951" s="97">
        <f t="shared" ca="1" si="69"/>
        <v>3.6751954596163511E-3</v>
      </c>
      <c r="C951" s="98">
        <f t="shared" ca="1" si="73"/>
        <v>-108.63869261632294</v>
      </c>
      <c r="D951" s="99">
        <f t="shared" ca="1" si="73"/>
        <v>1328.4677693896599</v>
      </c>
      <c r="E951" s="98">
        <f t="shared" ca="1" si="73"/>
        <v>-12.660822647397708</v>
      </c>
      <c r="F951" s="98">
        <f t="shared" ca="1" si="73"/>
        <v>-46.186459075131665</v>
      </c>
      <c r="G951" s="115">
        <f t="shared" ca="1" si="71"/>
        <v>-58.847281722529374</v>
      </c>
    </row>
    <row r="952" spans="1:7" hidden="1" x14ac:dyDescent="0.25">
      <c r="A952" s="62">
        <f t="shared" si="72"/>
        <v>951</v>
      </c>
      <c r="B952" s="97">
        <f t="shared" ca="1" si="69"/>
        <v>-6.7539768127962349E-3</v>
      </c>
      <c r="C952" s="98">
        <f t="shared" ca="1" si="73"/>
        <v>681.25443256320534</v>
      </c>
      <c r="D952" s="99">
        <f t="shared" ca="1" si="73"/>
        <v>2391.3559452461054</v>
      </c>
      <c r="E952" s="98">
        <f t="shared" ca="1" si="73"/>
        <v>997.14431863181073</v>
      </c>
      <c r="F952" s="98">
        <f t="shared" ca="1" si="73"/>
        <v>621.71853510803362</v>
      </c>
      <c r="G952" s="115">
        <f t="shared" ca="1" si="71"/>
        <v>1618.8628537398445</v>
      </c>
    </row>
    <row r="953" spans="1:7" hidden="1" x14ac:dyDescent="0.25">
      <c r="A953" s="62">
        <f t="shared" si="72"/>
        <v>952</v>
      </c>
      <c r="B953" s="97">
        <f t="shared" ca="1" si="69"/>
        <v>7.937612455245964E-2</v>
      </c>
      <c r="C953" s="98">
        <f t="shared" ca="1" si="73"/>
        <v>715.51140147069032</v>
      </c>
      <c r="D953" s="99">
        <f t="shared" ca="1" si="73"/>
        <v>1722.8651917602019</v>
      </c>
      <c r="E953" s="98">
        <f t="shared" ca="1" si="73"/>
        <v>245.17132035509198</v>
      </c>
      <c r="F953" s="98">
        <f t="shared" ca="1" si="73"/>
        <v>470.91461798186515</v>
      </c>
      <c r="G953" s="115">
        <f t="shared" ca="1" si="71"/>
        <v>716.08593833695716</v>
      </c>
    </row>
    <row r="954" spans="1:7" hidden="1" x14ac:dyDescent="0.25">
      <c r="A954" s="62">
        <f t="shared" si="72"/>
        <v>953</v>
      </c>
      <c r="B954" s="97">
        <f t="shared" ca="1" si="69"/>
        <v>3.8753682572914526E-2</v>
      </c>
      <c r="C954" s="98">
        <f t="shared" ca="1" si="73"/>
        <v>-239.8612990995681</v>
      </c>
      <c r="D954" s="99">
        <f t="shared" ca="1" si="73"/>
        <v>885.22996468393501</v>
      </c>
      <c r="E954" s="98">
        <f t="shared" ca="1" si="73"/>
        <v>1472.4461978744382</v>
      </c>
      <c r="F954" s="98">
        <f t="shared" ca="1" si="73"/>
        <v>-363.99460870762687</v>
      </c>
      <c r="G954" s="115">
        <f t="shared" ca="1" si="71"/>
        <v>1108.4515891668113</v>
      </c>
    </row>
    <row r="955" spans="1:7" hidden="1" x14ac:dyDescent="0.25">
      <c r="A955" s="62">
        <f t="shared" si="72"/>
        <v>954</v>
      </c>
      <c r="B955" s="97">
        <f t="shared" ca="1" si="69"/>
        <v>4.1029232811591675E-2</v>
      </c>
      <c r="C955" s="98">
        <f t="shared" ca="1" si="73"/>
        <v>1322.1842240153192</v>
      </c>
      <c r="D955" s="99">
        <f t="shared" ca="1" si="73"/>
        <v>258.46009534678035</v>
      </c>
      <c r="E955" s="98">
        <f t="shared" ca="1" si="73"/>
        <v>137.12212154754542</v>
      </c>
      <c r="F955" s="98">
        <f t="shared" ca="1" si="73"/>
        <v>1091.4657035755181</v>
      </c>
      <c r="G955" s="115">
        <f t="shared" ca="1" si="71"/>
        <v>1228.5878251230636</v>
      </c>
    </row>
    <row r="956" spans="1:7" hidden="1" x14ac:dyDescent="0.25">
      <c r="A956" s="62">
        <f t="shared" si="72"/>
        <v>955</v>
      </c>
      <c r="B956" s="97">
        <f t="shared" ca="1" si="69"/>
        <v>-1.2824665684664643E-3</v>
      </c>
      <c r="C956" s="98">
        <f t="shared" ca="1" si="73"/>
        <v>83.068285105372127</v>
      </c>
      <c r="D956" s="99">
        <f t="shared" ca="1" si="73"/>
        <v>-90.663810740991266</v>
      </c>
      <c r="E956" s="98">
        <f t="shared" ca="1" si="73"/>
        <v>-113.10045649814106</v>
      </c>
      <c r="F956" s="98">
        <f t="shared" ca="1" si="73"/>
        <v>626.85977698734678</v>
      </c>
      <c r="G956" s="115">
        <f t="shared" ca="1" si="71"/>
        <v>513.75932048920572</v>
      </c>
    </row>
    <row r="957" spans="1:7" hidden="1" x14ac:dyDescent="0.25">
      <c r="A957" s="62">
        <f t="shared" si="72"/>
        <v>956</v>
      </c>
      <c r="B957" s="97">
        <f t="shared" ca="1" si="69"/>
        <v>7.9017020905518959E-4</v>
      </c>
      <c r="C957" s="98">
        <f t="shared" ca="1" si="73"/>
        <v>725.46651245477574</v>
      </c>
      <c r="D957" s="99">
        <f t="shared" ca="1" si="73"/>
        <v>-237.91511585737612</v>
      </c>
      <c r="E957" s="98">
        <f t="shared" ca="1" si="73"/>
        <v>1462.0966026751335</v>
      </c>
      <c r="F957" s="98">
        <f t="shared" ca="1" si="73"/>
        <v>825.39063192862375</v>
      </c>
      <c r="G957" s="115">
        <f t="shared" ca="1" si="71"/>
        <v>2287.4872346037573</v>
      </c>
    </row>
    <row r="958" spans="1:7" hidden="1" x14ac:dyDescent="0.25">
      <c r="A958" s="62">
        <f t="shared" si="72"/>
        <v>957</v>
      </c>
      <c r="B958" s="97">
        <f t="shared" ca="1" si="69"/>
        <v>0.11127014137609796</v>
      </c>
      <c r="C958" s="98">
        <f t="shared" ca="1" si="73"/>
        <v>555.50134631347441</v>
      </c>
      <c r="D958" s="99">
        <f t="shared" ca="1" si="73"/>
        <v>950.76107746138985</v>
      </c>
      <c r="E958" s="98">
        <f t="shared" ca="1" si="73"/>
        <v>205.18785044530591</v>
      </c>
      <c r="F958" s="98">
        <f t="shared" ca="1" si="73"/>
        <v>-177.22363053020956</v>
      </c>
      <c r="G958" s="115">
        <f t="shared" ca="1" si="71"/>
        <v>27.964219915096351</v>
      </c>
    </row>
    <row r="959" spans="1:7" hidden="1" x14ac:dyDescent="0.25">
      <c r="A959" s="62">
        <f t="shared" si="72"/>
        <v>958</v>
      </c>
      <c r="B959" s="97">
        <f t="shared" ca="1" si="69"/>
        <v>4.4512552179060513E-2</v>
      </c>
      <c r="C959" s="98">
        <f t="shared" ca="1" si="73"/>
        <v>-180.17106321160907</v>
      </c>
      <c r="D959" s="99">
        <f t="shared" ca="1" si="73"/>
        <v>-2.9857130025380911</v>
      </c>
      <c r="E959" s="98">
        <f t="shared" ca="1" si="73"/>
        <v>387.46232329497798</v>
      </c>
      <c r="F959" s="98">
        <f t="shared" ca="1" si="73"/>
        <v>378.79126176011846</v>
      </c>
      <c r="G959" s="115">
        <f t="shared" ca="1" si="71"/>
        <v>766.25358505509644</v>
      </c>
    </row>
    <row r="960" spans="1:7" hidden="1" x14ac:dyDescent="0.25">
      <c r="A960" s="62">
        <f t="shared" si="72"/>
        <v>959</v>
      </c>
      <c r="B960" s="97">
        <f t="shared" ca="1" si="69"/>
        <v>-8.8069944233649944E-4</v>
      </c>
      <c r="C960" s="98">
        <f t="shared" ca="1" si="73"/>
        <v>359.72529195209017</v>
      </c>
      <c r="D960" s="99">
        <f t="shared" ca="1" si="73"/>
        <v>988.22977533699509</v>
      </c>
      <c r="E960" s="98">
        <f t="shared" ca="1" si="73"/>
        <v>107.12255127792542</v>
      </c>
      <c r="F960" s="98">
        <f t="shared" ca="1" si="73"/>
        <v>658.39307518702242</v>
      </c>
      <c r="G960" s="115">
        <f t="shared" ca="1" si="71"/>
        <v>765.5156264649479</v>
      </c>
    </row>
    <row r="961" spans="1:7" hidden="1" x14ac:dyDescent="0.25">
      <c r="A961" s="62">
        <f t="shared" si="72"/>
        <v>960</v>
      </c>
      <c r="B961" s="97">
        <f t="shared" ca="1" si="69"/>
        <v>2.8860782905782707E-2</v>
      </c>
      <c r="C961" s="98">
        <f t="shared" ca="1" si="73"/>
        <v>629.27043743086836</v>
      </c>
      <c r="D961" s="99">
        <f t="shared" ca="1" si="73"/>
        <v>-1458.5047274472136</v>
      </c>
      <c r="E961" s="98">
        <f t="shared" ca="1" si="73"/>
        <v>-176.95879369987847</v>
      </c>
      <c r="F961" s="98">
        <f t="shared" ca="1" si="73"/>
        <v>599.86188982267947</v>
      </c>
      <c r="G961" s="115">
        <f t="shared" ca="1" si="71"/>
        <v>422.903096122801</v>
      </c>
    </row>
    <row r="962" spans="1:7" hidden="1" x14ac:dyDescent="0.25">
      <c r="A962" s="62">
        <f t="shared" si="72"/>
        <v>961</v>
      </c>
      <c r="B962" s="97">
        <f t="shared" ref="B962:B1001" ca="1" si="74">$B$1*(_xlfn.NORM.INV(RAND(),$J$1,$M$1))</f>
        <v>7.4519951729281539E-2</v>
      </c>
      <c r="C962" s="98">
        <f t="shared" ca="1" si="73"/>
        <v>-361.02764013259286</v>
      </c>
      <c r="D962" s="99">
        <f t="shared" ca="1" si="73"/>
        <v>932.51086986995313</v>
      </c>
      <c r="E962" s="98">
        <f t="shared" ca="1" si="73"/>
        <v>886.78072635841522</v>
      </c>
      <c r="F962" s="98">
        <f t="shared" ref="F962" ca="1" si="75">(_xlfn.NORM.INV(RAND(),$J$1*F$1,$M$1*F$1))</f>
        <v>820.07811995064412</v>
      </c>
      <c r="G962" s="115">
        <f t="shared" ref="G962:G1001" ca="1" si="76">SUM(E962:F962)</f>
        <v>1706.8588463090593</v>
      </c>
    </row>
    <row r="963" spans="1:7" hidden="1" x14ac:dyDescent="0.25">
      <c r="A963" s="62">
        <f t="shared" ref="A963:A1001" si="77">1+A962</f>
        <v>962</v>
      </c>
      <c r="B963" s="97">
        <f t="shared" ca="1" si="74"/>
        <v>-4.868480636893438E-2</v>
      </c>
      <c r="C963" s="98">
        <f t="shared" ref="C963:F1001" ca="1" si="78">(_xlfn.NORM.INV(RAND(),$J$1*C$1,$M$1*C$1))</f>
        <v>304.30514080972119</v>
      </c>
      <c r="D963" s="99">
        <f t="shared" ca="1" si="78"/>
        <v>845.7921688323629</v>
      </c>
      <c r="E963" s="98">
        <f t="shared" ca="1" si="78"/>
        <v>848.32145648377843</v>
      </c>
      <c r="F963" s="98">
        <f t="shared" ca="1" si="78"/>
        <v>58.155419182587934</v>
      </c>
      <c r="G963" s="115">
        <f t="shared" ca="1" si="76"/>
        <v>906.47687566636637</v>
      </c>
    </row>
    <row r="964" spans="1:7" hidden="1" x14ac:dyDescent="0.25">
      <c r="A964" s="62">
        <f t="shared" si="77"/>
        <v>963</v>
      </c>
      <c r="B964" s="97">
        <f t="shared" ca="1" si="74"/>
        <v>0.10158383744120258</v>
      </c>
      <c r="C964" s="98">
        <f t="shared" ca="1" si="78"/>
        <v>576.229214809533</v>
      </c>
      <c r="D964" s="99">
        <f t="shared" ca="1" si="78"/>
        <v>1993.9442823615855</v>
      </c>
      <c r="E964" s="98">
        <f t="shared" ca="1" si="78"/>
        <v>220.93929935431356</v>
      </c>
      <c r="F964" s="98">
        <f t="shared" ca="1" si="78"/>
        <v>100.66551472766156</v>
      </c>
      <c r="G964" s="115">
        <f t="shared" ca="1" si="76"/>
        <v>321.60481408197512</v>
      </c>
    </row>
    <row r="965" spans="1:7" hidden="1" x14ac:dyDescent="0.25">
      <c r="A965" s="62">
        <f t="shared" si="77"/>
        <v>964</v>
      </c>
      <c r="B965" s="97">
        <f t="shared" ca="1" si="74"/>
        <v>7.3372212021566199E-2</v>
      </c>
      <c r="C965" s="98">
        <f t="shared" ca="1" si="78"/>
        <v>321.71022007277622</v>
      </c>
      <c r="D965" s="99">
        <f t="shared" ca="1" si="78"/>
        <v>1329.8546447859062</v>
      </c>
      <c r="E965" s="98">
        <f t="shared" ca="1" si="78"/>
        <v>425.5636992063786</v>
      </c>
      <c r="F965" s="98">
        <f t="shared" ca="1" si="78"/>
        <v>141.2751480088337</v>
      </c>
      <c r="G965" s="115">
        <f t="shared" ca="1" si="76"/>
        <v>566.83884721521235</v>
      </c>
    </row>
    <row r="966" spans="1:7" hidden="1" x14ac:dyDescent="0.25">
      <c r="A966" s="62">
        <f t="shared" si="77"/>
        <v>965</v>
      </c>
      <c r="B966" s="97">
        <f t="shared" ca="1" si="74"/>
        <v>1.9276788503396182E-2</v>
      </c>
      <c r="C966" s="98">
        <f t="shared" ca="1" si="78"/>
        <v>1140.8172380955052</v>
      </c>
      <c r="D966" s="99">
        <f t="shared" ca="1" si="78"/>
        <v>1226.5849864324384</v>
      </c>
      <c r="E966" s="98">
        <f t="shared" ca="1" si="78"/>
        <v>468.31595974889893</v>
      </c>
      <c r="F966" s="98">
        <f t="shared" ca="1" si="78"/>
        <v>1145.3815482975087</v>
      </c>
      <c r="G966" s="115">
        <f t="shared" ca="1" si="76"/>
        <v>1613.6975080464076</v>
      </c>
    </row>
    <row r="967" spans="1:7" hidden="1" x14ac:dyDescent="0.25">
      <c r="A967" s="62">
        <f t="shared" si="77"/>
        <v>966</v>
      </c>
      <c r="B967" s="97">
        <f t="shared" ca="1" si="74"/>
        <v>0.10646310362162437</v>
      </c>
      <c r="C967" s="98">
        <f t="shared" ca="1" si="78"/>
        <v>-182.50854362182156</v>
      </c>
      <c r="D967" s="99">
        <f t="shared" ca="1" si="78"/>
        <v>1117.0185076734272</v>
      </c>
      <c r="E967" s="98">
        <f t="shared" ca="1" si="78"/>
        <v>808.95767055096667</v>
      </c>
      <c r="F967" s="98">
        <f t="shared" ca="1" si="78"/>
        <v>825.91530332264051</v>
      </c>
      <c r="G967" s="115">
        <f t="shared" ca="1" si="76"/>
        <v>1634.8729738736072</v>
      </c>
    </row>
    <row r="968" spans="1:7" hidden="1" x14ac:dyDescent="0.25">
      <c r="A968" s="62">
        <f t="shared" si="77"/>
        <v>967</v>
      </c>
      <c r="B968" s="97">
        <f t="shared" ca="1" si="74"/>
        <v>0.11552854171444911</v>
      </c>
      <c r="C968" s="98">
        <f t="shared" ca="1" si="78"/>
        <v>1653.7212619842787</v>
      </c>
      <c r="D968" s="99">
        <f t="shared" ca="1" si="78"/>
        <v>2043.384465881674</v>
      </c>
      <c r="E968" s="98">
        <f t="shared" ca="1" si="78"/>
        <v>628.20362327699308</v>
      </c>
      <c r="F968" s="98">
        <f t="shared" ca="1" si="78"/>
        <v>-906.57540163677572</v>
      </c>
      <c r="G968" s="115">
        <f t="shared" ca="1" si="76"/>
        <v>-278.37177835978264</v>
      </c>
    </row>
    <row r="969" spans="1:7" hidden="1" x14ac:dyDescent="0.25">
      <c r="A969" s="62">
        <f t="shared" si="77"/>
        <v>968</v>
      </c>
      <c r="B969" s="97">
        <f t="shared" ca="1" si="74"/>
        <v>4.133813590981026E-2</v>
      </c>
      <c r="C969" s="98">
        <f t="shared" ca="1" si="78"/>
        <v>-151.25619668585352</v>
      </c>
      <c r="D969" s="99">
        <f t="shared" ca="1" si="78"/>
        <v>405.19505307891109</v>
      </c>
      <c r="E969" s="98">
        <f t="shared" ca="1" si="78"/>
        <v>549.47357318175648</v>
      </c>
      <c r="F969" s="98">
        <f t="shared" ca="1" si="78"/>
        <v>384.07389372070537</v>
      </c>
      <c r="G969" s="115">
        <f t="shared" ca="1" si="76"/>
        <v>933.54746690246179</v>
      </c>
    </row>
    <row r="970" spans="1:7" hidden="1" x14ac:dyDescent="0.25">
      <c r="A970" s="62">
        <f t="shared" si="77"/>
        <v>969</v>
      </c>
      <c r="B970" s="97">
        <f t="shared" ca="1" si="74"/>
        <v>-1.7906387125591894E-3</v>
      </c>
      <c r="C970" s="98">
        <f t="shared" ca="1" si="78"/>
        <v>653.3218297182724</v>
      </c>
      <c r="D970" s="99">
        <f t="shared" ca="1" si="78"/>
        <v>1172.0953842478134</v>
      </c>
      <c r="E970" s="98">
        <f t="shared" ca="1" si="78"/>
        <v>685.7992259975448</v>
      </c>
      <c r="F970" s="98">
        <f t="shared" ca="1" si="78"/>
        <v>-65.401806763260197</v>
      </c>
      <c r="G970" s="115">
        <f t="shared" ca="1" si="76"/>
        <v>620.3974192342846</v>
      </c>
    </row>
    <row r="971" spans="1:7" hidden="1" x14ac:dyDescent="0.25">
      <c r="A971" s="62">
        <f t="shared" si="77"/>
        <v>970</v>
      </c>
      <c r="B971" s="97">
        <f t="shared" ca="1" si="74"/>
        <v>7.047444692093742E-2</v>
      </c>
      <c r="C971" s="98">
        <f t="shared" ca="1" si="78"/>
        <v>649.6428305609852</v>
      </c>
      <c r="D971" s="99">
        <f t="shared" ca="1" si="78"/>
        <v>-61.342162882835964</v>
      </c>
      <c r="E971" s="98">
        <f t="shared" ca="1" si="78"/>
        <v>56.866205794811378</v>
      </c>
      <c r="F971" s="98">
        <f t="shared" ca="1" si="78"/>
        <v>276.34623077402114</v>
      </c>
      <c r="G971" s="115">
        <f t="shared" ca="1" si="76"/>
        <v>333.21243656883252</v>
      </c>
    </row>
    <row r="972" spans="1:7" hidden="1" x14ac:dyDescent="0.25">
      <c r="A972" s="62">
        <f t="shared" si="77"/>
        <v>971</v>
      </c>
      <c r="B972" s="97">
        <f t="shared" ca="1" si="74"/>
        <v>0.11199800279124013</v>
      </c>
      <c r="C972" s="98">
        <f t="shared" ca="1" si="78"/>
        <v>-200.88147264377869</v>
      </c>
      <c r="D972" s="99">
        <f t="shared" ca="1" si="78"/>
        <v>626.03318715481237</v>
      </c>
      <c r="E972" s="98">
        <f t="shared" ca="1" si="78"/>
        <v>453.21022179612021</v>
      </c>
      <c r="F972" s="98">
        <f t="shared" ca="1" si="78"/>
        <v>474.73103012273458</v>
      </c>
      <c r="G972" s="115">
        <f t="shared" ca="1" si="76"/>
        <v>927.94125191885473</v>
      </c>
    </row>
    <row r="973" spans="1:7" hidden="1" x14ac:dyDescent="0.25">
      <c r="A973" s="62">
        <f t="shared" si="77"/>
        <v>972</v>
      </c>
      <c r="B973" s="97">
        <f t="shared" ca="1" si="74"/>
        <v>4.1632306710833275E-2</v>
      </c>
      <c r="C973" s="98">
        <f t="shared" ca="1" si="78"/>
        <v>762.32741367443782</v>
      </c>
      <c r="D973" s="99">
        <f t="shared" ca="1" si="78"/>
        <v>282.23828973434001</v>
      </c>
      <c r="E973" s="98">
        <f t="shared" ca="1" si="78"/>
        <v>-428.05532866423346</v>
      </c>
      <c r="F973" s="98">
        <f t="shared" ca="1" si="78"/>
        <v>394.70544102297714</v>
      </c>
      <c r="G973" s="115">
        <f t="shared" ca="1" si="76"/>
        <v>-33.349887641256316</v>
      </c>
    </row>
    <row r="974" spans="1:7" hidden="1" x14ac:dyDescent="0.25">
      <c r="A974" s="62">
        <f t="shared" si="77"/>
        <v>973</v>
      </c>
      <c r="B974" s="97">
        <f t="shared" ca="1" si="74"/>
        <v>0.11052107670886574</v>
      </c>
      <c r="C974" s="98">
        <f t="shared" ca="1" si="78"/>
        <v>543.71841802109157</v>
      </c>
      <c r="D974" s="99">
        <f t="shared" ca="1" si="78"/>
        <v>1919.317072722574</v>
      </c>
      <c r="E974" s="98">
        <f t="shared" ca="1" si="78"/>
        <v>254.06948306900844</v>
      </c>
      <c r="F974" s="98">
        <f t="shared" ca="1" si="78"/>
        <v>99.151642646946925</v>
      </c>
      <c r="G974" s="115">
        <f t="shared" ca="1" si="76"/>
        <v>353.2211257159554</v>
      </c>
    </row>
    <row r="975" spans="1:7" hidden="1" x14ac:dyDescent="0.25">
      <c r="A975" s="62">
        <f t="shared" si="77"/>
        <v>974</v>
      </c>
      <c r="B975" s="97">
        <f t="shared" ca="1" si="74"/>
        <v>6.2258205334506614E-2</v>
      </c>
      <c r="C975" s="98">
        <f t="shared" ca="1" si="78"/>
        <v>1309.8574315387987</v>
      </c>
      <c r="D975" s="99">
        <f t="shared" ca="1" si="78"/>
        <v>1445.5805553739892</v>
      </c>
      <c r="E975" s="98">
        <f t="shared" ca="1" si="78"/>
        <v>1104.6551178911432</v>
      </c>
      <c r="F975" s="98">
        <f t="shared" ca="1" si="78"/>
        <v>607.34562212271135</v>
      </c>
      <c r="G975" s="115">
        <f t="shared" ca="1" si="76"/>
        <v>1712.0007400138545</v>
      </c>
    </row>
    <row r="976" spans="1:7" hidden="1" x14ac:dyDescent="0.25">
      <c r="A976" s="62">
        <f t="shared" si="77"/>
        <v>975</v>
      </c>
      <c r="B976" s="97">
        <f t="shared" ca="1" si="74"/>
        <v>1.1034760357515702E-2</v>
      </c>
      <c r="C976" s="98">
        <f t="shared" ca="1" si="78"/>
        <v>679.90312678909902</v>
      </c>
      <c r="D976" s="99">
        <f t="shared" ca="1" si="78"/>
        <v>1016.3508468330698</v>
      </c>
      <c r="E976" s="98">
        <f t="shared" ca="1" si="78"/>
        <v>633.22489587434586</v>
      </c>
      <c r="F976" s="98">
        <f t="shared" ca="1" si="78"/>
        <v>-259.59004230555593</v>
      </c>
      <c r="G976" s="115">
        <f t="shared" ca="1" si="76"/>
        <v>373.63485356878994</v>
      </c>
    </row>
    <row r="977" spans="1:7" hidden="1" x14ac:dyDescent="0.25">
      <c r="A977" s="62">
        <f t="shared" si="77"/>
        <v>976</v>
      </c>
      <c r="B977" s="97">
        <f t="shared" ca="1" si="74"/>
        <v>-2.1461661897000356E-2</v>
      </c>
      <c r="C977" s="98">
        <f t="shared" ca="1" si="78"/>
        <v>719.86644500673447</v>
      </c>
      <c r="D977" s="99">
        <f t="shared" ca="1" si="78"/>
        <v>449.71402883503947</v>
      </c>
      <c r="E977" s="98">
        <f t="shared" ca="1" si="78"/>
        <v>709.06535424332458</v>
      </c>
      <c r="F977" s="98">
        <f t="shared" ca="1" si="78"/>
        <v>772.51549829168005</v>
      </c>
      <c r="G977" s="115">
        <f t="shared" ca="1" si="76"/>
        <v>1481.5808525350046</v>
      </c>
    </row>
    <row r="978" spans="1:7" hidden="1" x14ac:dyDescent="0.25">
      <c r="A978" s="62">
        <f t="shared" si="77"/>
        <v>977</v>
      </c>
      <c r="B978" s="97">
        <f t="shared" ca="1" si="74"/>
        <v>6.6015770804956991E-2</v>
      </c>
      <c r="C978" s="98">
        <f t="shared" ca="1" si="78"/>
        <v>79.287584385375112</v>
      </c>
      <c r="D978" s="99">
        <f t="shared" ca="1" si="78"/>
        <v>902.23626822463086</v>
      </c>
      <c r="E978" s="98">
        <f t="shared" ca="1" si="78"/>
        <v>343.41224266704296</v>
      </c>
      <c r="F978" s="98">
        <f t="shared" ca="1" si="78"/>
        <v>191.87882233503228</v>
      </c>
      <c r="G978" s="115">
        <f t="shared" ca="1" si="76"/>
        <v>535.29106500207524</v>
      </c>
    </row>
    <row r="979" spans="1:7" hidden="1" x14ac:dyDescent="0.25">
      <c r="A979" s="62">
        <f t="shared" si="77"/>
        <v>978</v>
      </c>
      <c r="B979" s="97">
        <f t="shared" ca="1" si="74"/>
        <v>6.6989055216557236E-3</v>
      </c>
      <c r="C979" s="98">
        <f t="shared" ca="1" si="78"/>
        <v>-285.98892014256126</v>
      </c>
      <c r="D979" s="99">
        <f t="shared" ca="1" si="78"/>
        <v>-116.49852501209693</v>
      </c>
      <c r="E979" s="98">
        <f t="shared" ca="1" si="78"/>
        <v>312.83389547571187</v>
      </c>
      <c r="F979" s="98">
        <f t="shared" ca="1" si="78"/>
        <v>334.01672299796076</v>
      </c>
      <c r="G979" s="115">
        <f t="shared" ca="1" si="76"/>
        <v>646.85061847367263</v>
      </c>
    </row>
    <row r="980" spans="1:7" hidden="1" x14ac:dyDescent="0.25">
      <c r="A980" s="62">
        <f t="shared" si="77"/>
        <v>979</v>
      </c>
      <c r="B980" s="97">
        <f t="shared" ca="1" si="74"/>
        <v>1.6720989680216229E-2</v>
      </c>
      <c r="C980" s="98">
        <f t="shared" ca="1" si="78"/>
        <v>31.015141383759556</v>
      </c>
      <c r="D980" s="99">
        <f t="shared" ca="1" si="78"/>
        <v>1253.0172720069233</v>
      </c>
      <c r="E980" s="98">
        <f t="shared" ca="1" si="78"/>
        <v>445.69815696247542</v>
      </c>
      <c r="F980" s="98">
        <f t="shared" ca="1" si="78"/>
        <v>383.83498907793154</v>
      </c>
      <c r="G980" s="115">
        <f t="shared" ca="1" si="76"/>
        <v>829.53314604040702</v>
      </c>
    </row>
    <row r="981" spans="1:7" hidden="1" x14ac:dyDescent="0.25">
      <c r="A981" s="62">
        <f t="shared" si="77"/>
        <v>980</v>
      </c>
      <c r="B981" s="97">
        <f t="shared" ca="1" si="74"/>
        <v>2.7531417019988482E-2</v>
      </c>
      <c r="C981" s="98">
        <f t="shared" ca="1" si="78"/>
        <v>1238.4682879683492</v>
      </c>
      <c r="D981" s="99">
        <f t="shared" ca="1" si="78"/>
        <v>556.91784655310528</v>
      </c>
      <c r="E981" s="98">
        <f t="shared" ca="1" si="78"/>
        <v>1297.8900420009886</v>
      </c>
      <c r="F981" s="98">
        <f t="shared" ca="1" si="78"/>
        <v>-82.709477439478064</v>
      </c>
      <c r="G981" s="115">
        <f t="shared" ca="1" si="76"/>
        <v>1215.1805645615104</v>
      </c>
    </row>
    <row r="982" spans="1:7" hidden="1" x14ac:dyDescent="0.25">
      <c r="A982" s="62">
        <f t="shared" si="77"/>
        <v>981</v>
      </c>
      <c r="B982" s="97">
        <f t="shared" ca="1" si="74"/>
        <v>9.3519471723543135E-2</v>
      </c>
      <c r="C982" s="98">
        <f t="shared" ca="1" si="78"/>
        <v>19.508643700103221</v>
      </c>
      <c r="D982" s="99">
        <f t="shared" ca="1" si="78"/>
        <v>194.85479481860591</v>
      </c>
      <c r="E982" s="98">
        <f t="shared" ca="1" si="78"/>
        <v>1237.2947608716013</v>
      </c>
      <c r="F982" s="98">
        <f t="shared" ca="1" si="78"/>
        <v>312.55929021969905</v>
      </c>
      <c r="G982" s="115">
        <f t="shared" ca="1" si="76"/>
        <v>1549.8540510913003</v>
      </c>
    </row>
    <row r="983" spans="1:7" hidden="1" x14ac:dyDescent="0.25">
      <c r="A983" s="62">
        <f t="shared" si="77"/>
        <v>982</v>
      </c>
      <c r="B983" s="97">
        <f t="shared" ca="1" si="74"/>
        <v>2.5355663600642397E-2</v>
      </c>
      <c r="C983" s="98">
        <f t="shared" ca="1" si="78"/>
        <v>650.17976295492724</v>
      </c>
      <c r="D983" s="99">
        <f t="shared" ca="1" si="78"/>
        <v>-304.75317553820832</v>
      </c>
      <c r="E983" s="98">
        <f t="shared" ca="1" si="78"/>
        <v>-200.4566977930757</v>
      </c>
      <c r="F983" s="98">
        <f t="shared" ca="1" si="78"/>
        <v>951.18196303991442</v>
      </c>
      <c r="G983" s="115">
        <f t="shared" ca="1" si="76"/>
        <v>750.72526524683872</v>
      </c>
    </row>
    <row r="984" spans="1:7" hidden="1" x14ac:dyDescent="0.25">
      <c r="A984" s="62">
        <f t="shared" si="77"/>
        <v>983</v>
      </c>
      <c r="B984" s="97">
        <f t="shared" ca="1" si="74"/>
        <v>6.959651016804691E-2</v>
      </c>
      <c r="C984" s="98">
        <f t="shared" ca="1" si="78"/>
        <v>-466.74788071474575</v>
      </c>
      <c r="D984" s="99">
        <f t="shared" ca="1" si="78"/>
        <v>413.45524929835824</v>
      </c>
      <c r="E984" s="98">
        <f t="shared" ca="1" si="78"/>
        <v>404.85227594546603</v>
      </c>
      <c r="F984" s="98">
        <f t="shared" ca="1" si="78"/>
        <v>-131.88263853294848</v>
      </c>
      <c r="G984" s="115">
        <f t="shared" ca="1" si="76"/>
        <v>272.96963741251756</v>
      </c>
    </row>
    <row r="985" spans="1:7" hidden="1" x14ac:dyDescent="0.25">
      <c r="A985" s="62">
        <f t="shared" si="77"/>
        <v>984</v>
      </c>
      <c r="B985" s="97">
        <f t="shared" ca="1" si="74"/>
        <v>6.5510034188129007E-2</v>
      </c>
      <c r="C985" s="98">
        <f t="shared" ca="1" si="78"/>
        <v>743.15543944935996</v>
      </c>
      <c r="D985" s="99">
        <f t="shared" ca="1" si="78"/>
        <v>1081.6917813201071</v>
      </c>
      <c r="E985" s="98">
        <f t="shared" ca="1" si="78"/>
        <v>1602.8349279913325</v>
      </c>
      <c r="F985" s="98">
        <f t="shared" ca="1" si="78"/>
        <v>290.38301611732493</v>
      </c>
      <c r="G985" s="115">
        <f t="shared" ca="1" si="76"/>
        <v>1893.2179441086573</v>
      </c>
    </row>
    <row r="986" spans="1:7" hidden="1" x14ac:dyDescent="0.25">
      <c r="A986" s="62">
        <f t="shared" si="77"/>
        <v>985</v>
      </c>
      <c r="B986" s="97">
        <f t="shared" ca="1" si="74"/>
        <v>0.10575806755113012</v>
      </c>
      <c r="C986" s="98">
        <f t="shared" ca="1" si="78"/>
        <v>900.35091688512102</v>
      </c>
      <c r="D986" s="99">
        <f t="shared" ca="1" si="78"/>
        <v>1719.793530869279</v>
      </c>
      <c r="E986" s="98">
        <f t="shared" ca="1" si="78"/>
        <v>861.00807190990838</v>
      </c>
      <c r="F986" s="98">
        <f t="shared" ca="1" si="78"/>
        <v>1036.8378906258372</v>
      </c>
      <c r="G986" s="115">
        <f t="shared" ca="1" si="76"/>
        <v>1897.8459625357455</v>
      </c>
    </row>
    <row r="987" spans="1:7" hidden="1" x14ac:dyDescent="0.25">
      <c r="A987" s="62">
        <f t="shared" si="77"/>
        <v>986</v>
      </c>
      <c r="B987" s="97">
        <f t="shared" ca="1" si="74"/>
        <v>0.10982229969064466</v>
      </c>
      <c r="C987" s="98">
        <f t="shared" ca="1" si="78"/>
        <v>740.11088891993904</v>
      </c>
      <c r="D987" s="99">
        <f t="shared" ca="1" si="78"/>
        <v>-45.565863046791264</v>
      </c>
      <c r="E987" s="98">
        <f t="shared" ca="1" si="78"/>
        <v>1174.6841128175442</v>
      </c>
      <c r="F987" s="98">
        <f t="shared" ca="1" si="78"/>
        <v>193.58665132566523</v>
      </c>
      <c r="G987" s="115">
        <f t="shared" ca="1" si="76"/>
        <v>1368.2707641432094</v>
      </c>
    </row>
    <row r="988" spans="1:7" hidden="1" x14ac:dyDescent="0.25">
      <c r="A988" s="62">
        <f t="shared" si="77"/>
        <v>987</v>
      </c>
      <c r="B988" s="97">
        <f t="shared" ca="1" si="74"/>
        <v>4.8551948685635088E-2</v>
      </c>
      <c r="C988" s="98">
        <f t="shared" ca="1" si="78"/>
        <v>556.20592904536375</v>
      </c>
      <c r="D988" s="99">
        <f t="shared" ca="1" si="78"/>
        <v>937.68212927263278</v>
      </c>
      <c r="E988" s="98">
        <f t="shared" ca="1" si="78"/>
        <v>544.05504036804814</v>
      </c>
      <c r="F988" s="98">
        <f t="shared" ca="1" si="78"/>
        <v>224.92005038899464</v>
      </c>
      <c r="G988" s="115">
        <f t="shared" ca="1" si="76"/>
        <v>768.97509075704284</v>
      </c>
    </row>
    <row r="989" spans="1:7" hidden="1" x14ac:dyDescent="0.25">
      <c r="A989" s="62">
        <f t="shared" si="77"/>
        <v>988</v>
      </c>
      <c r="B989" s="97">
        <f t="shared" ca="1" si="74"/>
        <v>1.206273320763334E-2</v>
      </c>
      <c r="C989" s="98">
        <f t="shared" ca="1" si="78"/>
        <v>911.82261626853915</v>
      </c>
      <c r="D989" s="99">
        <f t="shared" ca="1" si="78"/>
        <v>1714.9449046462591</v>
      </c>
      <c r="E989" s="98">
        <f t="shared" ca="1" si="78"/>
        <v>-346.12669961659242</v>
      </c>
      <c r="F989" s="98">
        <f t="shared" ca="1" si="78"/>
        <v>897.12758257177097</v>
      </c>
      <c r="G989" s="115">
        <f t="shared" ca="1" si="76"/>
        <v>551.00088295517855</v>
      </c>
    </row>
    <row r="990" spans="1:7" hidden="1" x14ac:dyDescent="0.25">
      <c r="A990" s="62">
        <f t="shared" si="77"/>
        <v>989</v>
      </c>
      <c r="B990" s="97">
        <f t="shared" ca="1" si="74"/>
        <v>2.9072821607903865E-2</v>
      </c>
      <c r="C990" s="98">
        <f t="shared" ca="1" si="78"/>
        <v>901.45507117133423</v>
      </c>
      <c r="D990" s="99">
        <f t="shared" ca="1" si="78"/>
        <v>2949.9700387329594</v>
      </c>
      <c r="E990" s="98">
        <f t="shared" ca="1" si="78"/>
        <v>1470.3083913901573</v>
      </c>
      <c r="F990" s="98">
        <f t="shared" ca="1" si="78"/>
        <v>901.25124905688244</v>
      </c>
      <c r="G990" s="115">
        <f t="shared" ca="1" si="76"/>
        <v>2371.5596404470398</v>
      </c>
    </row>
    <row r="991" spans="1:7" hidden="1" x14ac:dyDescent="0.25">
      <c r="A991" s="62">
        <f t="shared" si="77"/>
        <v>990</v>
      </c>
      <c r="B991" s="97">
        <f t="shared" ca="1" si="74"/>
        <v>5.9612261543245698E-2</v>
      </c>
      <c r="C991" s="98">
        <f t="shared" ca="1" si="78"/>
        <v>1006.6013236056015</v>
      </c>
      <c r="D991" s="99">
        <f t="shared" ca="1" si="78"/>
        <v>2771.4777996747503</v>
      </c>
      <c r="E991" s="98">
        <f t="shared" ca="1" si="78"/>
        <v>-237.11358021564411</v>
      </c>
      <c r="F991" s="98">
        <f t="shared" ca="1" si="78"/>
        <v>784.04380530965113</v>
      </c>
      <c r="G991" s="115">
        <f t="shared" ca="1" si="76"/>
        <v>546.93022509400703</v>
      </c>
    </row>
    <row r="992" spans="1:7" hidden="1" x14ac:dyDescent="0.25">
      <c r="A992" s="62">
        <f t="shared" si="77"/>
        <v>991</v>
      </c>
      <c r="B992" s="97">
        <f t="shared" ca="1" si="74"/>
        <v>0.13163539277236735</v>
      </c>
      <c r="C992" s="98">
        <f t="shared" ca="1" si="78"/>
        <v>-270.1969005349182</v>
      </c>
      <c r="D992" s="99">
        <f t="shared" ca="1" si="78"/>
        <v>365.43525674611305</v>
      </c>
      <c r="E992" s="98">
        <f t="shared" ca="1" si="78"/>
        <v>439.66032731907057</v>
      </c>
      <c r="F992" s="98">
        <f t="shared" ca="1" si="78"/>
        <v>13.806374907380018</v>
      </c>
      <c r="G992" s="115">
        <f t="shared" ca="1" si="76"/>
        <v>453.46670222645059</v>
      </c>
    </row>
    <row r="993" spans="1:16" hidden="1" x14ac:dyDescent="0.25">
      <c r="A993" s="62">
        <f t="shared" si="77"/>
        <v>992</v>
      </c>
      <c r="B993" s="97">
        <f t="shared" ca="1" si="74"/>
        <v>2.3401772468567224E-2</v>
      </c>
      <c r="C993" s="98">
        <f t="shared" ca="1" si="78"/>
        <v>752.7770835381499</v>
      </c>
      <c r="D993" s="99">
        <f t="shared" ca="1" si="78"/>
        <v>1532.808543480143</v>
      </c>
      <c r="E993" s="98">
        <f t="shared" ca="1" si="78"/>
        <v>788.69448841117287</v>
      </c>
      <c r="F993" s="98">
        <f t="shared" ca="1" si="78"/>
        <v>1004.6721593203488</v>
      </c>
      <c r="G993" s="115">
        <f t="shared" ca="1" si="76"/>
        <v>1793.3666477315217</v>
      </c>
    </row>
    <row r="994" spans="1:16" hidden="1" x14ac:dyDescent="0.25">
      <c r="A994" s="62">
        <f t="shared" si="77"/>
        <v>993</v>
      </c>
      <c r="B994" s="97">
        <f t="shared" ca="1" si="74"/>
        <v>8.534951664011195E-2</v>
      </c>
      <c r="C994" s="98">
        <f t="shared" ca="1" si="78"/>
        <v>814.11513783735199</v>
      </c>
      <c r="D994" s="99">
        <f t="shared" ca="1" si="78"/>
        <v>914.91455572243524</v>
      </c>
      <c r="E994" s="98">
        <f t="shared" ca="1" si="78"/>
        <v>921.3763542000047</v>
      </c>
      <c r="F994" s="98">
        <f t="shared" ca="1" si="78"/>
        <v>-15.315657052478741</v>
      </c>
      <c r="G994" s="115">
        <f t="shared" ca="1" si="76"/>
        <v>906.06069714752596</v>
      </c>
    </row>
    <row r="995" spans="1:16" hidden="1" x14ac:dyDescent="0.25">
      <c r="A995" s="62">
        <f t="shared" si="77"/>
        <v>994</v>
      </c>
      <c r="B995" s="97">
        <f t="shared" ca="1" si="74"/>
        <v>0.10530215805863664</v>
      </c>
      <c r="C995" s="98">
        <f t="shared" ca="1" si="78"/>
        <v>886.62333080424617</v>
      </c>
      <c r="D995" s="99">
        <f t="shared" ca="1" si="78"/>
        <v>453.05618459884965</v>
      </c>
      <c r="E995" s="98">
        <f t="shared" ca="1" si="78"/>
        <v>838.66964530621499</v>
      </c>
      <c r="F995" s="98">
        <f t="shared" ca="1" si="78"/>
        <v>522.3790080696574</v>
      </c>
      <c r="G995" s="115">
        <f t="shared" ca="1" si="76"/>
        <v>1361.0486533758724</v>
      </c>
    </row>
    <row r="996" spans="1:16" hidden="1" x14ac:dyDescent="0.25">
      <c r="A996" s="62">
        <f t="shared" si="77"/>
        <v>995</v>
      </c>
      <c r="B996" s="97">
        <f t="shared" ca="1" si="74"/>
        <v>2.0247915227476002E-3</v>
      </c>
      <c r="C996" s="98">
        <f t="shared" ca="1" si="78"/>
        <v>-185.93109941378225</v>
      </c>
      <c r="D996" s="99">
        <f t="shared" ca="1" si="78"/>
        <v>1149.2217758227864</v>
      </c>
      <c r="E996" s="98">
        <f t="shared" ca="1" si="78"/>
        <v>619.72597763262104</v>
      </c>
      <c r="F996" s="98">
        <f t="shared" ca="1" si="78"/>
        <v>682.23343342330429</v>
      </c>
      <c r="G996" s="115">
        <f t="shared" ca="1" si="76"/>
        <v>1301.9594110559253</v>
      </c>
    </row>
    <row r="997" spans="1:16" hidden="1" x14ac:dyDescent="0.25">
      <c r="A997" s="62">
        <f t="shared" si="77"/>
        <v>996</v>
      </c>
      <c r="B997" s="97">
        <f t="shared" ca="1" si="74"/>
        <v>8.2541356235862201E-4</v>
      </c>
      <c r="C997" s="98">
        <f t="shared" ca="1" si="78"/>
        <v>1703.6843522016038</v>
      </c>
      <c r="D997" s="99">
        <f t="shared" ca="1" si="78"/>
        <v>1917.6430628685919</v>
      </c>
      <c r="E997" s="98">
        <f t="shared" ca="1" si="78"/>
        <v>-191.45210959149517</v>
      </c>
      <c r="F997" s="98">
        <f t="shared" ca="1" si="78"/>
        <v>1691.0678194505319</v>
      </c>
      <c r="G997" s="115">
        <f t="shared" ca="1" si="76"/>
        <v>1499.6157098590368</v>
      </c>
    </row>
    <row r="998" spans="1:16" x14ac:dyDescent="0.25">
      <c r="A998" s="62">
        <f t="shared" si="77"/>
        <v>997</v>
      </c>
      <c r="B998" s="97">
        <f t="shared" ca="1" si="74"/>
        <v>9.7791970241887641E-2</v>
      </c>
      <c r="C998" s="98">
        <f t="shared" ca="1" si="78"/>
        <v>724.48701607582802</v>
      </c>
      <c r="D998" s="99">
        <f t="shared" ca="1" si="78"/>
        <v>1345.0018463769011</v>
      </c>
      <c r="E998" s="98">
        <f t="shared" ca="1" si="78"/>
        <v>843.29410312236587</v>
      </c>
      <c r="F998" s="98">
        <f t="shared" ca="1" si="78"/>
        <v>497.91309381041759</v>
      </c>
      <c r="G998" s="115">
        <f t="shared" ca="1" si="76"/>
        <v>1341.2071969327835</v>
      </c>
    </row>
    <row r="999" spans="1:16" x14ac:dyDescent="0.25">
      <c r="A999" s="62">
        <f t="shared" si="77"/>
        <v>998</v>
      </c>
      <c r="B999" s="97">
        <f t="shared" ca="1" si="74"/>
        <v>9.6073775669767061E-2</v>
      </c>
      <c r="C999" s="98">
        <f t="shared" ca="1" si="78"/>
        <v>1014.9256131550064</v>
      </c>
      <c r="D999" s="99">
        <f t="shared" ca="1" si="78"/>
        <v>1008.2925679332342</v>
      </c>
      <c r="E999" s="98">
        <f t="shared" ca="1" si="78"/>
        <v>1349.9777608496538</v>
      </c>
      <c r="F999" s="98">
        <f t="shared" ca="1" si="78"/>
        <v>445.55884752632755</v>
      </c>
      <c r="G999" s="115">
        <f t="shared" ca="1" si="76"/>
        <v>1795.5366083759814</v>
      </c>
    </row>
    <row r="1000" spans="1:16" x14ac:dyDescent="0.25">
      <c r="A1000" s="62">
        <f t="shared" si="77"/>
        <v>999</v>
      </c>
      <c r="B1000" s="97">
        <f t="shared" ca="1" si="74"/>
        <v>-5.2413341175256742E-2</v>
      </c>
      <c r="C1000" s="98">
        <f t="shared" ca="1" si="78"/>
        <v>-55.943834688229686</v>
      </c>
      <c r="D1000" s="99">
        <f t="shared" ca="1" si="78"/>
        <v>1303.9551250708096</v>
      </c>
      <c r="E1000" s="98">
        <f t="shared" ca="1" si="78"/>
        <v>104.55204954135235</v>
      </c>
      <c r="F1000" s="98">
        <f t="shared" ca="1" si="78"/>
        <v>706.1787933668611</v>
      </c>
      <c r="G1000" s="115">
        <f t="shared" ca="1" si="76"/>
        <v>810.73084290821339</v>
      </c>
    </row>
    <row r="1001" spans="1:16" ht="15.75" thickBot="1" x14ac:dyDescent="0.3">
      <c r="A1001" s="72">
        <f t="shared" si="77"/>
        <v>1000</v>
      </c>
      <c r="B1001" s="106">
        <f t="shared" ca="1" si="74"/>
        <v>8.1128222979128001E-2</v>
      </c>
      <c r="C1001" s="107">
        <f t="shared" ca="1" si="78"/>
        <v>492.03470953865229</v>
      </c>
      <c r="D1001" s="108">
        <f t="shared" ca="1" si="78"/>
        <v>198.16486292173875</v>
      </c>
      <c r="E1001" s="107">
        <f t="shared" ca="1" si="78"/>
        <v>109.11946690166405</v>
      </c>
      <c r="F1001" s="107">
        <f t="shared" ca="1" si="78"/>
        <v>1114.5852909365619</v>
      </c>
      <c r="G1001" s="117">
        <f t="shared" ca="1" si="76"/>
        <v>1223.704757838226</v>
      </c>
    </row>
    <row r="1002" spans="1:16" x14ac:dyDescent="0.25">
      <c r="C1002" s="75"/>
      <c r="D1002" s="75"/>
      <c r="E1002" s="75"/>
      <c r="F1002" s="75"/>
      <c r="G1002" s="75"/>
    </row>
    <row r="1003" spans="1:16" x14ac:dyDescent="0.25">
      <c r="N1003"/>
      <c r="P1003"/>
    </row>
    <row r="1004" spans="1:16" x14ac:dyDescent="0.25">
      <c r="N1004"/>
      <c r="P1004"/>
    </row>
    <row r="1005" spans="1:16" x14ac:dyDescent="0.25">
      <c r="N1005"/>
      <c r="P1005"/>
    </row>
    <row r="1006" spans="1:16" x14ac:dyDescent="0.25">
      <c r="N1006"/>
      <c r="P1006"/>
    </row>
    <row r="1007" spans="1:16" x14ac:dyDescent="0.25">
      <c r="N1007"/>
      <c r="P1007"/>
    </row>
    <row r="1008" spans="1:16" x14ac:dyDescent="0.25">
      <c r="N1008"/>
      <c r="P1008"/>
    </row>
    <row r="1009" spans="14:16" x14ac:dyDescent="0.25">
      <c r="N1009"/>
      <c r="P1009"/>
    </row>
    <row r="1010" spans="14:16" x14ac:dyDescent="0.25">
      <c r="N1010"/>
      <c r="P1010"/>
    </row>
    <row r="1011" spans="14:16" x14ac:dyDescent="0.25">
      <c r="N1011"/>
      <c r="P1011"/>
    </row>
    <row r="1012" spans="14:16" x14ac:dyDescent="0.25">
      <c r="N1012"/>
      <c r="P1012"/>
    </row>
    <row r="1013" spans="14:16" x14ac:dyDescent="0.25">
      <c r="N1013"/>
      <c r="P1013"/>
    </row>
    <row r="1014" spans="14:16" x14ac:dyDescent="0.25">
      <c r="N1014"/>
      <c r="P1014"/>
    </row>
    <row r="1015" spans="14:16" x14ac:dyDescent="0.25">
      <c r="N1015"/>
      <c r="P1015"/>
    </row>
    <row r="1016" spans="14:16" x14ac:dyDescent="0.25">
      <c r="N1016"/>
      <c r="P1016"/>
    </row>
    <row r="1017" spans="14:16" x14ac:dyDescent="0.25">
      <c r="N1017"/>
      <c r="P1017"/>
    </row>
    <row r="1018" spans="14:16" x14ac:dyDescent="0.25">
      <c r="N1018"/>
      <c r="P1018"/>
    </row>
    <row r="1019" spans="14:16" x14ac:dyDescent="0.25">
      <c r="N1019"/>
      <c r="P1019"/>
    </row>
    <row r="1020" spans="14:16" x14ac:dyDescent="0.25">
      <c r="N1020"/>
      <c r="P1020"/>
    </row>
    <row r="1021" spans="14:16" x14ac:dyDescent="0.25">
      <c r="N1021"/>
      <c r="P1021"/>
    </row>
    <row r="1022" spans="14:16" x14ac:dyDescent="0.25">
      <c r="N1022"/>
      <c r="P1022"/>
    </row>
    <row r="1023" spans="14:16" x14ac:dyDescent="0.25">
      <c r="N1023"/>
      <c r="P1023"/>
    </row>
    <row r="1024" spans="14:16" x14ac:dyDescent="0.25">
      <c r="N1024"/>
      <c r="P1024"/>
    </row>
    <row r="1025" spans="14:16" x14ac:dyDescent="0.25">
      <c r="N1025"/>
      <c r="P1025"/>
    </row>
    <row r="1026" spans="14:16" x14ac:dyDescent="0.25">
      <c r="N1026"/>
      <c r="P1026"/>
    </row>
    <row r="1027" spans="14:16" x14ac:dyDescent="0.25">
      <c r="N1027"/>
      <c r="P1027"/>
    </row>
    <row r="1028" spans="14:16" x14ac:dyDescent="0.25">
      <c r="N1028"/>
      <c r="P1028"/>
    </row>
    <row r="1029" spans="14:16" x14ac:dyDescent="0.25">
      <c r="N1029"/>
      <c r="P1029"/>
    </row>
    <row r="1030" spans="14:16" x14ac:dyDescent="0.25">
      <c r="N1030"/>
      <c r="P1030"/>
    </row>
    <row r="1031" spans="14:16" x14ac:dyDescent="0.25">
      <c r="N1031"/>
      <c r="P1031"/>
    </row>
    <row r="1032" spans="14:16" x14ac:dyDescent="0.25">
      <c r="N1032"/>
      <c r="P1032"/>
    </row>
    <row r="1033" spans="14:16" x14ac:dyDescent="0.25">
      <c r="N1033"/>
      <c r="P1033"/>
    </row>
    <row r="1034" spans="14:16" x14ac:dyDescent="0.25">
      <c r="N1034"/>
      <c r="P1034"/>
    </row>
    <row r="1035" spans="14:16" x14ac:dyDescent="0.25">
      <c r="N1035"/>
      <c r="P1035"/>
    </row>
    <row r="1036" spans="14:16" x14ac:dyDescent="0.25">
      <c r="N1036"/>
      <c r="P1036"/>
    </row>
    <row r="1037" spans="14:16" x14ac:dyDescent="0.25">
      <c r="N1037"/>
      <c r="P1037"/>
    </row>
    <row r="1038" spans="14:16" x14ac:dyDescent="0.25">
      <c r="N1038"/>
      <c r="P1038"/>
    </row>
    <row r="1039" spans="14:16" x14ac:dyDescent="0.25">
      <c r="N1039"/>
      <c r="P1039"/>
    </row>
    <row r="1040" spans="14:16" x14ac:dyDescent="0.25">
      <c r="N1040"/>
      <c r="P1040"/>
    </row>
    <row r="1041" spans="14:16" x14ac:dyDescent="0.25">
      <c r="N1041"/>
      <c r="P1041"/>
    </row>
    <row r="1042" spans="14:16" x14ac:dyDescent="0.25">
      <c r="N1042"/>
      <c r="P1042"/>
    </row>
    <row r="1043" spans="14:16" x14ac:dyDescent="0.25">
      <c r="N1043"/>
      <c r="P1043"/>
    </row>
    <row r="1044" spans="14:16" x14ac:dyDescent="0.25">
      <c r="N1044"/>
      <c r="P1044"/>
    </row>
    <row r="1045" spans="14:16" x14ac:dyDescent="0.25">
      <c r="N1045"/>
      <c r="P1045"/>
    </row>
    <row r="1046" spans="14:16" x14ac:dyDescent="0.25">
      <c r="N1046"/>
      <c r="P1046"/>
    </row>
    <row r="1047" spans="14:16" x14ac:dyDescent="0.25">
      <c r="N1047"/>
      <c r="P1047"/>
    </row>
    <row r="1048" spans="14:16" x14ac:dyDescent="0.25">
      <c r="N1048"/>
      <c r="P1048"/>
    </row>
    <row r="1049" spans="14:16" x14ac:dyDescent="0.25">
      <c r="N1049"/>
      <c r="P1049"/>
    </row>
    <row r="1050" spans="14:16" x14ac:dyDescent="0.25">
      <c r="N1050"/>
      <c r="P1050"/>
    </row>
    <row r="1051" spans="14:16" x14ac:dyDescent="0.25">
      <c r="N1051"/>
      <c r="P1051"/>
    </row>
    <row r="1052" spans="14:16" x14ac:dyDescent="0.25">
      <c r="N1052"/>
      <c r="P1052"/>
    </row>
    <row r="1053" spans="14:16" x14ac:dyDescent="0.25">
      <c r="N1053"/>
      <c r="P1053"/>
    </row>
    <row r="1054" spans="14:16" x14ac:dyDescent="0.25">
      <c r="N1054"/>
      <c r="P1054"/>
    </row>
    <row r="1055" spans="14:16" x14ac:dyDescent="0.25">
      <c r="N1055"/>
      <c r="P1055"/>
    </row>
    <row r="1056" spans="14:16" x14ac:dyDescent="0.25">
      <c r="N1056"/>
      <c r="P1056"/>
    </row>
    <row r="1057" spans="14:16" x14ac:dyDescent="0.25">
      <c r="N1057"/>
      <c r="P1057"/>
    </row>
    <row r="1058" spans="14:16" x14ac:dyDescent="0.25">
      <c r="N1058"/>
      <c r="P1058"/>
    </row>
    <row r="1059" spans="14:16" x14ac:dyDescent="0.25">
      <c r="N1059"/>
      <c r="P1059"/>
    </row>
    <row r="1060" spans="14:16" x14ac:dyDescent="0.25">
      <c r="N1060"/>
      <c r="P1060"/>
    </row>
    <row r="1061" spans="14:16" x14ac:dyDescent="0.25">
      <c r="N1061"/>
      <c r="P1061"/>
    </row>
    <row r="1062" spans="14:16" x14ac:dyDescent="0.25">
      <c r="N1062"/>
      <c r="P1062"/>
    </row>
    <row r="1063" spans="14:16" x14ac:dyDescent="0.25">
      <c r="N1063"/>
      <c r="P1063"/>
    </row>
    <row r="1064" spans="14:16" x14ac:dyDescent="0.25">
      <c r="N1064"/>
      <c r="P1064"/>
    </row>
    <row r="1065" spans="14:16" x14ac:dyDescent="0.25">
      <c r="N1065"/>
      <c r="P1065"/>
    </row>
    <row r="1066" spans="14:16" x14ac:dyDescent="0.25">
      <c r="N1066"/>
      <c r="P1066"/>
    </row>
    <row r="1067" spans="14:16" x14ac:dyDescent="0.25">
      <c r="N1067"/>
      <c r="P1067"/>
    </row>
    <row r="1068" spans="14:16" x14ac:dyDescent="0.25">
      <c r="N1068"/>
      <c r="P1068"/>
    </row>
    <row r="1069" spans="14:16" x14ac:dyDescent="0.25">
      <c r="N1069"/>
      <c r="P1069"/>
    </row>
    <row r="1070" spans="14:16" x14ac:dyDescent="0.25">
      <c r="N1070"/>
      <c r="P1070"/>
    </row>
    <row r="1071" spans="14:16" x14ac:dyDescent="0.25">
      <c r="N1071"/>
      <c r="P1071"/>
    </row>
    <row r="1072" spans="14:16" x14ac:dyDescent="0.25">
      <c r="N1072"/>
      <c r="P1072"/>
    </row>
    <row r="1073" spans="14:16" x14ac:dyDescent="0.25">
      <c r="N1073"/>
      <c r="P1073"/>
    </row>
    <row r="1074" spans="14:16" x14ac:dyDescent="0.25">
      <c r="N1074"/>
      <c r="P1074"/>
    </row>
    <row r="1075" spans="14:16" x14ac:dyDescent="0.25">
      <c r="N1075"/>
      <c r="P1075"/>
    </row>
    <row r="1076" spans="14:16" x14ac:dyDescent="0.25">
      <c r="N1076"/>
      <c r="P1076"/>
    </row>
    <row r="1077" spans="14:16" x14ac:dyDescent="0.25">
      <c r="N1077"/>
      <c r="P1077"/>
    </row>
    <row r="1078" spans="14:16" x14ac:dyDescent="0.25">
      <c r="N1078"/>
      <c r="P1078"/>
    </row>
    <row r="1079" spans="14:16" x14ac:dyDescent="0.25">
      <c r="N1079"/>
      <c r="P1079"/>
    </row>
    <row r="1080" spans="14:16" x14ac:dyDescent="0.25">
      <c r="N1080"/>
      <c r="P1080"/>
    </row>
    <row r="1081" spans="14:16" x14ac:dyDescent="0.25">
      <c r="N1081"/>
      <c r="P1081"/>
    </row>
    <row r="1082" spans="14:16" x14ac:dyDescent="0.25">
      <c r="N1082"/>
      <c r="P1082"/>
    </row>
    <row r="1083" spans="14:16" x14ac:dyDescent="0.25">
      <c r="N1083"/>
      <c r="P1083"/>
    </row>
    <row r="1084" spans="14:16" x14ac:dyDescent="0.25">
      <c r="N1084"/>
      <c r="P1084"/>
    </row>
    <row r="1085" spans="14:16" x14ac:dyDescent="0.25">
      <c r="N1085"/>
      <c r="P1085"/>
    </row>
    <row r="1086" spans="14:16" x14ac:dyDescent="0.25">
      <c r="N1086"/>
      <c r="P1086"/>
    </row>
    <row r="1087" spans="14:16" x14ac:dyDescent="0.25">
      <c r="N1087"/>
      <c r="P1087"/>
    </row>
    <row r="1088" spans="14:16" x14ac:dyDescent="0.25">
      <c r="N1088"/>
      <c r="P1088"/>
    </row>
    <row r="1089" spans="14:16" x14ac:dyDescent="0.25">
      <c r="N1089"/>
      <c r="P1089"/>
    </row>
    <row r="1090" spans="14:16" x14ac:dyDescent="0.25">
      <c r="N1090"/>
      <c r="P1090"/>
    </row>
    <row r="1091" spans="14:16" x14ac:dyDescent="0.25">
      <c r="N1091"/>
      <c r="P1091"/>
    </row>
    <row r="1092" spans="14:16" x14ac:dyDescent="0.25">
      <c r="N1092"/>
      <c r="P1092"/>
    </row>
    <row r="1093" spans="14:16" x14ac:dyDescent="0.25">
      <c r="N1093"/>
      <c r="P1093"/>
    </row>
    <row r="1094" spans="14:16" x14ac:dyDescent="0.25">
      <c r="N1094"/>
      <c r="P1094"/>
    </row>
    <row r="1095" spans="14:16" x14ac:dyDescent="0.25">
      <c r="N1095"/>
      <c r="P1095"/>
    </row>
    <row r="1096" spans="14:16" x14ac:dyDescent="0.25">
      <c r="N1096"/>
      <c r="P1096"/>
    </row>
    <row r="1097" spans="14:16" x14ac:dyDescent="0.25">
      <c r="N1097"/>
      <c r="P1097"/>
    </row>
    <row r="1098" spans="14:16" x14ac:dyDescent="0.25">
      <c r="N1098"/>
      <c r="P1098"/>
    </row>
    <row r="1099" spans="14:16" x14ac:dyDescent="0.25">
      <c r="N1099"/>
      <c r="P1099"/>
    </row>
    <row r="1100" spans="14:16" x14ac:dyDescent="0.25">
      <c r="N1100"/>
      <c r="P1100"/>
    </row>
    <row r="1101" spans="14:16" x14ac:dyDescent="0.25">
      <c r="N1101"/>
      <c r="P1101"/>
    </row>
    <row r="1102" spans="14:16" x14ac:dyDescent="0.25">
      <c r="N1102"/>
      <c r="P1102"/>
    </row>
    <row r="1103" spans="14:16" x14ac:dyDescent="0.25">
      <c r="N1103"/>
      <c r="P1103"/>
    </row>
    <row r="1104" spans="14:16" x14ac:dyDescent="0.25">
      <c r="N1104"/>
      <c r="P1104"/>
    </row>
    <row r="1105" spans="14:16" x14ac:dyDescent="0.25">
      <c r="N1105"/>
      <c r="P1105"/>
    </row>
    <row r="1106" spans="14:16" x14ac:dyDescent="0.25">
      <c r="N1106"/>
      <c r="P1106"/>
    </row>
    <row r="1107" spans="14:16" x14ac:dyDescent="0.25">
      <c r="N1107"/>
      <c r="P1107"/>
    </row>
    <row r="1108" spans="14:16" x14ac:dyDescent="0.25">
      <c r="N1108"/>
      <c r="P1108"/>
    </row>
    <row r="1109" spans="14:16" x14ac:dyDescent="0.25">
      <c r="N1109"/>
      <c r="P1109"/>
    </row>
    <row r="1110" spans="14:16" x14ac:dyDescent="0.25">
      <c r="N1110"/>
      <c r="P1110"/>
    </row>
    <row r="1111" spans="14:16" x14ac:dyDescent="0.25">
      <c r="N1111"/>
      <c r="P1111"/>
    </row>
    <row r="1112" spans="14:16" x14ac:dyDescent="0.25">
      <c r="N1112"/>
      <c r="P1112"/>
    </row>
    <row r="1113" spans="14:16" x14ac:dyDescent="0.25">
      <c r="N1113"/>
      <c r="P1113"/>
    </row>
    <row r="1114" spans="14:16" x14ac:dyDescent="0.25">
      <c r="N1114"/>
      <c r="P1114"/>
    </row>
    <row r="1115" spans="14:16" x14ac:dyDescent="0.25">
      <c r="N1115"/>
      <c r="P1115"/>
    </row>
    <row r="1116" spans="14:16" x14ac:dyDescent="0.25">
      <c r="N1116"/>
      <c r="P1116"/>
    </row>
    <row r="1117" spans="14:16" x14ac:dyDescent="0.25">
      <c r="N1117"/>
      <c r="P1117"/>
    </row>
    <row r="1118" spans="14:16" x14ac:dyDescent="0.25">
      <c r="N1118"/>
      <c r="P1118"/>
    </row>
    <row r="1119" spans="14:16" x14ac:dyDescent="0.25">
      <c r="N1119"/>
      <c r="P1119"/>
    </row>
    <row r="1120" spans="14:16" x14ac:dyDescent="0.25">
      <c r="N1120"/>
      <c r="P1120"/>
    </row>
    <row r="1121" spans="14:16" x14ac:dyDescent="0.25">
      <c r="N1121"/>
      <c r="P1121"/>
    </row>
    <row r="1122" spans="14:16" x14ac:dyDescent="0.25">
      <c r="N1122"/>
      <c r="P1122"/>
    </row>
    <row r="1123" spans="14:16" x14ac:dyDescent="0.25">
      <c r="N1123"/>
      <c r="P1123"/>
    </row>
    <row r="1124" spans="14:16" x14ac:dyDescent="0.25">
      <c r="N1124"/>
      <c r="P1124"/>
    </row>
    <row r="1125" spans="14:16" x14ac:dyDescent="0.25">
      <c r="N1125"/>
      <c r="P1125"/>
    </row>
    <row r="1126" spans="14:16" x14ac:dyDescent="0.25">
      <c r="N1126"/>
      <c r="P1126"/>
    </row>
    <row r="1127" spans="14:16" x14ac:dyDescent="0.25">
      <c r="N1127"/>
      <c r="P1127"/>
    </row>
    <row r="1128" spans="14:16" x14ac:dyDescent="0.25">
      <c r="N1128"/>
      <c r="P1128"/>
    </row>
    <row r="1129" spans="14:16" x14ac:dyDescent="0.25">
      <c r="N1129"/>
      <c r="P1129"/>
    </row>
    <row r="1130" spans="14:16" x14ac:dyDescent="0.25">
      <c r="N1130"/>
      <c r="P1130"/>
    </row>
    <row r="1131" spans="14:16" x14ac:dyDescent="0.25">
      <c r="N1131"/>
      <c r="P1131"/>
    </row>
    <row r="1132" spans="14:16" x14ac:dyDescent="0.25">
      <c r="N1132"/>
      <c r="P1132"/>
    </row>
    <row r="1133" spans="14:16" x14ac:dyDescent="0.25">
      <c r="N1133"/>
      <c r="P1133"/>
    </row>
    <row r="1134" spans="14:16" x14ac:dyDescent="0.25">
      <c r="N1134"/>
      <c r="P1134"/>
    </row>
    <row r="1135" spans="14:16" x14ac:dyDescent="0.25">
      <c r="N1135"/>
      <c r="P1135"/>
    </row>
    <row r="1136" spans="14:16" x14ac:dyDescent="0.25">
      <c r="N1136"/>
      <c r="P1136"/>
    </row>
    <row r="1137" spans="14:16" x14ac:dyDescent="0.25">
      <c r="N1137"/>
      <c r="P1137"/>
    </row>
    <row r="1138" spans="14:16" x14ac:dyDescent="0.25">
      <c r="N1138"/>
      <c r="P1138"/>
    </row>
    <row r="1139" spans="14:16" x14ac:dyDescent="0.25">
      <c r="N1139"/>
      <c r="P1139"/>
    </row>
    <row r="1140" spans="14:16" x14ac:dyDescent="0.25">
      <c r="N1140"/>
      <c r="P1140"/>
    </row>
    <row r="1141" spans="14:16" x14ac:dyDescent="0.25">
      <c r="N1141"/>
      <c r="P1141"/>
    </row>
    <row r="1142" spans="14:16" x14ac:dyDescent="0.25">
      <c r="N1142"/>
      <c r="P1142"/>
    </row>
    <row r="1143" spans="14:16" x14ac:dyDescent="0.25">
      <c r="N1143"/>
      <c r="P1143"/>
    </row>
    <row r="1144" spans="14:16" x14ac:dyDescent="0.25">
      <c r="N1144"/>
      <c r="P1144"/>
    </row>
    <row r="1145" spans="14:16" x14ac:dyDescent="0.25">
      <c r="N1145"/>
      <c r="P1145"/>
    </row>
    <row r="1146" spans="14:16" x14ac:dyDescent="0.25">
      <c r="N1146"/>
      <c r="P1146"/>
    </row>
    <row r="1147" spans="14:16" x14ac:dyDescent="0.25">
      <c r="N1147"/>
      <c r="P1147"/>
    </row>
    <row r="1148" spans="14:16" x14ac:dyDescent="0.25">
      <c r="N1148"/>
      <c r="P1148"/>
    </row>
    <row r="1149" spans="14:16" x14ac:dyDescent="0.25">
      <c r="N1149"/>
      <c r="P1149"/>
    </row>
    <row r="1150" spans="14:16" x14ac:dyDescent="0.25">
      <c r="N1150"/>
      <c r="P1150"/>
    </row>
    <row r="1151" spans="14:16" x14ac:dyDescent="0.25">
      <c r="N1151"/>
      <c r="P1151"/>
    </row>
    <row r="1152" spans="14:16" x14ac:dyDescent="0.25">
      <c r="N1152"/>
      <c r="P1152"/>
    </row>
    <row r="1153" spans="14:16" x14ac:dyDescent="0.25">
      <c r="N1153"/>
      <c r="P1153"/>
    </row>
    <row r="1154" spans="14:16" x14ac:dyDescent="0.25">
      <c r="N1154"/>
      <c r="P1154"/>
    </row>
    <row r="1155" spans="14:16" x14ac:dyDescent="0.25">
      <c r="N1155"/>
      <c r="P1155"/>
    </row>
    <row r="1156" spans="14:16" x14ac:dyDescent="0.25">
      <c r="N1156"/>
      <c r="P1156"/>
    </row>
    <row r="1157" spans="14:16" x14ac:dyDescent="0.25">
      <c r="N1157"/>
      <c r="P1157"/>
    </row>
    <row r="1158" spans="14:16" x14ac:dyDescent="0.25">
      <c r="N1158"/>
      <c r="P1158"/>
    </row>
    <row r="1159" spans="14:16" x14ac:dyDescent="0.25">
      <c r="N1159"/>
      <c r="P1159"/>
    </row>
    <row r="1160" spans="14:16" x14ac:dyDescent="0.25">
      <c r="N1160"/>
      <c r="P1160"/>
    </row>
    <row r="1161" spans="14:16" x14ac:dyDescent="0.25">
      <c r="N1161"/>
      <c r="P1161"/>
    </row>
    <row r="1162" spans="14:16" x14ac:dyDescent="0.25">
      <c r="N1162"/>
      <c r="P1162"/>
    </row>
    <row r="1163" spans="14:16" x14ac:dyDescent="0.25">
      <c r="N1163"/>
      <c r="P1163"/>
    </row>
    <row r="1164" spans="14:16" x14ac:dyDescent="0.25">
      <c r="N1164"/>
      <c r="P1164"/>
    </row>
    <row r="1165" spans="14:16" x14ac:dyDescent="0.25">
      <c r="N1165"/>
      <c r="P1165"/>
    </row>
    <row r="1166" spans="14:16" x14ac:dyDescent="0.25">
      <c r="N1166"/>
      <c r="P1166"/>
    </row>
    <row r="1167" spans="14:16" x14ac:dyDescent="0.25">
      <c r="N1167"/>
      <c r="P1167"/>
    </row>
    <row r="1168" spans="14:16" x14ac:dyDescent="0.25">
      <c r="N1168"/>
      <c r="P1168"/>
    </row>
    <row r="1169" spans="14:16" x14ac:dyDescent="0.25">
      <c r="N1169"/>
      <c r="P1169"/>
    </row>
    <row r="1170" spans="14:16" x14ac:dyDescent="0.25">
      <c r="N1170"/>
      <c r="P1170"/>
    </row>
    <row r="1171" spans="14:16" x14ac:dyDescent="0.25">
      <c r="N1171"/>
      <c r="P1171"/>
    </row>
    <row r="1172" spans="14:16" x14ac:dyDescent="0.25">
      <c r="N1172"/>
      <c r="P1172"/>
    </row>
    <row r="1173" spans="14:16" x14ac:dyDescent="0.25">
      <c r="N1173"/>
      <c r="P1173"/>
    </row>
    <row r="1174" spans="14:16" x14ac:dyDescent="0.25">
      <c r="N1174"/>
      <c r="P1174"/>
    </row>
    <row r="1175" spans="14:16" x14ac:dyDescent="0.25">
      <c r="N1175"/>
      <c r="P1175"/>
    </row>
    <row r="1176" spans="14:16" x14ac:dyDescent="0.25">
      <c r="N1176"/>
      <c r="P1176"/>
    </row>
    <row r="1177" spans="14:16" x14ac:dyDescent="0.25">
      <c r="N1177"/>
      <c r="P1177"/>
    </row>
    <row r="1178" spans="14:16" x14ac:dyDescent="0.25">
      <c r="N1178"/>
      <c r="P1178"/>
    </row>
    <row r="1179" spans="14:16" x14ac:dyDescent="0.25">
      <c r="N1179"/>
      <c r="P1179"/>
    </row>
    <row r="1180" spans="14:16" x14ac:dyDescent="0.25">
      <c r="N1180"/>
      <c r="P1180"/>
    </row>
    <row r="1181" spans="14:16" x14ac:dyDescent="0.25">
      <c r="N1181"/>
      <c r="P1181"/>
    </row>
    <row r="1182" spans="14:16" x14ac:dyDescent="0.25">
      <c r="N1182"/>
      <c r="P1182"/>
    </row>
    <row r="1183" spans="14:16" x14ac:dyDescent="0.25">
      <c r="N1183"/>
      <c r="P1183"/>
    </row>
    <row r="1184" spans="14:16" x14ac:dyDescent="0.25">
      <c r="N1184"/>
      <c r="P1184"/>
    </row>
    <row r="1185" spans="14:16" x14ac:dyDescent="0.25">
      <c r="N1185"/>
      <c r="P1185"/>
    </row>
    <row r="1186" spans="14:16" x14ac:dyDescent="0.25">
      <c r="N1186"/>
      <c r="P1186"/>
    </row>
    <row r="1187" spans="14:16" x14ac:dyDescent="0.25">
      <c r="N1187"/>
      <c r="P1187"/>
    </row>
    <row r="1188" spans="14:16" x14ac:dyDescent="0.25">
      <c r="N1188"/>
      <c r="P1188"/>
    </row>
    <row r="1189" spans="14:16" x14ac:dyDescent="0.25">
      <c r="N1189"/>
      <c r="P1189"/>
    </row>
    <row r="1190" spans="14:16" x14ac:dyDescent="0.25">
      <c r="N1190"/>
      <c r="P1190"/>
    </row>
    <row r="1191" spans="14:16" x14ac:dyDescent="0.25">
      <c r="N1191"/>
      <c r="P1191"/>
    </row>
    <row r="1192" spans="14:16" x14ac:dyDescent="0.25">
      <c r="N1192"/>
      <c r="P1192"/>
    </row>
    <row r="1193" spans="14:16" x14ac:dyDescent="0.25">
      <c r="N1193"/>
      <c r="P1193"/>
    </row>
    <row r="1194" spans="14:16" x14ac:dyDescent="0.25">
      <c r="N1194"/>
      <c r="P1194"/>
    </row>
    <row r="1195" spans="14:16" x14ac:dyDescent="0.25">
      <c r="N1195"/>
      <c r="P1195"/>
    </row>
    <row r="1196" spans="14:16" x14ac:dyDescent="0.25">
      <c r="N1196"/>
      <c r="P1196"/>
    </row>
    <row r="1197" spans="14:16" x14ac:dyDescent="0.25">
      <c r="N1197"/>
      <c r="P1197"/>
    </row>
    <row r="1198" spans="14:16" x14ac:dyDescent="0.25">
      <c r="N1198"/>
      <c r="P1198"/>
    </row>
    <row r="1199" spans="14:16" x14ac:dyDescent="0.25">
      <c r="N1199"/>
      <c r="P1199"/>
    </row>
    <row r="1200" spans="14:16" x14ac:dyDescent="0.25">
      <c r="N1200"/>
      <c r="P1200"/>
    </row>
    <row r="1201" spans="14:16" x14ac:dyDescent="0.25">
      <c r="N1201"/>
      <c r="P1201"/>
    </row>
    <row r="1202" spans="14:16" x14ac:dyDescent="0.25">
      <c r="N1202"/>
      <c r="P1202"/>
    </row>
    <row r="1203" spans="14:16" x14ac:dyDescent="0.25">
      <c r="N1203"/>
      <c r="P1203"/>
    </row>
    <row r="1204" spans="14:16" x14ac:dyDescent="0.25">
      <c r="N1204"/>
      <c r="P1204"/>
    </row>
    <row r="1205" spans="14:16" x14ac:dyDescent="0.25">
      <c r="N1205"/>
      <c r="P1205"/>
    </row>
    <row r="1206" spans="14:16" x14ac:dyDescent="0.25">
      <c r="N1206"/>
      <c r="P1206"/>
    </row>
    <row r="1207" spans="14:16" x14ac:dyDescent="0.25">
      <c r="N1207"/>
      <c r="P1207"/>
    </row>
    <row r="1208" spans="14:16" x14ac:dyDescent="0.25">
      <c r="N1208"/>
      <c r="P1208"/>
    </row>
    <row r="1209" spans="14:16" x14ac:dyDescent="0.25">
      <c r="N1209"/>
      <c r="P1209"/>
    </row>
    <row r="1210" spans="14:16" x14ac:dyDescent="0.25">
      <c r="N1210"/>
      <c r="P1210"/>
    </row>
    <row r="1211" spans="14:16" x14ac:dyDescent="0.25">
      <c r="N1211"/>
      <c r="P1211"/>
    </row>
    <row r="1212" spans="14:16" x14ac:dyDescent="0.25">
      <c r="N1212"/>
      <c r="P1212"/>
    </row>
    <row r="1213" spans="14:16" x14ac:dyDescent="0.25">
      <c r="N1213"/>
      <c r="P1213"/>
    </row>
    <row r="1214" spans="14:16" x14ac:dyDescent="0.25">
      <c r="N1214"/>
      <c r="P1214"/>
    </row>
    <row r="1215" spans="14:16" x14ac:dyDescent="0.25">
      <c r="N1215"/>
      <c r="P1215"/>
    </row>
    <row r="1216" spans="14:16" x14ac:dyDescent="0.25">
      <c r="N1216"/>
      <c r="P1216"/>
    </row>
    <row r="1217" spans="14:16" x14ac:dyDescent="0.25">
      <c r="N1217"/>
      <c r="P1217"/>
    </row>
    <row r="1218" spans="14:16" x14ac:dyDescent="0.25">
      <c r="N1218"/>
      <c r="P1218"/>
    </row>
    <row r="1219" spans="14:16" x14ac:dyDescent="0.25">
      <c r="N1219"/>
      <c r="P1219"/>
    </row>
    <row r="1220" spans="14:16" x14ac:dyDescent="0.25">
      <c r="N1220"/>
      <c r="P1220"/>
    </row>
    <row r="1221" spans="14:16" x14ac:dyDescent="0.25">
      <c r="N1221"/>
      <c r="P1221"/>
    </row>
    <row r="1222" spans="14:16" x14ac:dyDescent="0.25">
      <c r="N1222"/>
      <c r="P1222"/>
    </row>
    <row r="1223" spans="14:16" x14ac:dyDescent="0.25">
      <c r="N1223"/>
      <c r="P1223"/>
    </row>
    <row r="1224" spans="14:16" x14ac:dyDescent="0.25">
      <c r="N1224"/>
      <c r="P1224"/>
    </row>
    <row r="1225" spans="14:16" x14ac:dyDescent="0.25">
      <c r="N1225"/>
      <c r="P1225"/>
    </row>
    <row r="1226" spans="14:16" x14ac:dyDescent="0.25">
      <c r="N1226"/>
      <c r="P1226"/>
    </row>
    <row r="1227" spans="14:16" x14ac:dyDescent="0.25">
      <c r="N1227"/>
      <c r="P1227"/>
    </row>
    <row r="1228" spans="14:16" x14ac:dyDescent="0.25">
      <c r="N1228"/>
      <c r="P1228"/>
    </row>
    <row r="1229" spans="14:16" x14ac:dyDescent="0.25">
      <c r="N1229"/>
      <c r="P1229"/>
    </row>
    <row r="1230" spans="14:16" x14ac:dyDescent="0.25">
      <c r="N1230"/>
      <c r="P1230"/>
    </row>
    <row r="1231" spans="14:16" x14ac:dyDescent="0.25">
      <c r="N1231"/>
      <c r="P1231"/>
    </row>
    <row r="1232" spans="14:16" x14ac:dyDescent="0.25">
      <c r="N1232"/>
      <c r="P1232"/>
    </row>
    <row r="1233" spans="14:16" x14ac:dyDescent="0.25">
      <c r="N1233"/>
      <c r="P1233"/>
    </row>
    <row r="1234" spans="14:16" x14ac:dyDescent="0.25">
      <c r="N1234"/>
      <c r="P1234"/>
    </row>
    <row r="1235" spans="14:16" x14ac:dyDescent="0.25">
      <c r="N1235"/>
      <c r="P1235"/>
    </row>
    <row r="1236" spans="14:16" x14ac:dyDescent="0.25">
      <c r="N1236"/>
      <c r="P1236"/>
    </row>
    <row r="1237" spans="14:16" x14ac:dyDescent="0.25">
      <c r="N1237"/>
      <c r="P1237"/>
    </row>
    <row r="1238" spans="14:16" x14ac:dyDescent="0.25">
      <c r="N1238"/>
      <c r="P1238"/>
    </row>
    <row r="1239" spans="14:16" x14ac:dyDescent="0.25">
      <c r="N1239"/>
      <c r="P1239"/>
    </row>
    <row r="1240" spans="14:16" x14ac:dyDescent="0.25">
      <c r="N1240"/>
      <c r="P1240"/>
    </row>
    <row r="1241" spans="14:16" x14ac:dyDescent="0.25">
      <c r="N1241"/>
      <c r="P1241"/>
    </row>
    <row r="1242" spans="14:16" x14ac:dyDescent="0.25">
      <c r="N1242"/>
      <c r="P1242"/>
    </row>
    <row r="1243" spans="14:16" x14ac:dyDescent="0.25">
      <c r="N1243"/>
      <c r="P1243"/>
    </row>
    <row r="1244" spans="14:16" x14ac:dyDescent="0.25">
      <c r="N1244"/>
      <c r="P1244"/>
    </row>
    <row r="1245" spans="14:16" x14ac:dyDescent="0.25">
      <c r="N1245"/>
      <c r="P1245"/>
    </row>
    <row r="1246" spans="14:16" x14ac:dyDescent="0.25">
      <c r="N1246"/>
      <c r="P1246"/>
    </row>
    <row r="1247" spans="14:16" x14ac:dyDescent="0.25">
      <c r="N1247"/>
      <c r="P1247"/>
    </row>
    <row r="1248" spans="14:16" x14ac:dyDescent="0.25">
      <c r="N1248"/>
      <c r="P1248"/>
    </row>
    <row r="1249" spans="14:16" x14ac:dyDescent="0.25">
      <c r="N1249"/>
      <c r="P1249"/>
    </row>
    <row r="1250" spans="14:16" x14ac:dyDescent="0.25">
      <c r="N1250"/>
      <c r="P1250"/>
    </row>
    <row r="1251" spans="14:16" x14ac:dyDescent="0.25">
      <c r="N1251"/>
      <c r="P1251"/>
    </row>
    <row r="1252" spans="14:16" x14ac:dyDescent="0.25">
      <c r="N1252"/>
      <c r="P1252"/>
    </row>
    <row r="1253" spans="14:16" x14ac:dyDescent="0.25">
      <c r="N1253"/>
      <c r="P1253"/>
    </row>
    <row r="1254" spans="14:16" x14ac:dyDescent="0.25">
      <c r="N1254"/>
      <c r="P1254"/>
    </row>
    <row r="1255" spans="14:16" x14ac:dyDescent="0.25">
      <c r="N1255"/>
      <c r="P1255"/>
    </row>
    <row r="1256" spans="14:16" x14ac:dyDescent="0.25">
      <c r="N1256"/>
      <c r="P1256"/>
    </row>
    <row r="1257" spans="14:16" x14ac:dyDescent="0.25">
      <c r="N1257"/>
      <c r="P1257"/>
    </row>
    <row r="1258" spans="14:16" x14ac:dyDescent="0.25">
      <c r="N1258"/>
      <c r="P1258"/>
    </row>
    <row r="1259" spans="14:16" x14ac:dyDescent="0.25">
      <c r="N1259"/>
      <c r="P1259"/>
    </row>
    <row r="1260" spans="14:16" x14ac:dyDescent="0.25">
      <c r="N1260"/>
      <c r="P1260"/>
    </row>
    <row r="1261" spans="14:16" x14ac:dyDescent="0.25">
      <c r="N1261"/>
      <c r="P1261"/>
    </row>
    <row r="1262" spans="14:16" x14ac:dyDescent="0.25">
      <c r="N1262"/>
      <c r="P1262"/>
    </row>
    <row r="1263" spans="14:16" x14ac:dyDescent="0.25">
      <c r="N1263"/>
      <c r="P1263"/>
    </row>
    <row r="1264" spans="14:16" x14ac:dyDescent="0.25">
      <c r="N1264"/>
      <c r="P1264"/>
    </row>
    <row r="1265" spans="14:16" x14ac:dyDescent="0.25">
      <c r="N1265"/>
      <c r="P1265"/>
    </row>
    <row r="1266" spans="14:16" x14ac:dyDescent="0.25">
      <c r="N1266"/>
      <c r="P1266"/>
    </row>
    <row r="1267" spans="14:16" x14ac:dyDescent="0.25">
      <c r="N1267"/>
      <c r="P1267"/>
    </row>
    <row r="1268" spans="14:16" x14ac:dyDescent="0.25">
      <c r="N1268"/>
      <c r="P1268"/>
    </row>
    <row r="1269" spans="14:16" x14ac:dyDescent="0.25">
      <c r="N1269"/>
      <c r="P1269"/>
    </row>
    <row r="1270" spans="14:16" x14ac:dyDescent="0.25">
      <c r="N1270"/>
      <c r="P1270"/>
    </row>
    <row r="1271" spans="14:16" x14ac:dyDescent="0.25">
      <c r="N1271"/>
      <c r="P1271"/>
    </row>
    <row r="1272" spans="14:16" x14ac:dyDescent="0.25">
      <c r="N1272"/>
      <c r="P1272"/>
    </row>
    <row r="1273" spans="14:16" x14ac:dyDescent="0.25">
      <c r="N1273"/>
      <c r="P1273"/>
    </row>
    <row r="1274" spans="14:16" x14ac:dyDescent="0.25">
      <c r="N1274"/>
      <c r="P1274"/>
    </row>
    <row r="1275" spans="14:16" x14ac:dyDescent="0.25">
      <c r="N1275"/>
      <c r="P1275"/>
    </row>
    <row r="1276" spans="14:16" x14ac:dyDescent="0.25">
      <c r="N1276"/>
      <c r="P1276"/>
    </row>
    <row r="1277" spans="14:16" x14ac:dyDescent="0.25">
      <c r="N1277"/>
      <c r="P1277"/>
    </row>
    <row r="1278" spans="14:16" x14ac:dyDescent="0.25">
      <c r="N1278"/>
      <c r="P1278"/>
    </row>
    <row r="1279" spans="14:16" x14ac:dyDescent="0.25">
      <c r="N1279"/>
      <c r="P1279"/>
    </row>
    <row r="1280" spans="14:16" x14ac:dyDescent="0.25">
      <c r="N1280"/>
      <c r="P1280"/>
    </row>
    <row r="1281" spans="14:16" x14ac:dyDescent="0.25">
      <c r="N1281"/>
      <c r="P1281"/>
    </row>
    <row r="1282" spans="14:16" x14ac:dyDescent="0.25">
      <c r="N1282"/>
      <c r="P1282"/>
    </row>
    <row r="1283" spans="14:16" x14ac:dyDescent="0.25">
      <c r="N1283"/>
      <c r="P1283"/>
    </row>
    <row r="1284" spans="14:16" x14ac:dyDescent="0.25">
      <c r="N1284"/>
      <c r="P1284"/>
    </row>
    <row r="1285" spans="14:16" x14ac:dyDescent="0.25">
      <c r="N1285"/>
      <c r="P1285"/>
    </row>
    <row r="1286" spans="14:16" x14ac:dyDescent="0.25">
      <c r="N1286"/>
      <c r="P1286"/>
    </row>
    <row r="1287" spans="14:16" x14ac:dyDescent="0.25">
      <c r="N1287"/>
      <c r="P1287"/>
    </row>
    <row r="1288" spans="14:16" x14ac:dyDescent="0.25">
      <c r="N1288"/>
      <c r="P1288"/>
    </row>
    <row r="1289" spans="14:16" x14ac:dyDescent="0.25">
      <c r="N1289"/>
      <c r="P1289"/>
    </row>
    <row r="1290" spans="14:16" x14ac:dyDescent="0.25">
      <c r="N1290"/>
      <c r="P1290"/>
    </row>
    <row r="1291" spans="14:16" x14ac:dyDescent="0.25">
      <c r="N1291"/>
      <c r="P1291"/>
    </row>
    <row r="1292" spans="14:16" x14ac:dyDescent="0.25">
      <c r="N1292"/>
      <c r="P1292"/>
    </row>
    <row r="1293" spans="14:16" x14ac:dyDescent="0.25">
      <c r="N1293"/>
      <c r="P1293"/>
    </row>
    <row r="1294" spans="14:16" x14ac:dyDescent="0.25">
      <c r="N1294"/>
      <c r="P1294"/>
    </row>
    <row r="1295" spans="14:16" x14ac:dyDescent="0.25">
      <c r="N1295"/>
      <c r="P1295"/>
    </row>
    <row r="1296" spans="14:16" x14ac:dyDescent="0.25">
      <c r="N1296"/>
      <c r="P1296"/>
    </row>
    <row r="1297" spans="14:16" x14ac:dyDescent="0.25">
      <c r="N1297"/>
      <c r="P1297"/>
    </row>
    <row r="1298" spans="14:16" x14ac:dyDescent="0.25">
      <c r="N1298"/>
      <c r="P1298"/>
    </row>
    <row r="1299" spans="14:16" x14ac:dyDescent="0.25">
      <c r="N1299"/>
      <c r="P1299"/>
    </row>
    <row r="1300" spans="14:16" x14ac:dyDescent="0.25">
      <c r="N1300"/>
      <c r="P1300"/>
    </row>
    <row r="1301" spans="14:16" x14ac:dyDescent="0.25">
      <c r="N1301"/>
      <c r="P1301"/>
    </row>
    <row r="1302" spans="14:16" x14ac:dyDescent="0.25">
      <c r="N1302"/>
      <c r="P1302"/>
    </row>
    <row r="1303" spans="14:16" x14ac:dyDescent="0.25">
      <c r="N1303"/>
      <c r="P1303"/>
    </row>
    <row r="1304" spans="14:16" x14ac:dyDescent="0.25">
      <c r="N1304"/>
      <c r="P1304"/>
    </row>
    <row r="1305" spans="14:16" x14ac:dyDescent="0.25">
      <c r="N1305"/>
      <c r="P1305"/>
    </row>
    <row r="1306" spans="14:16" x14ac:dyDescent="0.25">
      <c r="N1306"/>
      <c r="P1306"/>
    </row>
    <row r="1307" spans="14:16" x14ac:dyDescent="0.25">
      <c r="N1307"/>
      <c r="P1307"/>
    </row>
    <row r="1308" spans="14:16" x14ac:dyDescent="0.25">
      <c r="N1308"/>
      <c r="P1308"/>
    </row>
    <row r="1309" spans="14:16" x14ac:dyDescent="0.25">
      <c r="N1309"/>
      <c r="P1309"/>
    </row>
    <row r="1310" spans="14:16" x14ac:dyDescent="0.25">
      <c r="N1310"/>
      <c r="P1310"/>
    </row>
    <row r="1311" spans="14:16" x14ac:dyDescent="0.25">
      <c r="N1311"/>
      <c r="P1311"/>
    </row>
    <row r="1312" spans="14:16" x14ac:dyDescent="0.25">
      <c r="N1312"/>
      <c r="P1312"/>
    </row>
    <row r="1313" spans="14:16" x14ac:dyDescent="0.25">
      <c r="N1313"/>
      <c r="P1313"/>
    </row>
    <row r="1314" spans="14:16" x14ac:dyDescent="0.25">
      <c r="N1314"/>
      <c r="P1314"/>
    </row>
    <row r="1315" spans="14:16" x14ac:dyDescent="0.25">
      <c r="N1315"/>
      <c r="P1315"/>
    </row>
    <row r="1316" spans="14:16" x14ac:dyDescent="0.25">
      <c r="N1316"/>
      <c r="P1316"/>
    </row>
    <row r="1317" spans="14:16" x14ac:dyDescent="0.25">
      <c r="N1317"/>
      <c r="P1317"/>
    </row>
    <row r="1318" spans="14:16" x14ac:dyDescent="0.25">
      <c r="N1318"/>
      <c r="P1318"/>
    </row>
    <row r="1319" spans="14:16" x14ac:dyDescent="0.25">
      <c r="N1319"/>
      <c r="P1319"/>
    </row>
    <row r="1320" spans="14:16" x14ac:dyDescent="0.25">
      <c r="N1320"/>
      <c r="P1320"/>
    </row>
    <row r="1321" spans="14:16" x14ac:dyDescent="0.25">
      <c r="N1321"/>
      <c r="P1321"/>
    </row>
    <row r="1322" spans="14:16" x14ac:dyDescent="0.25">
      <c r="N1322"/>
      <c r="P1322"/>
    </row>
    <row r="1323" spans="14:16" x14ac:dyDescent="0.25">
      <c r="N1323"/>
      <c r="P1323"/>
    </row>
    <row r="1324" spans="14:16" x14ac:dyDescent="0.25">
      <c r="N1324"/>
      <c r="P1324"/>
    </row>
    <row r="1325" spans="14:16" x14ac:dyDescent="0.25">
      <c r="N1325"/>
      <c r="P1325"/>
    </row>
    <row r="1326" spans="14:16" x14ac:dyDescent="0.25">
      <c r="N1326"/>
      <c r="P1326"/>
    </row>
    <row r="1327" spans="14:16" x14ac:dyDescent="0.25">
      <c r="N1327"/>
      <c r="P1327"/>
    </row>
    <row r="1328" spans="14:16" x14ac:dyDescent="0.25">
      <c r="N1328"/>
      <c r="P1328"/>
    </row>
    <row r="1329" spans="14:16" x14ac:dyDescent="0.25">
      <c r="N1329"/>
      <c r="P1329"/>
    </row>
    <row r="1330" spans="14:16" x14ac:dyDescent="0.25">
      <c r="N1330"/>
      <c r="P1330"/>
    </row>
    <row r="1331" spans="14:16" x14ac:dyDescent="0.25">
      <c r="N1331"/>
      <c r="P1331"/>
    </row>
    <row r="1332" spans="14:16" x14ac:dyDescent="0.25">
      <c r="N1332"/>
      <c r="P1332"/>
    </row>
    <row r="1333" spans="14:16" x14ac:dyDescent="0.25">
      <c r="N1333"/>
      <c r="P1333"/>
    </row>
    <row r="1334" spans="14:16" x14ac:dyDescent="0.25">
      <c r="N1334"/>
      <c r="P1334"/>
    </row>
    <row r="1335" spans="14:16" x14ac:dyDescent="0.25">
      <c r="N1335"/>
      <c r="P1335"/>
    </row>
    <row r="1336" spans="14:16" x14ac:dyDescent="0.25">
      <c r="N1336"/>
      <c r="P1336"/>
    </row>
    <row r="1337" spans="14:16" x14ac:dyDescent="0.25">
      <c r="N1337"/>
      <c r="P1337"/>
    </row>
    <row r="1338" spans="14:16" x14ac:dyDescent="0.25">
      <c r="N1338"/>
      <c r="P1338"/>
    </row>
    <row r="1339" spans="14:16" x14ac:dyDescent="0.25">
      <c r="N1339"/>
      <c r="P1339"/>
    </row>
    <row r="1340" spans="14:16" x14ac:dyDescent="0.25">
      <c r="N1340"/>
      <c r="P1340"/>
    </row>
    <row r="1341" spans="14:16" x14ac:dyDescent="0.25">
      <c r="N1341"/>
      <c r="P1341"/>
    </row>
    <row r="1342" spans="14:16" x14ac:dyDescent="0.25">
      <c r="N1342"/>
      <c r="P1342"/>
    </row>
    <row r="1343" spans="14:16" x14ac:dyDescent="0.25">
      <c r="N1343"/>
      <c r="P1343"/>
    </row>
    <row r="1344" spans="14:16" x14ac:dyDescent="0.25">
      <c r="N1344"/>
      <c r="P1344"/>
    </row>
    <row r="1345" spans="14:16" x14ac:dyDescent="0.25">
      <c r="N1345"/>
      <c r="P1345"/>
    </row>
    <row r="1346" spans="14:16" x14ac:dyDescent="0.25">
      <c r="N1346"/>
      <c r="P1346"/>
    </row>
    <row r="1347" spans="14:16" x14ac:dyDescent="0.25">
      <c r="N1347"/>
      <c r="P1347"/>
    </row>
    <row r="1348" spans="14:16" x14ac:dyDescent="0.25">
      <c r="N1348"/>
      <c r="P1348"/>
    </row>
    <row r="1349" spans="14:16" x14ac:dyDescent="0.25">
      <c r="N1349"/>
      <c r="P1349"/>
    </row>
    <row r="1350" spans="14:16" x14ac:dyDescent="0.25">
      <c r="N1350"/>
      <c r="P1350"/>
    </row>
    <row r="1351" spans="14:16" x14ac:dyDescent="0.25">
      <c r="N1351"/>
      <c r="P1351"/>
    </row>
    <row r="1352" spans="14:16" x14ac:dyDescent="0.25">
      <c r="N1352"/>
      <c r="P1352"/>
    </row>
    <row r="1353" spans="14:16" x14ac:dyDescent="0.25">
      <c r="N1353"/>
      <c r="P1353"/>
    </row>
    <row r="1354" spans="14:16" x14ac:dyDescent="0.25">
      <c r="N1354"/>
      <c r="P1354"/>
    </row>
    <row r="1355" spans="14:16" x14ac:dyDescent="0.25">
      <c r="N1355"/>
      <c r="P1355"/>
    </row>
    <row r="1356" spans="14:16" x14ac:dyDescent="0.25">
      <c r="N1356"/>
      <c r="P1356"/>
    </row>
    <row r="1357" spans="14:16" x14ac:dyDescent="0.25">
      <c r="N1357"/>
      <c r="P1357"/>
    </row>
    <row r="1358" spans="14:16" x14ac:dyDescent="0.25">
      <c r="N1358"/>
      <c r="P1358"/>
    </row>
    <row r="1359" spans="14:16" x14ac:dyDescent="0.25">
      <c r="N1359"/>
      <c r="P1359"/>
    </row>
    <row r="1360" spans="14:16" x14ac:dyDescent="0.25">
      <c r="N1360"/>
      <c r="P1360"/>
    </row>
    <row r="1361" spans="14:16" x14ac:dyDescent="0.25">
      <c r="N1361"/>
      <c r="P1361"/>
    </row>
    <row r="1362" spans="14:16" x14ac:dyDescent="0.25">
      <c r="N1362"/>
      <c r="P1362"/>
    </row>
    <row r="1363" spans="14:16" x14ac:dyDescent="0.25">
      <c r="N1363"/>
      <c r="P1363"/>
    </row>
    <row r="1364" spans="14:16" x14ac:dyDescent="0.25">
      <c r="N1364"/>
      <c r="P1364"/>
    </row>
    <row r="1365" spans="14:16" x14ac:dyDescent="0.25">
      <c r="N1365"/>
      <c r="P1365"/>
    </row>
    <row r="1366" spans="14:16" x14ac:dyDescent="0.25">
      <c r="N1366"/>
      <c r="P1366"/>
    </row>
    <row r="1367" spans="14:16" x14ac:dyDescent="0.25">
      <c r="N1367"/>
      <c r="P1367"/>
    </row>
    <row r="1368" spans="14:16" x14ac:dyDescent="0.25">
      <c r="N1368"/>
      <c r="P1368"/>
    </row>
    <row r="1369" spans="14:16" x14ac:dyDescent="0.25">
      <c r="N1369"/>
      <c r="P1369"/>
    </row>
    <row r="1370" spans="14:16" x14ac:dyDescent="0.25">
      <c r="N1370"/>
      <c r="P1370"/>
    </row>
    <row r="1371" spans="14:16" x14ac:dyDescent="0.25">
      <c r="N1371"/>
      <c r="P1371"/>
    </row>
    <row r="1372" spans="14:16" x14ac:dyDescent="0.25">
      <c r="N1372"/>
      <c r="P1372"/>
    </row>
    <row r="1373" spans="14:16" x14ac:dyDescent="0.25">
      <c r="N1373"/>
      <c r="P1373"/>
    </row>
    <row r="1374" spans="14:16" x14ac:dyDescent="0.25">
      <c r="N1374"/>
      <c r="P1374"/>
    </row>
    <row r="1375" spans="14:16" x14ac:dyDescent="0.25">
      <c r="N1375"/>
      <c r="P1375"/>
    </row>
    <row r="1376" spans="14:16" x14ac:dyDescent="0.25">
      <c r="N1376"/>
      <c r="P1376"/>
    </row>
    <row r="1377" spans="14:16" x14ac:dyDescent="0.25">
      <c r="N1377"/>
      <c r="P1377"/>
    </row>
    <row r="1378" spans="14:16" x14ac:dyDescent="0.25">
      <c r="N1378"/>
      <c r="P1378"/>
    </row>
    <row r="1379" spans="14:16" x14ac:dyDescent="0.25">
      <c r="N1379"/>
      <c r="P1379"/>
    </row>
    <row r="1380" spans="14:16" x14ac:dyDescent="0.25">
      <c r="N1380"/>
      <c r="P1380"/>
    </row>
    <row r="1381" spans="14:16" x14ac:dyDescent="0.25">
      <c r="N1381"/>
      <c r="P1381"/>
    </row>
    <row r="1382" spans="14:16" x14ac:dyDescent="0.25">
      <c r="N1382"/>
      <c r="P1382"/>
    </row>
    <row r="1383" spans="14:16" x14ac:dyDescent="0.25">
      <c r="N1383"/>
      <c r="P1383"/>
    </row>
    <row r="1384" spans="14:16" x14ac:dyDescent="0.25">
      <c r="N1384"/>
      <c r="P1384"/>
    </row>
    <row r="1385" spans="14:16" x14ac:dyDescent="0.25">
      <c r="N1385"/>
      <c r="P1385"/>
    </row>
    <row r="1386" spans="14:16" x14ac:dyDescent="0.25">
      <c r="N1386"/>
      <c r="P1386"/>
    </row>
    <row r="1387" spans="14:16" x14ac:dyDescent="0.25">
      <c r="N1387"/>
      <c r="P1387"/>
    </row>
    <row r="1388" spans="14:16" x14ac:dyDescent="0.25">
      <c r="N1388"/>
      <c r="P1388"/>
    </row>
    <row r="1389" spans="14:16" x14ac:dyDescent="0.25">
      <c r="N1389"/>
      <c r="P1389"/>
    </row>
    <row r="1390" spans="14:16" x14ac:dyDescent="0.25">
      <c r="N1390"/>
      <c r="P1390"/>
    </row>
    <row r="1391" spans="14:16" x14ac:dyDescent="0.25">
      <c r="N1391"/>
      <c r="P1391"/>
    </row>
    <row r="1392" spans="14:16" x14ac:dyDescent="0.25">
      <c r="N1392"/>
      <c r="P1392"/>
    </row>
    <row r="1393" spans="14:16" x14ac:dyDescent="0.25">
      <c r="N1393"/>
      <c r="P1393"/>
    </row>
    <row r="1394" spans="14:16" x14ac:dyDescent="0.25">
      <c r="N1394"/>
      <c r="P1394"/>
    </row>
    <row r="1395" spans="14:16" x14ac:dyDescent="0.25">
      <c r="N1395"/>
      <c r="P1395"/>
    </row>
    <row r="1396" spans="14:16" x14ac:dyDescent="0.25">
      <c r="N1396"/>
      <c r="P1396"/>
    </row>
    <row r="1397" spans="14:16" x14ac:dyDescent="0.25">
      <c r="N1397"/>
      <c r="P1397"/>
    </row>
    <row r="1398" spans="14:16" x14ac:dyDescent="0.25">
      <c r="N1398"/>
      <c r="P1398"/>
    </row>
    <row r="1399" spans="14:16" x14ac:dyDescent="0.25">
      <c r="N1399"/>
      <c r="P1399"/>
    </row>
    <row r="1400" spans="14:16" x14ac:dyDescent="0.25">
      <c r="N1400"/>
      <c r="P1400"/>
    </row>
    <row r="1401" spans="14:16" x14ac:dyDescent="0.25">
      <c r="N1401"/>
      <c r="P1401"/>
    </row>
    <row r="1402" spans="14:16" x14ac:dyDescent="0.25">
      <c r="N1402"/>
      <c r="P1402"/>
    </row>
    <row r="1403" spans="14:16" x14ac:dyDescent="0.25">
      <c r="N1403"/>
      <c r="P1403"/>
    </row>
    <row r="1404" spans="14:16" x14ac:dyDescent="0.25">
      <c r="N1404"/>
      <c r="P1404"/>
    </row>
    <row r="1405" spans="14:16" x14ac:dyDescent="0.25">
      <c r="N1405"/>
      <c r="P1405"/>
    </row>
    <row r="1406" spans="14:16" x14ac:dyDescent="0.25">
      <c r="N1406"/>
      <c r="P1406"/>
    </row>
    <row r="1407" spans="14:16" x14ac:dyDescent="0.25">
      <c r="N1407"/>
      <c r="P1407"/>
    </row>
    <row r="1408" spans="14:16" x14ac:dyDescent="0.25">
      <c r="N1408"/>
      <c r="P1408"/>
    </row>
    <row r="1409" spans="14:16" x14ac:dyDescent="0.25">
      <c r="N1409"/>
      <c r="P1409"/>
    </row>
    <row r="1410" spans="14:16" x14ac:dyDescent="0.25">
      <c r="N1410"/>
      <c r="P1410"/>
    </row>
    <row r="1411" spans="14:16" x14ac:dyDescent="0.25">
      <c r="N1411"/>
      <c r="P1411"/>
    </row>
    <row r="1412" spans="14:16" x14ac:dyDescent="0.25">
      <c r="N1412"/>
      <c r="P1412"/>
    </row>
    <row r="1413" spans="14:16" x14ac:dyDescent="0.25">
      <c r="N1413"/>
      <c r="P1413"/>
    </row>
    <row r="1414" spans="14:16" x14ac:dyDescent="0.25">
      <c r="N1414"/>
      <c r="P1414"/>
    </row>
    <row r="1415" spans="14:16" x14ac:dyDescent="0.25">
      <c r="N1415"/>
      <c r="P1415"/>
    </row>
    <row r="1416" spans="14:16" x14ac:dyDescent="0.25">
      <c r="N1416"/>
      <c r="P1416"/>
    </row>
    <row r="1417" spans="14:16" x14ac:dyDescent="0.25">
      <c r="N1417"/>
      <c r="P1417"/>
    </row>
    <row r="1418" spans="14:16" x14ac:dyDescent="0.25">
      <c r="N1418"/>
      <c r="P1418"/>
    </row>
    <row r="1419" spans="14:16" x14ac:dyDescent="0.25">
      <c r="N1419"/>
      <c r="P1419"/>
    </row>
    <row r="1420" spans="14:16" x14ac:dyDescent="0.25">
      <c r="N1420"/>
      <c r="P1420"/>
    </row>
    <row r="1421" spans="14:16" x14ac:dyDescent="0.25">
      <c r="N1421"/>
      <c r="P1421"/>
    </row>
    <row r="1422" spans="14:16" x14ac:dyDescent="0.25">
      <c r="N1422"/>
      <c r="P1422"/>
    </row>
    <row r="1423" spans="14:16" x14ac:dyDescent="0.25">
      <c r="N1423"/>
      <c r="P1423"/>
    </row>
    <row r="1424" spans="14:16" x14ac:dyDescent="0.25">
      <c r="N1424"/>
      <c r="P1424"/>
    </row>
    <row r="1425" spans="14:16" x14ac:dyDescent="0.25">
      <c r="N1425"/>
      <c r="P1425"/>
    </row>
    <row r="1426" spans="14:16" x14ac:dyDescent="0.25">
      <c r="N1426"/>
      <c r="P1426"/>
    </row>
    <row r="1427" spans="14:16" x14ac:dyDescent="0.25">
      <c r="N1427"/>
      <c r="P1427"/>
    </row>
    <row r="1428" spans="14:16" x14ac:dyDescent="0.25">
      <c r="N1428"/>
      <c r="P1428"/>
    </row>
    <row r="1429" spans="14:16" x14ac:dyDescent="0.25">
      <c r="N1429"/>
      <c r="P1429"/>
    </row>
    <row r="1430" spans="14:16" x14ac:dyDescent="0.25">
      <c r="N1430"/>
      <c r="P1430"/>
    </row>
    <row r="1431" spans="14:16" x14ac:dyDescent="0.25">
      <c r="N1431"/>
      <c r="P1431"/>
    </row>
    <row r="1432" spans="14:16" x14ac:dyDescent="0.25">
      <c r="N1432"/>
      <c r="P1432"/>
    </row>
    <row r="1433" spans="14:16" x14ac:dyDescent="0.25">
      <c r="N1433"/>
      <c r="P1433"/>
    </row>
    <row r="1434" spans="14:16" x14ac:dyDescent="0.25">
      <c r="N1434"/>
      <c r="P1434"/>
    </row>
    <row r="1435" spans="14:16" x14ac:dyDescent="0.25">
      <c r="N1435"/>
      <c r="P1435"/>
    </row>
    <row r="1436" spans="14:16" x14ac:dyDescent="0.25">
      <c r="N1436"/>
      <c r="P1436"/>
    </row>
    <row r="1437" spans="14:16" x14ac:dyDescent="0.25">
      <c r="N1437"/>
      <c r="P1437"/>
    </row>
    <row r="1438" spans="14:16" x14ac:dyDescent="0.25">
      <c r="N1438"/>
      <c r="P1438"/>
    </row>
    <row r="1439" spans="14:16" x14ac:dyDescent="0.25">
      <c r="N1439"/>
      <c r="P1439"/>
    </row>
    <row r="1440" spans="14:16" x14ac:dyDescent="0.25">
      <c r="N1440"/>
      <c r="P1440"/>
    </row>
    <row r="1441" spans="14:16" x14ac:dyDescent="0.25">
      <c r="N1441"/>
      <c r="P1441"/>
    </row>
    <row r="1442" spans="14:16" x14ac:dyDescent="0.25">
      <c r="N1442"/>
      <c r="P1442"/>
    </row>
    <row r="1443" spans="14:16" x14ac:dyDescent="0.25">
      <c r="N1443"/>
      <c r="P1443"/>
    </row>
    <row r="1444" spans="14:16" x14ac:dyDescent="0.25">
      <c r="N1444"/>
      <c r="P1444"/>
    </row>
    <row r="1445" spans="14:16" x14ac:dyDescent="0.25">
      <c r="N1445"/>
      <c r="P1445"/>
    </row>
    <row r="1446" spans="14:16" x14ac:dyDescent="0.25">
      <c r="N1446"/>
      <c r="P1446"/>
    </row>
    <row r="1447" spans="14:16" x14ac:dyDescent="0.25">
      <c r="N1447"/>
      <c r="P1447"/>
    </row>
    <row r="1448" spans="14:16" x14ac:dyDescent="0.25">
      <c r="N1448"/>
      <c r="P1448"/>
    </row>
    <row r="1449" spans="14:16" x14ac:dyDescent="0.25">
      <c r="N1449"/>
      <c r="P1449"/>
    </row>
    <row r="1450" spans="14:16" x14ac:dyDescent="0.25">
      <c r="N1450"/>
      <c r="P1450"/>
    </row>
    <row r="1451" spans="14:16" x14ac:dyDescent="0.25">
      <c r="N1451"/>
      <c r="P1451"/>
    </row>
    <row r="1452" spans="14:16" x14ac:dyDescent="0.25">
      <c r="N1452"/>
      <c r="P1452"/>
    </row>
    <row r="1453" spans="14:16" x14ac:dyDescent="0.25">
      <c r="N1453"/>
      <c r="P1453"/>
    </row>
    <row r="1454" spans="14:16" x14ac:dyDescent="0.25">
      <c r="N1454"/>
      <c r="P1454"/>
    </row>
    <row r="1455" spans="14:16" x14ac:dyDescent="0.25">
      <c r="N1455"/>
      <c r="P1455"/>
    </row>
    <row r="1456" spans="14:16" x14ac:dyDescent="0.25">
      <c r="N1456"/>
      <c r="P1456"/>
    </row>
    <row r="1457" spans="14:16" x14ac:dyDescent="0.25">
      <c r="N1457"/>
      <c r="P1457"/>
    </row>
    <row r="1458" spans="14:16" x14ac:dyDescent="0.25">
      <c r="N1458"/>
      <c r="P1458"/>
    </row>
    <row r="1459" spans="14:16" x14ac:dyDescent="0.25">
      <c r="N1459"/>
      <c r="P1459"/>
    </row>
    <row r="1460" spans="14:16" x14ac:dyDescent="0.25">
      <c r="N1460"/>
      <c r="P1460"/>
    </row>
    <row r="1461" spans="14:16" x14ac:dyDescent="0.25">
      <c r="N1461"/>
      <c r="P1461"/>
    </row>
    <row r="1462" spans="14:16" x14ac:dyDescent="0.25">
      <c r="N1462"/>
      <c r="P1462"/>
    </row>
    <row r="1463" spans="14:16" x14ac:dyDescent="0.25">
      <c r="N1463"/>
      <c r="P1463"/>
    </row>
    <row r="1464" spans="14:16" x14ac:dyDescent="0.25">
      <c r="N1464"/>
      <c r="P1464"/>
    </row>
    <row r="1465" spans="14:16" x14ac:dyDescent="0.25">
      <c r="N1465"/>
      <c r="P1465"/>
    </row>
    <row r="1466" spans="14:16" x14ac:dyDescent="0.25">
      <c r="N1466"/>
      <c r="P1466"/>
    </row>
    <row r="1467" spans="14:16" x14ac:dyDescent="0.25">
      <c r="N1467"/>
      <c r="P1467"/>
    </row>
    <row r="1468" spans="14:16" x14ac:dyDescent="0.25">
      <c r="N1468"/>
      <c r="P1468"/>
    </row>
    <row r="1469" spans="14:16" x14ac:dyDescent="0.25">
      <c r="N1469"/>
      <c r="P1469"/>
    </row>
    <row r="1470" spans="14:16" x14ac:dyDescent="0.25">
      <c r="N1470"/>
      <c r="P1470"/>
    </row>
    <row r="1471" spans="14:16" x14ac:dyDescent="0.25">
      <c r="N1471"/>
      <c r="P1471"/>
    </row>
    <row r="1472" spans="14:16" x14ac:dyDescent="0.25">
      <c r="N1472"/>
      <c r="P1472"/>
    </row>
    <row r="1473" spans="14:16" x14ac:dyDescent="0.25">
      <c r="N1473"/>
      <c r="P1473"/>
    </row>
    <row r="1474" spans="14:16" x14ac:dyDescent="0.25">
      <c r="N1474"/>
      <c r="P1474"/>
    </row>
    <row r="1475" spans="14:16" x14ac:dyDescent="0.25">
      <c r="N1475"/>
      <c r="P1475"/>
    </row>
    <row r="1476" spans="14:16" x14ac:dyDescent="0.25">
      <c r="N1476"/>
      <c r="P1476"/>
    </row>
    <row r="1477" spans="14:16" x14ac:dyDescent="0.25">
      <c r="N1477"/>
      <c r="P1477"/>
    </row>
    <row r="1478" spans="14:16" x14ac:dyDescent="0.25">
      <c r="N1478"/>
      <c r="P1478"/>
    </row>
    <row r="1479" spans="14:16" x14ac:dyDescent="0.25">
      <c r="N1479"/>
      <c r="P1479"/>
    </row>
    <row r="1480" spans="14:16" x14ac:dyDescent="0.25">
      <c r="N1480"/>
      <c r="P1480"/>
    </row>
    <row r="1481" spans="14:16" x14ac:dyDescent="0.25">
      <c r="N1481"/>
      <c r="P1481"/>
    </row>
    <row r="1482" spans="14:16" x14ac:dyDescent="0.25">
      <c r="N1482"/>
      <c r="P1482"/>
    </row>
    <row r="1483" spans="14:16" x14ac:dyDescent="0.25">
      <c r="N1483"/>
      <c r="P1483"/>
    </row>
    <row r="1484" spans="14:16" x14ac:dyDescent="0.25">
      <c r="N1484"/>
      <c r="P1484"/>
    </row>
    <row r="1485" spans="14:16" x14ac:dyDescent="0.25">
      <c r="N1485"/>
      <c r="P1485"/>
    </row>
    <row r="1486" spans="14:16" x14ac:dyDescent="0.25">
      <c r="N1486"/>
      <c r="P1486"/>
    </row>
    <row r="1487" spans="14:16" x14ac:dyDescent="0.25">
      <c r="N1487"/>
      <c r="P1487"/>
    </row>
    <row r="1488" spans="14:16" x14ac:dyDescent="0.25">
      <c r="N1488"/>
      <c r="P1488"/>
    </row>
    <row r="1489" spans="14:16" x14ac:dyDescent="0.25">
      <c r="N1489"/>
      <c r="P1489"/>
    </row>
    <row r="1490" spans="14:16" x14ac:dyDescent="0.25">
      <c r="N1490"/>
      <c r="P1490"/>
    </row>
    <row r="1491" spans="14:16" x14ac:dyDescent="0.25">
      <c r="N1491"/>
      <c r="P1491"/>
    </row>
    <row r="1492" spans="14:16" x14ac:dyDescent="0.25">
      <c r="N1492"/>
      <c r="P1492"/>
    </row>
    <row r="1493" spans="14:16" x14ac:dyDescent="0.25">
      <c r="N1493"/>
      <c r="P1493"/>
    </row>
    <row r="1494" spans="14:16" x14ac:dyDescent="0.25">
      <c r="N1494"/>
      <c r="P1494"/>
    </row>
    <row r="1495" spans="14:16" x14ac:dyDescent="0.25">
      <c r="N1495"/>
      <c r="P1495"/>
    </row>
    <row r="1496" spans="14:16" x14ac:dyDescent="0.25">
      <c r="N1496"/>
      <c r="P1496"/>
    </row>
    <row r="1497" spans="14:16" x14ac:dyDescent="0.25">
      <c r="N1497"/>
      <c r="P1497"/>
    </row>
    <row r="1498" spans="14:16" x14ac:dyDescent="0.25">
      <c r="N1498"/>
      <c r="P1498"/>
    </row>
    <row r="1499" spans="14:16" x14ac:dyDescent="0.25">
      <c r="N1499"/>
      <c r="P1499"/>
    </row>
    <row r="1500" spans="14:16" x14ac:dyDescent="0.25">
      <c r="N1500"/>
      <c r="P1500"/>
    </row>
    <row r="1501" spans="14:16" x14ac:dyDescent="0.25">
      <c r="N1501"/>
      <c r="P1501"/>
    </row>
    <row r="1502" spans="14:16" x14ac:dyDescent="0.25">
      <c r="N1502"/>
      <c r="P1502"/>
    </row>
    <row r="1503" spans="14:16" x14ac:dyDescent="0.25">
      <c r="N1503"/>
      <c r="P1503"/>
    </row>
    <row r="1504" spans="14:16" x14ac:dyDescent="0.25">
      <c r="N1504"/>
      <c r="P1504"/>
    </row>
    <row r="1505" spans="14:16" x14ac:dyDescent="0.25">
      <c r="N1505"/>
      <c r="P1505"/>
    </row>
    <row r="1506" spans="14:16" x14ac:dyDescent="0.25">
      <c r="N1506"/>
      <c r="P1506"/>
    </row>
    <row r="1507" spans="14:16" x14ac:dyDescent="0.25">
      <c r="N1507"/>
      <c r="P1507"/>
    </row>
    <row r="1508" spans="14:16" x14ac:dyDescent="0.25">
      <c r="N1508"/>
      <c r="P1508"/>
    </row>
    <row r="1509" spans="14:16" x14ac:dyDescent="0.25">
      <c r="N1509"/>
      <c r="P1509"/>
    </row>
    <row r="1510" spans="14:16" x14ac:dyDescent="0.25">
      <c r="N1510"/>
      <c r="P1510"/>
    </row>
    <row r="1511" spans="14:16" x14ac:dyDescent="0.25">
      <c r="N1511"/>
      <c r="P1511"/>
    </row>
    <row r="1512" spans="14:16" x14ac:dyDescent="0.25">
      <c r="N1512"/>
      <c r="P1512"/>
    </row>
    <row r="1513" spans="14:16" x14ac:dyDescent="0.25">
      <c r="N1513"/>
      <c r="P1513"/>
    </row>
    <row r="1514" spans="14:16" x14ac:dyDescent="0.25">
      <c r="N1514"/>
      <c r="P1514"/>
    </row>
    <row r="1515" spans="14:16" x14ac:dyDescent="0.25">
      <c r="N1515"/>
      <c r="P1515"/>
    </row>
    <row r="1516" spans="14:16" x14ac:dyDescent="0.25">
      <c r="N1516"/>
      <c r="P1516"/>
    </row>
    <row r="1517" spans="14:16" x14ac:dyDescent="0.25">
      <c r="N1517"/>
      <c r="P1517"/>
    </row>
    <row r="1518" spans="14:16" x14ac:dyDescent="0.25">
      <c r="N1518"/>
      <c r="P1518"/>
    </row>
    <row r="1519" spans="14:16" x14ac:dyDescent="0.25">
      <c r="N1519"/>
      <c r="P1519"/>
    </row>
    <row r="1520" spans="14:16" x14ac:dyDescent="0.25">
      <c r="N1520"/>
      <c r="P1520"/>
    </row>
    <row r="1521" spans="14:16" x14ac:dyDescent="0.25">
      <c r="N1521"/>
      <c r="P1521"/>
    </row>
    <row r="1522" spans="14:16" x14ac:dyDescent="0.25">
      <c r="N1522"/>
      <c r="P1522"/>
    </row>
    <row r="1523" spans="14:16" x14ac:dyDescent="0.25">
      <c r="N1523"/>
      <c r="P1523"/>
    </row>
    <row r="1524" spans="14:16" x14ac:dyDescent="0.25">
      <c r="N1524"/>
      <c r="P1524"/>
    </row>
    <row r="1525" spans="14:16" x14ac:dyDescent="0.25">
      <c r="N1525"/>
      <c r="P1525"/>
    </row>
    <row r="1526" spans="14:16" x14ac:dyDescent="0.25">
      <c r="N1526"/>
      <c r="P1526"/>
    </row>
    <row r="1527" spans="14:16" x14ac:dyDescent="0.25">
      <c r="N1527"/>
      <c r="P1527"/>
    </row>
    <row r="1528" spans="14:16" x14ac:dyDescent="0.25">
      <c r="N1528"/>
      <c r="P1528"/>
    </row>
    <row r="1529" spans="14:16" x14ac:dyDescent="0.25">
      <c r="N1529"/>
      <c r="P1529"/>
    </row>
    <row r="1530" spans="14:16" x14ac:dyDescent="0.25">
      <c r="N1530"/>
      <c r="P1530"/>
    </row>
    <row r="1531" spans="14:16" x14ac:dyDescent="0.25">
      <c r="N1531"/>
      <c r="P1531"/>
    </row>
    <row r="1532" spans="14:16" x14ac:dyDescent="0.25">
      <c r="N1532"/>
      <c r="P1532"/>
    </row>
    <row r="1533" spans="14:16" x14ac:dyDescent="0.25">
      <c r="N1533"/>
      <c r="P1533"/>
    </row>
    <row r="1534" spans="14:16" x14ac:dyDescent="0.25">
      <c r="N1534"/>
      <c r="P1534"/>
    </row>
    <row r="1535" spans="14:16" x14ac:dyDescent="0.25">
      <c r="N1535"/>
      <c r="P1535"/>
    </row>
    <row r="1536" spans="14:16" x14ac:dyDescent="0.25">
      <c r="N1536"/>
      <c r="P1536"/>
    </row>
    <row r="1537" spans="14:16" x14ac:dyDescent="0.25">
      <c r="N1537"/>
      <c r="P1537"/>
    </row>
    <row r="1538" spans="14:16" x14ac:dyDescent="0.25">
      <c r="N1538"/>
      <c r="P1538"/>
    </row>
    <row r="1539" spans="14:16" x14ac:dyDescent="0.25">
      <c r="N1539"/>
      <c r="P1539"/>
    </row>
    <row r="1540" spans="14:16" x14ac:dyDescent="0.25">
      <c r="N1540"/>
      <c r="P1540"/>
    </row>
    <row r="1541" spans="14:16" x14ac:dyDescent="0.25">
      <c r="N1541"/>
      <c r="P1541"/>
    </row>
    <row r="1542" spans="14:16" x14ac:dyDescent="0.25">
      <c r="N1542"/>
      <c r="P1542"/>
    </row>
    <row r="1543" spans="14:16" x14ac:dyDescent="0.25">
      <c r="N1543"/>
      <c r="P1543"/>
    </row>
    <row r="1544" spans="14:16" x14ac:dyDescent="0.25">
      <c r="N1544"/>
      <c r="P1544"/>
    </row>
    <row r="1545" spans="14:16" x14ac:dyDescent="0.25">
      <c r="N1545"/>
      <c r="P1545"/>
    </row>
    <row r="1546" spans="14:16" x14ac:dyDescent="0.25">
      <c r="N1546"/>
      <c r="P1546"/>
    </row>
    <row r="1547" spans="14:16" x14ac:dyDescent="0.25">
      <c r="N1547"/>
      <c r="P1547"/>
    </row>
    <row r="1548" spans="14:16" x14ac:dyDescent="0.25">
      <c r="N1548"/>
      <c r="P1548"/>
    </row>
    <row r="1549" spans="14:16" x14ac:dyDescent="0.25">
      <c r="N1549"/>
      <c r="P1549"/>
    </row>
    <row r="1550" spans="14:16" x14ac:dyDescent="0.25">
      <c r="N1550"/>
      <c r="P1550"/>
    </row>
    <row r="1551" spans="14:16" x14ac:dyDescent="0.25">
      <c r="N1551"/>
      <c r="P1551"/>
    </row>
    <row r="1552" spans="14:16" x14ac:dyDescent="0.25">
      <c r="N1552"/>
      <c r="P1552"/>
    </row>
    <row r="1553" spans="14:16" x14ac:dyDescent="0.25">
      <c r="N1553"/>
      <c r="P1553"/>
    </row>
    <row r="1554" spans="14:16" x14ac:dyDescent="0.25">
      <c r="N1554"/>
      <c r="P1554"/>
    </row>
    <row r="1555" spans="14:16" x14ac:dyDescent="0.25">
      <c r="N1555"/>
      <c r="P1555"/>
    </row>
    <row r="1556" spans="14:16" x14ac:dyDescent="0.25">
      <c r="N1556"/>
      <c r="P1556"/>
    </row>
    <row r="1557" spans="14:16" x14ac:dyDescent="0.25">
      <c r="N1557"/>
      <c r="P1557"/>
    </row>
    <row r="1558" spans="14:16" x14ac:dyDescent="0.25">
      <c r="N1558"/>
      <c r="P1558"/>
    </row>
    <row r="1559" spans="14:16" x14ac:dyDescent="0.25">
      <c r="N1559"/>
      <c r="P1559"/>
    </row>
    <row r="1560" spans="14:16" x14ac:dyDescent="0.25">
      <c r="N1560"/>
      <c r="P1560"/>
    </row>
    <row r="1561" spans="14:16" x14ac:dyDescent="0.25">
      <c r="N1561"/>
      <c r="P1561"/>
    </row>
    <row r="1562" spans="14:16" x14ac:dyDescent="0.25">
      <c r="N1562"/>
      <c r="P1562"/>
    </row>
    <row r="1563" spans="14:16" x14ac:dyDescent="0.25">
      <c r="N1563"/>
      <c r="P1563"/>
    </row>
    <row r="1564" spans="14:16" x14ac:dyDescent="0.25">
      <c r="N1564"/>
      <c r="P1564"/>
    </row>
    <row r="1565" spans="14:16" x14ac:dyDescent="0.25">
      <c r="N1565"/>
      <c r="P1565"/>
    </row>
    <row r="1566" spans="14:16" x14ac:dyDescent="0.25">
      <c r="N1566"/>
      <c r="P1566"/>
    </row>
    <row r="1567" spans="14:16" x14ac:dyDescent="0.25">
      <c r="N1567"/>
      <c r="P1567"/>
    </row>
    <row r="1568" spans="14:16" x14ac:dyDescent="0.25">
      <c r="N1568"/>
      <c r="P1568"/>
    </row>
    <row r="1569" spans="14:16" x14ac:dyDescent="0.25">
      <c r="N1569"/>
      <c r="P1569"/>
    </row>
    <row r="1570" spans="14:16" x14ac:dyDescent="0.25">
      <c r="N1570"/>
      <c r="P1570"/>
    </row>
    <row r="1571" spans="14:16" x14ac:dyDescent="0.25">
      <c r="N1571"/>
      <c r="P1571"/>
    </row>
    <row r="1572" spans="14:16" x14ac:dyDescent="0.25">
      <c r="N1572"/>
      <c r="P1572"/>
    </row>
    <row r="1573" spans="14:16" x14ac:dyDescent="0.25">
      <c r="N1573"/>
      <c r="P1573"/>
    </row>
    <row r="1574" spans="14:16" x14ac:dyDescent="0.25">
      <c r="N1574"/>
      <c r="P1574"/>
    </row>
    <row r="1575" spans="14:16" x14ac:dyDescent="0.25">
      <c r="N1575"/>
      <c r="P1575"/>
    </row>
    <row r="1576" spans="14:16" x14ac:dyDescent="0.25">
      <c r="N1576"/>
      <c r="P1576"/>
    </row>
    <row r="1577" spans="14:16" x14ac:dyDescent="0.25">
      <c r="N1577"/>
      <c r="P1577"/>
    </row>
    <row r="1578" spans="14:16" x14ac:dyDescent="0.25">
      <c r="N1578"/>
      <c r="P1578"/>
    </row>
    <row r="1579" spans="14:16" x14ac:dyDescent="0.25">
      <c r="N1579"/>
      <c r="P1579"/>
    </row>
    <row r="1580" spans="14:16" x14ac:dyDescent="0.25">
      <c r="N1580"/>
      <c r="P1580"/>
    </row>
    <row r="1581" spans="14:16" x14ac:dyDescent="0.25">
      <c r="N1581"/>
      <c r="P1581"/>
    </row>
    <row r="1582" spans="14:16" x14ac:dyDescent="0.25">
      <c r="N1582"/>
      <c r="P1582"/>
    </row>
    <row r="1583" spans="14:16" x14ac:dyDescent="0.25">
      <c r="N1583"/>
      <c r="P1583"/>
    </row>
    <row r="1584" spans="14:16" x14ac:dyDescent="0.25">
      <c r="N1584"/>
      <c r="P1584"/>
    </row>
    <row r="1585" spans="14:16" x14ac:dyDescent="0.25">
      <c r="N1585"/>
      <c r="P1585"/>
    </row>
    <row r="1586" spans="14:16" x14ac:dyDescent="0.25">
      <c r="N1586"/>
      <c r="P1586"/>
    </row>
    <row r="1587" spans="14:16" x14ac:dyDescent="0.25">
      <c r="N1587"/>
      <c r="P1587"/>
    </row>
    <row r="1588" spans="14:16" x14ac:dyDescent="0.25">
      <c r="N1588"/>
      <c r="P1588"/>
    </row>
    <row r="1589" spans="14:16" x14ac:dyDescent="0.25">
      <c r="N1589"/>
      <c r="P1589"/>
    </row>
    <row r="1590" spans="14:16" x14ac:dyDescent="0.25">
      <c r="N1590"/>
      <c r="P1590"/>
    </row>
    <row r="1591" spans="14:16" x14ac:dyDescent="0.25">
      <c r="N1591"/>
      <c r="P1591"/>
    </row>
    <row r="1592" spans="14:16" x14ac:dyDescent="0.25">
      <c r="N1592"/>
      <c r="P1592"/>
    </row>
    <row r="1593" spans="14:16" x14ac:dyDescent="0.25">
      <c r="N1593"/>
      <c r="P1593"/>
    </row>
    <row r="1594" spans="14:16" x14ac:dyDescent="0.25">
      <c r="N1594"/>
      <c r="P1594"/>
    </row>
    <row r="1595" spans="14:16" x14ac:dyDescent="0.25">
      <c r="N1595"/>
      <c r="P1595"/>
    </row>
    <row r="1596" spans="14:16" x14ac:dyDescent="0.25">
      <c r="N1596"/>
      <c r="P1596"/>
    </row>
    <row r="1597" spans="14:16" x14ac:dyDescent="0.25">
      <c r="N1597"/>
      <c r="P1597"/>
    </row>
    <row r="1598" spans="14:16" x14ac:dyDescent="0.25">
      <c r="N1598"/>
      <c r="P1598"/>
    </row>
    <row r="1599" spans="14:16" x14ac:dyDescent="0.25">
      <c r="N1599"/>
      <c r="P1599"/>
    </row>
    <row r="1600" spans="14:16" x14ac:dyDescent="0.25">
      <c r="N1600"/>
      <c r="P1600"/>
    </row>
    <row r="1601" spans="14:16" x14ac:dyDescent="0.25">
      <c r="N1601"/>
      <c r="P1601"/>
    </row>
    <row r="1602" spans="14:16" x14ac:dyDescent="0.25">
      <c r="N1602"/>
      <c r="P1602"/>
    </row>
    <row r="1603" spans="14:16" x14ac:dyDescent="0.25">
      <c r="N1603"/>
      <c r="P1603"/>
    </row>
    <row r="1604" spans="14:16" x14ac:dyDescent="0.25">
      <c r="N1604"/>
      <c r="P1604"/>
    </row>
    <row r="1605" spans="14:16" x14ac:dyDescent="0.25">
      <c r="N1605"/>
      <c r="P1605"/>
    </row>
    <row r="1606" spans="14:16" x14ac:dyDescent="0.25">
      <c r="N1606"/>
      <c r="P1606"/>
    </row>
    <row r="1607" spans="14:16" x14ac:dyDescent="0.25">
      <c r="N1607"/>
      <c r="P1607"/>
    </row>
    <row r="1608" spans="14:16" x14ac:dyDescent="0.25">
      <c r="N1608"/>
      <c r="P1608"/>
    </row>
    <row r="1609" spans="14:16" x14ac:dyDescent="0.25">
      <c r="N1609"/>
      <c r="P1609"/>
    </row>
    <row r="1610" spans="14:16" x14ac:dyDescent="0.25">
      <c r="N1610"/>
      <c r="P1610"/>
    </row>
    <row r="1611" spans="14:16" x14ac:dyDescent="0.25">
      <c r="N1611"/>
      <c r="P1611"/>
    </row>
    <row r="1612" spans="14:16" x14ac:dyDescent="0.25">
      <c r="N1612"/>
      <c r="P1612"/>
    </row>
    <row r="1613" spans="14:16" x14ac:dyDescent="0.25">
      <c r="N1613"/>
      <c r="P1613"/>
    </row>
    <row r="1614" spans="14:16" x14ac:dyDescent="0.25">
      <c r="N1614"/>
      <c r="P1614"/>
    </row>
    <row r="1615" spans="14:16" x14ac:dyDescent="0.25">
      <c r="N1615"/>
      <c r="P1615"/>
    </row>
    <row r="1616" spans="14:16" x14ac:dyDescent="0.25">
      <c r="N1616"/>
      <c r="P1616"/>
    </row>
    <row r="1617" spans="14:16" x14ac:dyDescent="0.25">
      <c r="N1617"/>
      <c r="P1617"/>
    </row>
    <row r="1618" spans="14:16" x14ac:dyDescent="0.25">
      <c r="N1618"/>
      <c r="P1618"/>
    </row>
    <row r="1619" spans="14:16" x14ac:dyDescent="0.25">
      <c r="N1619"/>
      <c r="P1619"/>
    </row>
    <row r="1620" spans="14:16" x14ac:dyDescent="0.25">
      <c r="N1620"/>
      <c r="P1620"/>
    </row>
    <row r="1621" spans="14:16" x14ac:dyDescent="0.25">
      <c r="N1621"/>
      <c r="P1621"/>
    </row>
    <row r="1622" spans="14:16" x14ac:dyDescent="0.25">
      <c r="N1622"/>
      <c r="P1622"/>
    </row>
    <row r="1623" spans="14:16" x14ac:dyDescent="0.25">
      <c r="N1623"/>
      <c r="P1623"/>
    </row>
    <row r="1624" spans="14:16" x14ac:dyDescent="0.25">
      <c r="N1624"/>
      <c r="P1624"/>
    </row>
    <row r="1625" spans="14:16" x14ac:dyDescent="0.25">
      <c r="N1625"/>
      <c r="P1625"/>
    </row>
    <row r="1626" spans="14:16" x14ac:dyDescent="0.25">
      <c r="N1626"/>
      <c r="P1626"/>
    </row>
    <row r="1627" spans="14:16" x14ac:dyDescent="0.25">
      <c r="N1627"/>
      <c r="P1627"/>
    </row>
    <row r="1628" spans="14:16" x14ac:dyDescent="0.25">
      <c r="N1628"/>
      <c r="P1628"/>
    </row>
    <row r="1629" spans="14:16" x14ac:dyDescent="0.25">
      <c r="N1629"/>
      <c r="P1629"/>
    </row>
    <row r="1630" spans="14:16" x14ac:dyDescent="0.25">
      <c r="N1630"/>
      <c r="P1630"/>
    </row>
    <row r="1631" spans="14:16" x14ac:dyDescent="0.25">
      <c r="N1631"/>
      <c r="P1631"/>
    </row>
    <row r="1632" spans="14:16" x14ac:dyDescent="0.25">
      <c r="N1632"/>
      <c r="P1632"/>
    </row>
    <row r="1633" spans="14:16" x14ac:dyDescent="0.25">
      <c r="N1633"/>
      <c r="P1633"/>
    </row>
    <row r="1634" spans="14:16" x14ac:dyDescent="0.25">
      <c r="N1634"/>
      <c r="P1634"/>
    </row>
    <row r="1635" spans="14:16" x14ac:dyDescent="0.25">
      <c r="N1635"/>
      <c r="P1635"/>
    </row>
    <row r="1636" spans="14:16" x14ac:dyDescent="0.25">
      <c r="N1636"/>
      <c r="P1636"/>
    </row>
    <row r="1637" spans="14:16" x14ac:dyDescent="0.25">
      <c r="N1637"/>
      <c r="P1637"/>
    </row>
    <row r="1638" spans="14:16" x14ac:dyDescent="0.25">
      <c r="N1638"/>
      <c r="P1638"/>
    </row>
    <row r="1639" spans="14:16" x14ac:dyDescent="0.25">
      <c r="N1639"/>
      <c r="P1639"/>
    </row>
    <row r="1640" spans="14:16" x14ac:dyDescent="0.25">
      <c r="N1640"/>
      <c r="P1640"/>
    </row>
    <row r="1641" spans="14:16" x14ac:dyDescent="0.25">
      <c r="N1641"/>
      <c r="P1641"/>
    </row>
    <row r="1642" spans="14:16" x14ac:dyDescent="0.25">
      <c r="N1642"/>
      <c r="P1642"/>
    </row>
    <row r="1643" spans="14:16" x14ac:dyDescent="0.25">
      <c r="N1643"/>
      <c r="P1643"/>
    </row>
    <row r="1644" spans="14:16" x14ac:dyDescent="0.25">
      <c r="N1644"/>
      <c r="P1644"/>
    </row>
    <row r="1645" spans="14:16" x14ac:dyDescent="0.25">
      <c r="N1645"/>
      <c r="P1645"/>
    </row>
    <row r="1646" spans="14:16" x14ac:dyDescent="0.25">
      <c r="N1646"/>
      <c r="P1646"/>
    </row>
    <row r="1647" spans="14:16" x14ac:dyDescent="0.25">
      <c r="N1647"/>
      <c r="P1647"/>
    </row>
    <row r="1648" spans="14:16" x14ac:dyDescent="0.25">
      <c r="N1648"/>
      <c r="P1648"/>
    </row>
    <row r="1649" spans="14:16" x14ac:dyDescent="0.25">
      <c r="N1649"/>
      <c r="P1649"/>
    </row>
    <row r="1650" spans="14:16" x14ac:dyDescent="0.25">
      <c r="N1650"/>
      <c r="P1650"/>
    </row>
    <row r="1651" spans="14:16" x14ac:dyDescent="0.25">
      <c r="N1651"/>
      <c r="P1651"/>
    </row>
    <row r="1652" spans="14:16" x14ac:dyDescent="0.25">
      <c r="N1652"/>
      <c r="P1652"/>
    </row>
    <row r="1653" spans="14:16" x14ac:dyDescent="0.25">
      <c r="N1653"/>
      <c r="P1653"/>
    </row>
    <row r="1654" spans="14:16" x14ac:dyDescent="0.25">
      <c r="N1654"/>
      <c r="P1654"/>
    </row>
    <row r="1655" spans="14:16" x14ac:dyDescent="0.25">
      <c r="N1655"/>
      <c r="P1655"/>
    </row>
    <row r="1656" spans="14:16" x14ac:dyDescent="0.25">
      <c r="N1656"/>
      <c r="P1656"/>
    </row>
    <row r="1657" spans="14:16" x14ac:dyDescent="0.25">
      <c r="N1657"/>
      <c r="P1657"/>
    </row>
    <row r="1658" spans="14:16" x14ac:dyDescent="0.25">
      <c r="N1658"/>
      <c r="P1658"/>
    </row>
    <row r="1659" spans="14:16" x14ac:dyDescent="0.25">
      <c r="N1659"/>
      <c r="P1659"/>
    </row>
    <row r="1660" spans="14:16" x14ac:dyDescent="0.25">
      <c r="N1660"/>
      <c r="P1660"/>
    </row>
    <row r="1661" spans="14:16" x14ac:dyDescent="0.25">
      <c r="N1661"/>
      <c r="P1661"/>
    </row>
    <row r="1662" spans="14:16" x14ac:dyDescent="0.25">
      <c r="N1662"/>
      <c r="P1662"/>
    </row>
    <row r="1663" spans="14:16" x14ac:dyDescent="0.25">
      <c r="N1663"/>
      <c r="P1663"/>
    </row>
    <row r="1664" spans="14:16" x14ac:dyDescent="0.25">
      <c r="N1664"/>
      <c r="P1664"/>
    </row>
    <row r="1665" spans="14:16" x14ac:dyDescent="0.25">
      <c r="N1665"/>
      <c r="P1665"/>
    </row>
    <row r="1666" spans="14:16" x14ac:dyDescent="0.25">
      <c r="N1666"/>
      <c r="P1666"/>
    </row>
    <row r="1667" spans="14:16" x14ac:dyDescent="0.25">
      <c r="N1667"/>
      <c r="P1667"/>
    </row>
    <row r="1668" spans="14:16" x14ac:dyDescent="0.25">
      <c r="N1668"/>
      <c r="P1668"/>
    </row>
    <row r="1669" spans="14:16" x14ac:dyDescent="0.25">
      <c r="N1669"/>
      <c r="P1669"/>
    </row>
    <row r="1670" spans="14:16" x14ac:dyDescent="0.25">
      <c r="N1670"/>
      <c r="P1670"/>
    </row>
    <row r="1671" spans="14:16" x14ac:dyDescent="0.25">
      <c r="N1671"/>
      <c r="P1671"/>
    </row>
    <row r="1672" spans="14:16" x14ac:dyDescent="0.25">
      <c r="N1672"/>
      <c r="P1672"/>
    </row>
    <row r="1673" spans="14:16" x14ac:dyDescent="0.25">
      <c r="N1673"/>
      <c r="P1673"/>
    </row>
    <row r="1674" spans="14:16" x14ac:dyDescent="0.25">
      <c r="N1674"/>
      <c r="P1674"/>
    </row>
    <row r="1675" spans="14:16" x14ac:dyDescent="0.25">
      <c r="N1675"/>
      <c r="P1675"/>
    </row>
    <row r="1676" spans="14:16" x14ac:dyDescent="0.25">
      <c r="N1676"/>
      <c r="P1676"/>
    </row>
    <row r="1677" spans="14:16" x14ac:dyDescent="0.25">
      <c r="N1677"/>
      <c r="P1677"/>
    </row>
    <row r="1678" spans="14:16" x14ac:dyDescent="0.25">
      <c r="N1678"/>
      <c r="P1678"/>
    </row>
    <row r="1679" spans="14:16" x14ac:dyDescent="0.25">
      <c r="N1679"/>
      <c r="P1679"/>
    </row>
    <row r="1680" spans="14:16" x14ac:dyDescent="0.25">
      <c r="N1680"/>
      <c r="P1680"/>
    </row>
    <row r="1681" spans="14:16" x14ac:dyDescent="0.25">
      <c r="N1681"/>
      <c r="P1681"/>
    </row>
    <row r="1682" spans="14:16" x14ac:dyDescent="0.25">
      <c r="N1682"/>
      <c r="P1682"/>
    </row>
    <row r="1683" spans="14:16" x14ac:dyDescent="0.25">
      <c r="N1683"/>
      <c r="P1683"/>
    </row>
    <row r="1684" spans="14:16" x14ac:dyDescent="0.25">
      <c r="N1684"/>
      <c r="P1684"/>
    </row>
    <row r="1685" spans="14:16" x14ac:dyDescent="0.25">
      <c r="N1685"/>
      <c r="P1685"/>
    </row>
    <row r="1686" spans="14:16" x14ac:dyDescent="0.25">
      <c r="N1686"/>
      <c r="P1686"/>
    </row>
    <row r="1687" spans="14:16" x14ac:dyDescent="0.25">
      <c r="N1687"/>
      <c r="P1687"/>
    </row>
    <row r="1688" spans="14:16" x14ac:dyDescent="0.25">
      <c r="N1688"/>
      <c r="P1688"/>
    </row>
    <row r="1689" spans="14:16" x14ac:dyDescent="0.25">
      <c r="N1689"/>
      <c r="P1689"/>
    </row>
    <row r="1690" spans="14:16" x14ac:dyDescent="0.25">
      <c r="N1690"/>
      <c r="P1690"/>
    </row>
    <row r="1691" spans="14:16" x14ac:dyDescent="0.25">
      <c r="N1691"/>
      <c r="P1691"/>
    </row>
    <row r="1692" spans="14:16" x14ac:dyDescent="0.25">
      <c r="N1692"/>
      <c r="P1692"/>
    </row>
    <row r="1693" spans="14:16" x14ac:dyDescent="0.25">
      <c r="N1693"/>
      <c r="P1693"/>
    </row>
    <row r="1694" spans="14:16" x14ac:dyDescent="0.25">
      <c r="N1694"/>
      <c r="P1694"/>
    </row>
    <row r="1695" spans="14:16" x14ac:dyDescent="0.25">
      <c r="N1695"/>
      <c r="P1695"/>
    </row>
    <row r="1696" spans="14:16" x14ac:dyDescent="0.25">
      <c r="N1696"/>
      <c r="P1696"/>
    </row>
    <row r="1697" spans="14:16" x14ac:dyDescent="0.25">
      <c r="N1697"/>
      <c r="P1697"/>
    </row>
    <row r="1698" spans="14:16" x14ac:dyDescent="0.25">
      <c r="N1698"/>
      <c r="P1698"/>
    </row>
    <row r="1699" spans="14:16" x14ac:dyDescent="0.25">
      <c r="N1699"/>
      <c r="P1699"/>
    </row>
    <row r="1700" spans="14:16" x14ac:dyDescent="0.25">
      <c r="N1700"/>
      <c r="P1700"/>
    </row>
    <row r="1701" spans="14:16" x14ac:dyDescent="0.25">
      <c r="N1701"/>
      <c r="P1701"/>
    </row>
    <row r="1702" spans="14:16" x14ac:dyDescent="0.25">
      <c r="N1702"/>
      <c r="P1702"/>
    </row>
    <row r="1703" spans="14:16" x14ac:dyDescent="0.25">
      <c r="N1703"/>
      <c r="P1703"/>
    </row>
    <row r="1704" spans="14:16" x14ac:dyDescent="0.25">
      <c r="N1704"/>
      <c r="P1704"/>
    </row>
    <row r="1705" spans="14:16" x14ac:dyDescent="0.25">
      <c r="N1705"/>
      <c r="P1705"/>
    </row>
    <row r="1706" spans="14:16" x14ac:dyDescent="0.25">
      <c r="N1706"/>
      <c r="P1706"/>
    </row>
    <row r="1707" spans="14:16" x14ac:dyDescent="0.25">
      <c r="N1707"/>
      <c r="P1707"/>
    </row>
    <row r="1708" spans="14:16" x14ac:dyDescent="0.25">
      <c r="N1708"/>
      <c r="P1708"/>
    </row>
    <row r="1709" spans="14:16" x14ac:dyDescent="0.25">
      <c r="N1709"/>
      <c r="P1709"/>
    </row>
    <row r="1710" spans="14:16" x14ac:dyDescent="0.25">
      <c r="N1710"/>
      <c r="P1710"/>
    </row>
    <row r="1711" spans="14:16" x14ac:dyDescent="0.25">
      <c r="N1711"/>
      <c r="P1711"/>
    </row>
    <row r="1712" spans="14:16" x14ac:dyDescent="0.25">
      <c r="N1712"/>
      <c r="P1712"/>
    </row>
    <row r="1713" spans="14:16" x14ac:dyDescent="0.25">
      <c r="N1713"/>
      <c r="P1713"/>
    </row>
    <row r="1714" spans="14:16" x14ac:dyDescent="0.25">
      <c r="N1714"/>
      <c r="P1714"/>
    </row>
    <row r="1715" spans="14:16" x14ac:dyDescent="0.25">
      <c r="N1715"/>
      <c r="P1715"/>
    </row>
    <row r="1716" spans="14:16" x14ac:dyDescent="0.25">
      <c r="N1716"/>
      <c r="P1716"/>
    </row>
    <row r="1717" spans="14:16" x14ac:dyDescent="0.25">
      <c r="N1717"/>
      <c r="P1717"/>
    </row>
    <row r="1718" spans="14:16" x14ac:dyDescent="0.25">
      <c r="N1718"/>
      <c r="P1718"/>
    </row>
    <row r="1719" spans="14:16" x14ac:dyDescent="0.25">
      <c r="N1719"/>
      <c r="P1719"/>
    </row>
    <row r="1720" spans="14:16" x14ac:dyDescent="0.25">
      <c r="N1720"/>
      <c r="P1720"/>
    </row>
    <row r="1721" spans="14:16" x14ac:dyDescent="0.25">
      <c r="N1721"/>
      <c r="P1721"/>
    </row>
    <row r="1722" spans="14:16" x14ac:dyDescent="0.25">
      <c r="N1722"/>
      <c r="P1722"/>
    </row>
    <row r="1723" spans="14:16" x14ac:dyDescent="0.25">
      <c r="N1723"/>
      <c r="P1723"/>
    </row>
    <row r="1724" spans="14:16" x14ac:dyDescent="0.25">
      <c r="N1724"/>
      <c r="P1724"/>
    </row>
    <row r="1725" spans="14:16" x14ac:dyDescent="0.25">
      <c r="N1725"/>
      <c r="P1725"/>
    </row>
    <row r="1726" spans="14:16" x14ac:dyDescent="0.25">
      <c r="N1726"/>
      <c r="P1726"/>
    </row>
    <row r="1727" spans="14:16" x14ac:dyDescent="0.25">
      <c r="N1727"/>
      <c r="P1727"/>
    </row>
    <row r="1728" spans="14:16" x14ac:dyDescent="0.25">
      <c r="N1728"/>
      <c r="P1728"/>
    </row>
    <row r="1729" spans="14:16" x14ac:dyDescent="0.25">
      <c r="N1729"/>
      <c r="P1729"/>
    </row>
    <row r="1730" spans="14:16" x14ac:dyDescent="0.25">
      <c r="N1730"/>
      <c r="P1730"/>
    </row>
    <row r="1731" spans="14:16" x14ac:dyDescent="0.25">
      <c r="N1731"/>
      <c r="P1731"/>
    </row>
    <row r="1732" spans="14:16" x14ac:dyDescent="0.25">
      <c r="N1732"/>
      <c r="P1732"/>
    </row>
    <row r="1733" spans="14:16" x14ac:dyDescent="0.25">
      <c r="N1733"/>
      <c r="P1733"/>
    </row>
    <row r="1734" spans="14:16" x14ac:dyDescent="0.25">
      <c r="N1734"/>
      <c r="P1734"/>
    </row>
    <row r="1735" spans="14:16" x14ac:dyDescent="0.25">
      <c r="N1735"/>
      <c r="P1735"/>
    </row>
    <row r="1736" spans="14:16" x14ac:dyDescent="0.25">
      <c r="N1736"/>
      <c r="P1736"/>
    </row>
    <row r="1737" spans="14:16" x14ac:dyDescent="0.25">
      <c r="N1737"/>
      <c r="P1737"/>
    </row>
    <row r="1738" spans="14:16" x14ac:dyDescent="0.25">
      <c r="N1738"/>
      <c r="P1738"/>
    </row>
    <row r="1739" spans="14:16" x14ac:dyDescent="0.25">
      <c r="N1739"/>
      <c r="P1739"/>
    </row>
    <row r="1740" spans="14:16" x14ac:dyDescent="0.25">
      <c r="N1740"/>
      <c r="P1740"/>
    </row>
    <row r="1741" spans="14:16" x14ac:dyDescent="0.25">
      <c r="N1741"/>
      <c r="P1741"/>
    </row>
    <row r="1742" spans="14:16" x14ac:dyDescent="0.25">
      <c r="N1742"/>
      <c r="P1742"/>
    </row>
    <row r="1743" spans="14:16" x14ac:dyDescent="0.25">
      <c r="N1743"/>
      <c r="P1743"/>
    </row>
    <row r="1744" spans="14:16" x14ac:dyDescent="0.25">
      <c r="N1744"/>
      <c r="P1744"/>
    </row>
    <row r="1745" spans="14:16" x14ac:dyDescent="0.25">
      <c r="N1745"/>
      <c r="P1745"/>
    </row>
    <row r="1746" spans="14:16" x14ac:dyDescent="0.25">
      <c r="N1746"/>
      <c r="P1746"/>
    </row>
    <row r="1747" spans="14:16" x14ac:dyDescent="0.25">
      <c r="N1747"/>
      <c r="P1747"/>
    </row>
    <row r="1748" spans="14:16" x14ac:dyDescent="0.25">
      <c r="N1748"/>
      <c r="P1748"/>
    </row>
    <row r="1749" spans="14:16" x14ac:dyDescent="0.25">
      <c r="N1749"/>
      <c r="P1749"/>
    </row>
    <row r="1750" spans="14:16" x14ac:dyDescent="0.25">
      <c r="N1750"/>
      <c r="P1750"/>
    </row>
    <row r="1751" spans="14:16" x14ac:dyDescent="0.25">
      <c r="N1751"/>
      <c r="P1751"/>
    </row>
    <row r="1752" spans="14:16" x14ac:dyDescent="0.25">
      <c r="N1752"/>
      <c r="P1752"/>
    </row>
    <row r="1753" spans="14:16" x14ac:dyDescent="0.25">
      <c r="N1753"/>
      <c r="P1753"/>
    </row>
    <row r="1754" spans="14:16" x14ac:dyDescent="0.25">
      <c r="N1754"/>
      <c r="P1754"/>
    </row>
    <row r="1755" spans="14:16" x14ac:dyDescent="0.25">
      <c r="N1755"/>
      <c r="P1755"/>
    </row>
    <row r="1756" spans="14:16" x14ac:dyDescent="0.25">
      <c r="N1756"/>
      <c r="P1756"/>
    </row>
    <row r="1757" spans="14:16" x14ac:dyDescent="0.25">
      <c r="N1757"/>
      <c r="P1757"/>
    </row>
    <row r="1758" spans="14:16" x14ac:dyDescent="0.25">
      <c r="N1758"/>
      <c r="P1758"/>
    </row>
    <row r="1759" spans="14:16" x14ac:dyDescent="0.25">
      <c r="N1759"/>
      <c r="P1759"/>
    </row>
    <row r="1760" spans="14:16" x14ac:dyDescent="0.25">
      <c r="N1760"/>
      <c r="P1760"/>
    </row>
    <row r="1761" spans="14:16" x14ac:dyDescent="0.25">
      <c r="N1761"/>
      <c r="P1761"/>
    </row>
    <row r="1762" spans="14:16" x14ac:dyDescent="0.25">
      <c r="N1762"/>
      <c r="P1762"/>
    </row>
    <row r="1763" spans="14:16" x14ac:dyDescent="0.25">
      <c r="N1763"/>
      <c r="P1763"/>
    </row>
    <row r="1764" spans="14:16" x14ac:dyDescent="0.25">
      <c r="N1764"/>
      <c r="P1764"/>
    </row>
    <row r="1765" spans="14:16" x14ac:dyDescent="0.25">
      <c r="N1765"/>
      <c r="P1765"/>
    </row>
    <row r="1766" spans="14:16" x14ac:dyDescent="0.25">
      <c r="N1766"/>
      <c r="P1766"/>
    </row>
    <row r="1767" spans="14:16" x14ac:dyDescent="0.25">
      <c r="N1767"/>
      <c r="P1767"/>
    </row>
    <row r="1768" spans="14:16" x14ac:dyDescent="0.25">
      <c r="N1768"/>
      <c r="P1768"/>
    </row>
    <row r="1769" spans="14:16" x14ac:dyDescent="0.25">
      <c r="N1769"/>
      <c r="P1769"/>
    </row>
    <row r="1770" spans="14:16" x14ac:dyDescent="0.25">
      <c r="N1770"/>
      <c r="P1770"/>
    </row>
    <row r="1771" spans="14:16" x14ac:dyDescent="0.25">
      <c r="N1771"/>
      <c r="P1771"/>
    </row>
    <row r="1772" spans="14:16" x14ac:dyDescent="0.25">
      <c r="N1772"/>
      <c r="P1772"/>
    </row>
    <row r="1773" spans="14:16" x14ac:dyDescent="0.25">
      <c r="N1773"/>
      <c r="P1773"/>
    </row>
    <row r="1774" spans="14:16" x14ac:dyDescent="0.25">
      <c r="N1774"/>
      <c r="P1774"/>
    </row>
    <row r="1775" spans="14:16" x14ac:dyDescent="0.25">
      <c r="N1775"/>
      <c r="P1775"/>
    </row>
    <row r="1776" spans="14:16" x14ac:dyDescent="0.25">
      <c r="N1776"/>
      <c r="P1776"/>
    </row>
    <row r="1777" spans="14:16" x14ac:dyDescent="0.25">
      <c r="N1777"/>
      <c r="P1777"/>
    </row>
    <row r="1778" spans="14:16" x14ac:dyDescent="0.25">
      <c r="N1778"/>
      <c r="P1778"/>
    </row>
    <row r="1779" spans="14:16" x14ac:dyDescent="0.25">
      <c r="N1779"/>
      <c r="P1779"/>
    </row>
    <row r="1780" spans="14:16" x14ac:dyDescent="0.25">
      <c r="N1780"/>
      <c r="P1780"/>
    </row>
    <row r="1781" spans="14:16" x14ac:dyDescent="0.25">
      <c r="N1781"/>
      <c r="P1781"/>
    </row>
    <row r="1782" spans="14:16" x14ac:dyDescent="0.25">
      <c r="N1782"/>
      <c r="P1782"/>
    </row>
    <row r="1783" spans="14:16" x14ac:dyDescent="0.25">
      <c r="N1783"/>
      <c r="P1783"/>
    </row>
    <row r="1784" spans="14:16" x14ac:dyDescent="0.25">
      <c r="N1784"/>
      <c r="P1784"/>
    </row>
    <row r="1785" spans="14:16" x14ac:dyDescent="0.25">
      <c r="N1785"/>
      <c r="P1785"/>
    </row>
    <row r="1786" spans="14:16" x14ac:dyDescent="0.25">
      <c r="N1786"/>
      <c r="P1786"/>
    </row>
    <row r="1787" spans="14:16" x14ac:dyDescent="0.25">
      <c r="N1787"/>
      <c r="P1787"/>
    </row>
    <row r="1788" spans="14:16" x14ac:dyDescent="0.25">
      <c r="N1788"/>
      <c r="P1788"/>
    </row>
    <row r="1789" spans="14:16" x14ac:dyDescent="0.25">
      <c r="N1789"/>
      <c r="P1789"/>
    </row>
    <row r="1790" spans="14:16" x14ac:dyDescent="0.25">
      <c r="N1790"/>
      <c r="P1790"/>
    </row>
    <row r="1791" spans="14:16" x14ac:dyDescent="0.25">
      <c r="N1791"/>
      <c r="P1791"/>
    </row>
    <row r="1792" spans="14:16" x14ac:dyDescent="0.25">
      <c r="N1792"/>
      <c r="P1792"/>
    </row>
    <row r="1793" spans="14:16" x14ac:dyDescent="0.25">
      <c r="N1793"/>
      <c r="P1793"/>
    </row>
    <row r="1794" spans="14:16" x14ac:dyDescent="0.25">
      <c r="N1794"/>
      <c r="P1794"/>
    </row>
    <row r="1795" spans="14:16" x14ac:dyDescent="0.25">
      <c r="N1795"/>
      <c r="P1795"/>
    </row>
    <row r="1796" spans="14:16" x14ac:dyDescent="0.25">
      <c r="N1796"/>
      <c r="P1796"/>
    </row>
    <row r="1797" spans="14:16" x14ac:dyDescent="0.25">
      <c r="N1797"/>
      <c r="P1797"/>
    </row>
    <row r="1798" spans="14:16" x14ac:dyDescent="0.25">
      <c r="N1798"/>
      <c r="P1798"/>
    </row>
    <row r="1799" spans="14:16" x14ac:dyDescent="0.25">
      <c r="N1799"/>
      <c r="P1799"/>
    </row>
    <row r="1800" spans="14:16" x14ac:dyDescent="0.25">
      <c r="N1800"/>
      <c r="P1800"/>
    </row>
    <row r="1801" spans="14:16" x14ac:dyDescent="0.25">
      <c r="N1801"/>
      <c r="P1801"/>
    </row>
    <row r="1802" spans="14:16" x14ac:dyDescent="0.25">
      <c r="N1802"/>
      <c r="P1802"/>
    </row>
    <row r="1803" spans="14:16" x14ac:dyDescent="0.25">
      <c r="N1803"/>
      <c r="P1803"/>
    </row>
    <row r="1804" spans="14:16" x14ac:dyDescent="0.25">
      <c r="N1804"/>
      <c r="P1804"/>
    </row>
    <row r="1805" spans="14:16" x14ac:dyDescent="0.25">
      <c r="N1805"/>
      <c r="P1805"/>
    </row>
    <row r="1806" spans="14:16" x14ac:dyDescent="0.25">
      <c r="N1806"/>
      <c r="P1806"/>
    </row>
    <row r="1807" spans="14:16" x14ac:dyDescent="0.25">
      <c r="N1807"/>
      <c r="P1807"/>
    </row>
    <row r="1808" spans="14:16" x14ac:dyDescent="0.25">
      <c r="N1808"/>
      <c r="P1808"/>
    </row>
    <row r="1809" spans="14:16" x14ac:dyDescent="0.25">
      <c r="N1809"/>
      <c r="P1809"/>
    </row>
    <row r="1810" spans="14:16" x14ac:dyDescent="0.25">
      <c r="N1810"/>
      <c r="P1810"/>
    </row>
    <row r="1811" spans="14:16" x14ac:dyDescent="0.25">
      <c r="N1811"/>
      <c r="P1811"/>
    </row>
    <row r="1812" spans="14:16" x14ac:dyDescent="0.25">
      <c r="N1812"/>
      <c r="P1812"/>
    </row>
    <row r="1813" spans="14:16" x14ac:dyDescent="0.25">
      <c r="N1813"/>
      <c r="P1813"/>
    </row>
    <row r="1814" spans="14:16" x14ac:dyDescent="0.25">
      <c r="N1814"/>
      <c r="P1814"/>
    </row>
    <row r="1815" spans="14:16" x14ac:dyDescent="0.25">
      <c r="N1815"/>
      <c r="P1815"/>
    </row>
    <row r="1816" spans="14:16" x14ac:dyDescent="0.25">
      <c r="N1816"/>
      <c r="P1816"/>
    </row>
    <row r="1817" spans="14:16" x14ac:dyDescent="0.25">
      <c r="N1817"/>
      <c r="P1817"/>
    </row>
    <row r="1818" spans="14:16" x14ac:dyDescent="0.25">
      <c r="N1818"/>
      <c r="P1818"/>
    </row>
    <row r="1819" spans="14:16" x14ac:dyDescent="0.25">
      <c r="N1819"/>
      <c r="P1819"/>
    </row>
    <row r="1820" spans="14:16" x14ac:dyDescent="0.25">
      <c r="N1820"/>
      <c r="P1820"/>
    </row>
    <row r="1821" spans="14:16" x14ac:dyDescent="0.25">
      <c r="N1821"/>
      <c r="P1821"/>
    </row>
    <row r="1822" spans="14:16" x14ac:dyDescent="0.25">
      <c r="N1822"/>
      <c r="P1822"/>
    </row>
    <row r="1823" spans="14:16" x14ac:dyDescent="0.25">
      <c r="N1823"/>
      <c r="P1823"/>
    </row>
    <row r="1824" spans="14:16" x14ac:dyDescent="0.25">
      <c r="N1824"/>
      <c r="P1824"/>
    </row>
    <row r="1825" spans="14:16" x14ac:dyDescent="0.25">
      <c r="N1825"/>
      <c r="P1825"/>
    </row>
    <row r="1826" spans="14:16" x14ac:dyDescent="0.25">
      <c r="N1826"/>
      <c r="P1826"/>
    </row>
    <row r="1827" spans="14:16" x14ac:dyDescent="0.25">
      <c r="N1827"/>
      <c r="P1827"/>
    </row>
    <row r="1828" spans="14:16" x14ac:dyDescent="0.25">
      <c r="N1828"/>
      <c r="P1828"/>
    </row>
    <row r="1829" spans="14:16" x14ac:dyDescent="0.25">
      <c r="N1829"/>
      <c r="P1829"/>
    </row>
    <row r="1830" spans="14:16" x14ac:dyDescent="0.25">
      <c r="N1830"/>
      <c r="P1830"/>
    </row>
    <row r="1831" spans="14:16" x14ac:dyDescent="0.25">
      <c r="N1831"/>
      <c r="P1831"/>
    </row>
    <row r="1832" spans="14:16" x14ac:dyDescent="0.25">
      <c r="N1832"/>
      <c r="P1832"/>
    </row>
    <row r="1833" spans="14:16" x14ac:dyDescent="0.25">
      <c r="N1833"/>
      <c r="P1833"/>
    </row>
    <row r="1834" spans="14:16" x14ac:dyDescent="0.25">
      <c r="N1834"/>
      <c r="P1834"/>
    </row>
    <row r="1835" spans="14:16" x14ac:dyDescent="0.25">
      <c r="N1835"/>
      <c r="P1835"/>
    </row>
    <row r="1836" spans="14:16" x14ac:dyDescent="0.25">
      <c r="N1836"/>
      <c r="P1836"/>
    </row>
    <row r="1837" spans="14:16" x14ac:dyDescent="0.25">
      <c r="N1837"/>
      <c r="P1837"/>
    </row>
    <row r="1838" spans="14:16" x14ac:dyDescent="0.25">
      <c r="N1838"/>
      <c r="P1838"/>
    </row>
    <row r="1839" spans="14:16" x14ac:dyDescent="0.25">
      <c r="N1839"/>
      <c r="P1839"/>
    </row>
    <row r="1840" spans="14:16" x14ac:dyDescent="0.25">
      <c r="N1840"/>
      <c r="P1840"/>
    </row>
    <row r="1841" spans="14:16" x14ac:dyDescent="0.25">
      <c r="N1841"/>
      <c r="P1841"/>
    </row>
    <row r="1842" spans="14:16" x14ac:dyDescent="0.25">
      <c r="N1842"/>
      <c r="P1842"/>
    </row>
    <row r="1843" spans="14:16" x14ac:dyDescent="0.25">
      <c r="N1843"/>
      <c r="P1843"/>
    </row>
    <row r="1844" spans="14:16" x14ac:dyDescent="0.25">
      <c r="N1844"/>
      <c r="P1844"/>
    </row>
    <row r="1845" spans="14:16" x14ac:dyDescent="0.25">
      <c r="N1845"/>
      <c r="P1845"/>
    </row>
    <row r="1846" spans="14:16" x14ac:dyDescent="0.25">
      <c r="N1846"/>
      <c r="P1846"/>
    </row>
    <row r="1847" spans="14:16" x14ac:dyDescent="0.25">
      <c r="N1847"/>
      <c r="P1847"/>
    </row>
    <row r="1848" spans="14:16" x14ac:dyDescent="0.25">
      <c r="N1848"/>
      <c r="P1848"/>
    </row>
    <row r="1849" spans="14:16" x14ac:dyDescent="0.25">
      <c r="N1849"/>
      <c r="P1849"/>
    </row>
    <row r="1850" spans="14:16" x14ac:dyDescent="0.25">
      <c r="N1850"/>
      <c r="P1850"/>
    </row>
    <row r="1851" spans="14:16" x14ac:dyDescent="0.25">
      <c r="N1851"/>
      <c r="P1851"/>
    </row>
    <row r="1852" spans="14:16" x14ac:dyDescent="0.25">
      <c r="N1852"/>
      <c r="P1852"/>
    </row>
    <row r="1853" spans="14:16" x14ac:dyDescent="0.25">
      <c r="N1853"/>
      <c r="P1853"/>
    </row>
    <row r="1854" spans="14:16" x14ac:dyDescent="0.25">
      <c r="N1854"/>
      <c r="P1854"/>
    </row>
    <row r="1855" spans="14:16" x14ac:dyDescent="0.25">
      <c r="N1855"/>
      <c r="P1855"/>
    </row>
    <row r="1856" spans="14:16" x14ac:dyDescent="0.25">
      <c r="N1856"/>
      <c r="P1856"/>
    </row>
    <row r="1857" spans="14:16" x14ac:dyDescent="0.25">
      <c r="N1857"/>
      <c r="P1857"/>
    </row>
    <row r="1858" spans="14:16" x14ac:dyDescent="0.25">
      <c r="N1858"/>
      <c r="P1858"/>
    </row>
    <row r="1859" spans="14:16" x14ac:dyDescent="0.25">
      <c r="N1859"/>
      <c r="P1859"/>
    </row>
    <row r="1860" spans="14:16" x14ac:dyDescent="0.25">
      <c r="N1860"/>
      <c r="P1860"/>
    </row>
    <row r="1861" spans="14:16" x14ac:dyDescent="0.25">
      <c r="N1861"/>
      <c r="P1861"/>
    </row>
    <row r="1862" spans="14:16" x14ac:dyDescent="0.25">
      <c r="N1862"/>
      <c r="P1862"/>
    </row>
    <row r="1863" spans="14:16" x14ac:dyDescent="0.25">
      <c r="N1863"/>
      <c r="P1863"/>
    </row>
    <row r="1864" spans="14:16" x14ac:dyDescent="0.25">
      <c r="N1864"/>
      <c r="P1864"/>
    </row>
    <row r="1865" spans="14:16" x14ac:dyDescent="0.25">
      <c r="N1865"/>
      <c r="P1865"/>
    </row>
    <row r="1866" spans="14:16" x14ac:dyDescent="0.25">
      <c r="N1866"/>
      <c r="P1866"/>
    </row>
    <row r="1867" spans="14:16" x14ac:dyDescent="0.25">
      <c r="N1867"/>
      <c r="P1867"/>
    </row>
    <row r="1868" spans="14:16" x14ac:dyDescent="0.25">
      <c r="N1868"/>
      <c r="P1868"/>
    </row>
    <row r="1869" spans="14:16" x14ac:dyDescent="0.25">
      <c r="N1869"/>
      <c r="P1869"/>
    </row>
    <row r="1870" spans="14:16" x14ac:dyDescent="0.25">
      <c r="N1870"/>
      <c r="P1870"/>
    </row>
    <row r="1871" spans="14:16" x14ac:dyDescent="0.25">
      <c r="N1871"/>
      <c r="P1871"/>
    </row>
    <row r="1872" spans="14:16" x14ac:dyDescent="0.25">
      <c r="N1872"/>
      <c r="P1872"/>
    </row>
    <row r="1873" spans="14:16" x14ac:dyDescent="0.25">
      <c r="N1873"/>
      <c r="P1873"/>
    </row>
    <row r="1874" spans="14:16" x14ac:dyDescent="0.25">
      <c r="N1874"/>
      <c r="P1874"/>
    </row>
    <row r="1875" spans="14:16" x14ac:dyDescent="0.25">
      <c r="N1875"/>
      <c r="P1875"/>
    </row>
    <row r="1876" spans="14:16" x14ac:dyDescent="0.25">
      <c r="N1876"/>
      <c r="P1876"/>
    </row>
    <row r="1877" spans="14:16" x14ac:dyDescent="0.25">
      <c r="N1877"/>
      <c r="P1877"/>
    </row>
    <row r="1878" spans="14:16" x14ac:dyDescent="0.25">
      <c r="N1878"/>
      <c r="P1878"/>
    </row>
    <row r="1879" spans="14:16" x14ac:dyDescent="0.25">
      <c r="N1879"/>
      <c r="P1879"/>
    </row>
    <row r="1880" spans="14:16" x14ac:dyDescent="0.25">
      <c r="N1880"/>
      <c r="P1880"/>
    </row>
    <row r="1881" spans="14:16" x14ac:dyDescent="0.25">
      <c r="N1881"/>
      <c r="P1881"/>
    </row>
    <row r="1882" spans="14:16" x14ac:dyDescent="0.25">
      <c r="N1882"/>
      <c r="P1882"/>
    </row>
    <row r="1883" spans="14:16" x14ac:dyDescent="0.25">
      <c r="N1883"/>
      <c r="P1883"/>
    </row>
    <row r="1884" spans="14:16" x14ac:dyDescent="0.25">
      <c r="N1884"/>
      <c r="P1884"/>
    </row>
    <row r="1885" spans="14:16" x14ac:dyDescent="0.25">
      <c r="N1885"/>
      <c r="P1885"/>
    </row>
    <row r="1886" spans="14:16" x14ac:dyDescent="0.25">
      <c r="N1886"/>
      <c r="P1886"/>
    </row>
    <row r="1887" spans="14:16" x14ac:dyDescent="0.25">
      <c r="N1887"/>
      <c r="P1887"/>
    </row>
    <row r="1888" spans="14:16" x14ac:dyDescent="0.25">
      <c r="N1888"/>
      <c r="P1888"/>
    </row>
    <row r="1889" spans="14:16" x14ac:dyDescent="0.25">
      <c r="N1889"/>
      <c r="P1889"/>
    </row>
    <row r="1890" spans="14:16" x14ac:dyDescent="0.25">
      <c r="N1890"/>
      <c r="P1890"/>
    </row>
    <row r="1891" spans="14:16" x14ac:dyDescent="0.25">
      <c r="N1891"/>
      <c r="P1891"/>
    </row>
    <row r="1892" spans="14:16" x14ac:dyDescent="0.25">
      <c r="N1892"/>
      <c r="P1892"/>
    </row>
    <row r="1893" spans="14:16" x14ac:dyDescent="0.25">
      <c r="N1893"/>
      <c r="P1893"/>
    </row>
    <row r="1894" spans="14:16" x14ac:dyDescent="0.25">
      <c r="N1894"/>
      <c r="P1894"/>
    </row>
    <row r="1895" spans="14:16" x14ac:dyDescent="0.25">
      <c r="N1895"/>
      <c r="P1895"/>
    </row>
    <row r="1896" spans="14:16" x14ac:dyDescent="0.25">
      <c r="N1896"/>
      <c r="P1896"/>
    </row>
    <row r="1897" spans="14:16" x14ac:dyDescent="0.25">
      <c r="N1897"/>
      <c r="P1897"/>
    </row>
    <row r="1898" spans="14:16" x14ac:dyDescent="0.25">
      <c r="N1898"/>
      <c r="P1898"/>
    </row>
    <row r="1899" spans="14:16" x14ac:dyDescent="0.25">
      <c r="N1899"/>
      <c r="P1899"/>
    </row>
    <row r="1900" spans="14:16" x14ac:dyDescent="0.25">
      <c r="N1900"/>
      <c r="P1900"/>
    </row>
    <row r="1901" spans="14:16" x14ac:dyDescent="0.25">
      <c r="N1901"/>
      <c r="P1901"/>
    </row>
    <row r="1902" spans="14:16" x14ac:dyDescent="0.25">
      <c r="N1902"/>
      <c r="P1902"/>
    </row>
    <row r="1903" spans="14:16" x14ac:dyDescent="0.25">
      <c r="N1903"/>
      <c r="P1903"/>
    </row>
    <row r="1904" spans="14:16" x14ac:dyDescent="0.25">
      <c r="N1904"/>
      <c r="P1904"/>
    </row>
    <row r="1905" spans="14:16" x14ac:dyDescent="0.25">
      <c r="N1905"/>
      <c r="P1905"/>
    </row>
    <row r="1906" spans="14:16" x14ac:dyDescent="0.25">
      <c r="N1906"/>
      <c r="P1906"/>
    </row>
    <row r="1907" spans="14:16" x14ac:dyDescent="0.25">
      <c r="N1907"/>
      <c r="P1907"/>
    </row>
    <row r="1908" spans="14:16" x14ac:dyDescent="0.25">
      <c r="N1908"/>
      <c r="P1908"/>
    </row>
    <row r="1909" spans="14:16" x14ac:dyDescent="0.25">
      <c r="N1909"/>
      <c r="P1909"/>
    </row>
    <row r="1910" spans="14:16" x14ac:dyDescent="0.25">
      <c r="N1910"/>
      <c r="P1910"/>
    </row>
    <row r="1911" spans="14:16" x14ac:dyDescent="0.25">
      <c r="N1911"/>
      <c r="P1911"/>
    </row>
    <row r="1912" spans="14:16" x14ac:dyDescent="0.25">
      <c r="N1912"/>
      <c r="P1912"/>
    </row>
    <row r="1913" spans="14:16" x14ac:dyDescent="0.25">
      <c r="N1913"/>
      <c r="P1913"/>
    </row>
    <row r="1914" spans="14:16" x14ac:dyDescent="0.25">
      <c r="N1914"/>
      <c r="P1914"/>
    </row>
    <row r="1915" spans="14:16" x14ac:dyDescent="0.25">
      <c r="N1915"/>
      <c r="P1915"/>
    </row>
    <row r="1916" spans="14:16" x14ac:dyDescent="0.25">
      <c r="N1916"/>
      <c r="P1916"/>
    </row>
    <row r="1917" spans="14:16" x14ac:dyDescent="0.25">
      <c r="N1917"/>
      <c r="P1917"/>
    </row>
    <row r="1918" spans="14:16" x14ac:dyDescent="0.25">
      <c r="N1918"/>
      <c r="P1918"/>
    </row>
    <row r="1919" spans="14:16" x14ac:dyDescent="0.25">
      <c r="N1919"/>
      <c r="P1919"/>
    </row>
    <row r="1920" spans="14:16" x14ac:dyDescent="0.25">
      <c r="N1920"/>
      <c r="P1920"/>
    </row>
    <row r="1921" spans="14:16" x14ac:dyDescent="0.25">
      <c r="N1921"/>
      <c r="P1921"/>
    </row>
    <row r="1922" spans="14:16" x14ac:dyDescent="0.25">
      <c r="N1922"/>
      <c r="P1922"/>
    </row>
    <row r="1923" spans="14:16" x14ac:dyDescent="0.25">
      <c r="N1923"/>
      <c r="P1923"/>
    </row>
    <row r="1924" spans="14:16" x14ac:dyDescent="0.25">
      <c r="N1924"/>
      <c r="P1924"/>
    </row>
    <row r="1925" spans="14:16" x14ac:dyDescent="0.25">
      <c r="N1925"/>
      <c r="P1925"/>
    </row>
    <row r="1926" spans="14:16" x14ac:dyDescent="0.25">
      <c r="N1926"/>
      <c r="P1926"/>
    </row>
    <row r="1927" spans="14:16" x14ac:dyDescent="0.25">
      <c r="N1927"/>
      <c r="P1927"/>
    </row>
    <row r="1928" spans="14:16" x14ac:dyDescent="0.25">
      <c r="N1928"/>
      <c r="P1928"/>
    </row>
    <row r="1929" spans="14:16" x14ac:dyDescent="0.25">
      <c r="N1929"/>
      <c r="P1929"/>
    </row>
    <row r="1930" spans="14:16" x14ac:dyDescent="0.25">
      <c r="N1930"/>
      <c r="P1930"/>
    </row>
    <row r="1931" spans="14:16" x14ac:dyDescent="0.25">
      <c r="N1931"/>
      <c r="P1931"/>
    </row>
    <row r="1932" spans="14:16" x14ac:dyDescent="0.25">
      <c r="N1932"/>
      <c r="P1932"/>
    </row>
    <row r="1933" spans="14:16" x14ac:dyDescent="0.25">
      <c r="N1933"/>
      <c r="P1933"/>
    </row>
    <row r="1934" spans="14:16" x14ac:dyDescent="0.25">
      <c r="N1934"/>
      <c r="P1934"/>
    </row>
    <row r="1935" spans="14:16" x14ac:dyDescent="0.25">
      <c r="N1935"/>
      <c r="P1935"/>
    </row>
    <row r="1936" spans="14:16" x14ac:dyDescent="0.25">
      <c r="N1936"/>
      <c r="P1936"/>
    </row>
    <row r="1937" spans="14:16" x14ac:dyDescent="0.25">
      <c r="N1937"/>
      <c r="P1937"/>
    </row>
    <row r="1938" spans="14:16" x14ac:dyDescent="0.25">
      <c r="N1938"/>
      <c r="P1938"/>
    </row>
    <row r="1939" spans="14:16" x14ac:dyDescent="0.25">
      <c r="N1939"/>
      <c r="P1939"/>
    </row>
    <row r="1940" spans="14:16" x14ac:dyDescent="0.25">
      <c r="N1940"/>
      <c r="P1940"/>
    </row>
    <row r="1941" spans="14:16" x14ac:dyDescent="0.25">
      <c r="N1941"/>
      <c r="P1941"/>
    </row>
    <row r="1942" spans="14:16" x14ac:dyDescent="0.25">
      <c r="N1942"/>
      <c r="P1942"/>
    </row>
    <row r="1943" spans="14:16" x14ac:dyDescent="0.25">
      <c r="N1943"/>
      <c r="P1943"/>
    </row>
    <row r="1944" spans="14:16" x14ac:dyDescent="0.25">
      <c r="N1944"/>
      <c r="P1944"/>
    </row>
    <row r="1945" spans="14:16" x14ac:dyDescent="0.25">
      <c r="N1945"/>
      <c r="P1945"/>
    </row>
    <row r="1946" spans="14:16" x14ac:dyDescent="0.25">
      <c r="N1946"/>
      <c r="P1946"/>
    </row>
    <row r="1947" spans="14:16" x14ac:dyDescent="0.25">
      <c r="N1947"/>
      <c r="P1947"/>
    </row>
    <row r="1948" spans="14:16" x14ac:dyDescent="0.25">
      <c r="N1948"/>
      <c r="P1948"/>
    </row>
    <row r="1949" spans="14:16" x14ac:dyDescent="0.25">
      <c r="N1949"/>
      <c r="P1949"/>
    </row>
    <row r="1950" spans="14:16" x14ac:dyDescent="0.25">
      <c r="N1950"/>
      <c r="P1950"/>
    </row>
    <row r="1951" spans="14:16" x14ac:dyDescent="0.25">
      <c r="N1951"/>
      <c r="P1951"/>
    </row>
    <row r="1952" spans="14:16" x14ac:dyDescent="0.25">
      <c r="N1952"/>
      <c r="P1952"/>
    </row>
    <row r="1953" spans="14:16" x14ac:dyDescent="0.25">
      <c r="N1953"/>
      <c r="P1953"/>
    </row>
    <row r="1954" spans="14:16" x14ac:dyDescent="0.25">
      <c r="N1954"/>
      <c r="P1954"/>
    </row>
    <row r="1955" spans="14:16" x14ac:dyDescent="0.25">
      <c r="N1955"/>
      <c r="P1955"/>
    </row>
    <row r="1956" spans="14:16" x14ac:dyDescent="0.25">
      <c r="N1956"/>
      <c r="P1956"/>
    </row>
    <row r="1957" spans="14:16" x14ac:dyDescent="0.25">
      <c r="N1957"/>
      <c r="P1957"/>
    </row>
    <row r="1958" spans="14:16" x14ac:dyDescent="0.25">
      <c r="N1958"/>
      <c r="P1958"/>
    </row>
    <row r="1959" spans="14:16" x14ac:dyDescent="0.25">
      <c r="N1959"/>
      <c r="P1959"/>
    </row>
    <row r="1960" spans="14:16" x14ac:dyDescent="0.25">
      <c r="N1960"/>
      <c r="P1960"/>
    </row>
    <row r="1961" spans="14:16" x14ac:dyDescent="0.25">
      <c r="N1961"/>
      <c r="P1961"/>
    </row>
    <row r="1962" spans="14:16" x14ac:dyDescent="0.25">
      <c r="N1962"/>
      <c r="P1962"/>
    </row>
    <row r="1963" spans="14:16" x14ac:dyDescent="0.25">
      <c r="N1963"/>
      <c r="P1963"/>
    </row>
    <row r="1964" spans="14:16" x14ac:dyDescent="0.25">
      <c r="N1964"/>
      <c r="P1964"/>
    </row>
    <row r="1965" spans="14:16" x14ac:dyDescent="0.25">
      <c r="N1965"/>
      <c r="P1965"/>
    </row>
    <row r="1966" spans="14:16" x14ac:dyDescent="0.25">
      <c r="N1966"/>
      <c r="P1966"/>
    </row>
    <row r="1967" spans="14:16" x14ac:dyDescent="0.25">
      <c r="N1967"/>
      <c r="P1967"/>
    </row>
    <row r="1968" spans="14:16" x14ac:dyDescent="0.25">
      <c r="N1968"/>
      <c r="P1968"/>
    </row>
    <row r="1969" spans="14:16" x14ac:dyDescent="0.25">
      <c r="N1969"/>
      <c r="P1969"/>
    </row>
    <row r="1970" spans="14:16" x14ac:dyDescent="0.25">
      <c r="N1970"/>
      <c r="P1970"/>
    </row>
    <row r="1971" spans="14:16" x14ac:dyDescent="0.25">
      <c r="N1971"/>
      <c r="P1971"/>
    </row>
    <row r="1972" spans="14:16" x14ac:dyDescent="0.25">
      <c r="N1972"/>
      <c r="P1972"/>
    </row>
    <row r="1973" spans="14:16" x14ac:dyDescent="0.25">
      <c r="N1973"/>
      <c r="P1973"/>
    </row>
    <row r="1974" spans="14:16" x14ac:dyDescent="0.25">
      <c r="N1974"/>
      <c r="P1974"/>
    </row>
    <row r="1975" spans="14:16" x14ac:dyDescent="0.25">
      <c r="N1975"/>
      <c r="P1975"/>
    </row>
    <row r="1976" spans="14:16" x14ac:dyDescent="0.25">
      <c r="N1976"/>
      <c r="P1976"/>
    </row>
    <row r="1977" spans="14:16" x14ac:dyDescent="0.25">
      <c r="N1977"/>
      <c r="P1977"/>
    </row>
    <row r="1978" spans="14:16" x14ac:dyDescent="0.25">
      <c r="N1978"/>
      <c r="P1978"/>
    </row>
    <row r="1979" spans="14:16" x14ac:dyDescent="0.25">
      <c r="N1979"/>
      <c r="P1979"/>
    </row>
    <row r="1980" spans="14:16" x14ac:dyDescent="0.25">
      <c r="N1980"/>
      <c r="P1980"/>
    </row>
    <row r="1981" spans="14:16" x14ac:dyDescent="0.25">
      <c r="N1981"/>
      <c r="P1981"/>
    </row>
    <row r="1982" spans="14:16" x14ac:dyDescent="0.25">
      <c r="N1982"/>
      <c r="P1982"/>
    </row>
    <row r="1983" spans="14:16" x14ac:dyDescent="0.25">
      <c r="N1983"/>
      <c r="P1983"/>
    </row>
    <row r="1984" spans="14:16" x14ac:dyDescent="0.25">
      <c r="N1984"/>
      <c r="P1984"/>
    </row>
    <row r="1985" spans="14:16" x14ac:dyDescent="0.25">
      <c r="N1985"/>
      <c r="P1985"/>
    </row>
    <row r="1986" spans="14:16" x14ac:dyDescent="0.25">
      <c r="N1986"/>
      <c r="P1986"/>
    </row>
    <row r="1987" spans="14:16" x14ac:dyDescent="0.25">
      <c r="N1987"/>
      <c r="P1987"/>
    </row>
    <row r="1988" spans="14:16" x14ac:dyDescent="0.25">
      <c r="N1988"/>
      <c r="P1988"/>
    </row>
    <row r="1989" spans="14:16" x14ac:dyDescent="0.25">
      <c r="N1989"/>
      <c r="P1989"/>
    </row>
    <row r="1990" spans="14:16" x14ac:dyDescent="0.25">
      <c r="N1990"/>
      <c r="P1990"/>
    </row>
    <row r="1991" spans="14:16" x14ac:dyDescent="0.25">
      <c r="N1991"/>
      <c r="P1991"/>
    </row>
    <row r="1992" spans="14:16" x14ac:dyDescent="0.25">
      <c r="N1992"/>
      <c r="P1992"/>
    </row>
    <row r="1993" spans="14:16" x14ac:dyDescent="0.25">
      <c r="N1993"/>
      <c r="P1993"/>
    </row>
    <row r="1994" spans="14:16" x14ac:dyDescent="0.25">
      <c r="N1994"/>
      <c r="P1994"/>
    </row>
    <row r="1995" spans="14:16" x14ac:dyDescent="0.25">
      <c r="N1995"/>
      <c r="P1995"/>
    </row>
    <row r="1996" spans="14:16" x14ac:dyDescent="0.25">
      <c r="N1996"/>
      <c r="P1996"/>
    </row>
    <row r="1997" spans="14:16" x14ac:dyDescent="0.25">
      <c r="N1997"/>
      <c r="P1997"/>
    </row>
    <row r="1998" spans="14:16" x14ac:dyDescent="0.25">
      <c r="N1998"/>
      <c r="P1998"/>
    </row>
    <row r="1999" spans="14:16" x14ac:dyDescent="0.25">
      <c r="N1999"/>
      <c r="P1999"/>
    </row>
    <row r="2000" spans="14:16" x14ac:dyDescent="0.25">
      <c r="N2000"/>
      <c r="P2000"/>
    </row>
    <row r="2001" spans="14:16" x14ac:dyDescent="0.25">
      <c r="N2001"/>
      <c r="P2001"/>
    </row>
    <row r="2002" spans="14:16" x14ac:dyDescent="0.25">
      <c r="N2002"/>
      <c r="P2002"/>
    </row>
    <row r="2003" spans="14:16" x14ac:dyDescent="0.25">
      <c r="N2003"/>
      <c r="P2003"/>
    </row>
    <row r="2004" spans="14:16" x14ac:dyDescent="0.25">
      <c r="N2004"/>
      <c r="P2004"/>
    </row>
    <row r="2005" spans="14:16" x14ac:dyDescent="0.25">
      <c r="N2005"/>
      <c r="P2005"/>
    </row>
    <row r="2006" spans="14:16" x14ac:dyDescent="0.25">
      <c r="N2006"/>
      <c r="P2006"/>
    </row>
    <row r="2007" spans="14:16" x14ac:dyDescent="0.25">
      <c r="N2007"/>
      <c r="P2007"/>
    </row>
    <row r="2008" spans="14:16" x14ac:dyDescent="0.25">
      <c r="N2008"/>
      <c r="P2008"/>
    </row>
    <row r="2009" spans="14:16" x14ac:dyDescent="0.25">
      <c r="N2009"/>
      <c r="P2009"/>
    </row>
    <row r="2010" spans="14:16" x14ac:dyDescent="0.25">
      <c r="N2010"/>
      <c r="P2010"/>
    </row>
    <row r="2011" spans="14:16" x14ac:dyDescent="0.25">
      <c r="N2011"/>
      <c r="P2011"/>
    </row>
    <row r="2012" spans="14:16" x14ac:dyDescent="0.25">
      <c r="N2012"/>
      <c r="P2012"/>
    </row>
    <row r="2013" spans="14:16" x14ac:dyDescent="0.25">
      <c r="N2013"/>
      <c r="P2013"/>
    </row>
    <row r="2014" spans="14:16" x14ac:dyDescent="0.25">
      <c r="N2014"/>
      <c r="P2014"/>
    </row>
    <row r="2015" spans="14:16" x14ac:dyDescent="0.25">
      <c r="N2015"/>
      <c r="P2015"/>
    </row>
    <row r="2016" spans="14:16" x14ac:dyDescent="0.25">
      <c r="N2016"/>
      <c r="P2016"/>
    </row>
    <row r="2017" spans="14:16" x14ac:dyDescent="0.25">
      <c r="N2017"/>
      <c r="P2017"/>
    </row>
    <row r="2018" spans="14:16" x14ac:dyDescent="0.25">
      <c r="N2018"/>
      <c r="P2018"/>
    </row>
    <row r="2019" spans="14:16" x14ac:dyDescent="0.25">
      <c r="N2019"/>
      <c r="P2019"/>
    </row>
    <row r="2020" spans="14:16" x14ac:dyDescent="0.25">
      <c r="N2020"/>
      <c r="P2020"/>
    </row>
    <row r="2021" spans="14:16" x14ac:dyDescent="0.25">
      <c r="N2021"/>
      <c r="P2021"/>
    </row>
    <row r="2022" spans="14:16" x14ac:dyDescent="0.25">
      <c r="N2022"/>
      <c r="P2022"/>
    </row>
    <row r="2023" spans="14:16" x14ac:dyDescent="0.25">
      <c r="N2023"/>
      <c r="P2023"/>
    </row>
    <row r="2024" spans="14:16" x14ac:dyDescent="0.25">
      <c r="N2024"/>
      <c r="P2024"/>
    </row>
    <row r="2025" spans="14:16" x14ac:dyDescent="0.25">
      <c r="N2025"/>
      <c r="P2025"/>
    </row>
    <row r="2026" spans="14:16" x14ac:dyDescent="0.25">
      <c r="N2026"/>
      <c r="P2026"/>
    </row>
    <row r="2027" spans="14:16" x14ac:dyDescent="0.25">
      <c r="N2027"/>
      <c r="P2027"/>
    </row>
    <row r="2028" spans="14:16" x14ac:dyDescent="0.25">
      <c r="N2028"/>
      <c r="P2028"/>
    </row>
    <row r="2029" spans="14:16" x14ac:dyDescent="0.25">
      <c r="N2029"/>
      <c r="P2029"/>
    </row>
    <row r="2030" spans="14:16" x14ac:dyDescent="0.25">
      <c r="N2030"/>
      <c r="P2030"/>
    </row>
    <row r="2031" spans="14:16" x14ac:dyDescent="0.25">
      <c r="N2031"/>
      <c r="P2031"/>
    </row>
    <row r="2032" spans="14:16" x14ac:dyDescent="0.25">
      <c r="N2032"/>
      <c r="P2032"/>
    </row>
    <row r="2033" spans="14:16" x14ac:dyDescent="0.25">
      <c r="N2033"/>
      <c r="P2033"/>
    </row>
    <row r="2034" spans="14:16" x14ac:dyDescent="0.25">
      <c r="N2034"/>
      <c r="P2034"/>
    </row>
    <row r="2035" spans="14:16" x14ac:dyDescent="0.25">
      <c r="N2035"/>
      <c r="P2035"/>
    </row>
    <row r="2036" spans="14:16" x14ac:dyDescent="0.25">
      <c r="N2036"/>
      <c r="P2036"/>
    </row>
    <row r="2037" spans="14:16" x14ac:dyDescent="0.25">
      <c r="N2037"/>
      <c r="P2037"/>
    </row>
    <row r="2038" spans="14:16" x14ac:dyDescent="0.25">
      <c r="N2038"/>
      <c r="P2038"/>
    </row>
    <row r="2039" spans="14:16" x14ac:dyDescent="0.25">
      <c r="N2039"/>
      <c r="P2039"/>
    </row>
    <row r="2040" spans="14:16" x14ac:dyDescent="0.25">
      <c r="N2040"/>
      <c r="P2040"/>
    </row>
    <row r="2041" spans="14:16" x14ac:dyDescent="0.25">
      <c r="N2041"/>
      <c r="P2041"/>
    </row>
    <row r="2042" spans="14:16" x14ac:dyDescent="0.25">
      <c r="N2042"/>
      <c r="P2042"/>
    </row>
    <row r="2043" spans="14:16" x14ac:dyDescent="0.25">
      <c r="N2043"/>
      <c r="P2043"/>
    </row>
    <row r="2044" spans="14:16" x14ac:dyDescent="0.25">
      <c r="N2044"/>
      <c r="P2044"/>
    </row>
    <row r="2045" spans="14:16" x14ac:dyDescent="0.25">
      <c r="N2045"/>
      <c r="P2045"/>
    </row>
    <row r="2046" spans="14:16" x14ac:dyDescent="0.25">
      <c r="N2046"/>
      <c r="P2046"/>
    </row>
    <row r="2047" spans="14:16" x14ac:dyDescent="0.25">
      <c r="N2047"/>
      <c r="P2047"/>
    </row>
    <row r="2048" spans="14:16" x14ac:dyDescent="0.25">
      <c r="N2048"/>
      <c r="P2048"/>
    </row>
    <row r="2049" spans="14:16" x14ac:dyDescent="0.25">
      <c r="N2049"/>
      <c r="P2049"/>
    </row>
    <row r="2050" spans="14:16" x14ac:dyDescent="0.25">
      <c r="N2050"/>
      <c r="P2050"/>
    </row>
    <row r="2051" spans="14:16" x14ac:dyDescent="0.25">
      <c r="N2051"/>
      <c r="P2051"/>
    </row>
    <row r="2052" spans="14:16" x14ac:dyDescent="0.25">
      <c r="N2052"/>
      <c r="P2052"/>
    </row>
    <row r="2053" spans="14:16" x14ac:dyDescent="0.25">
      <c r="N2053"/>
      <c r="P2053"/>
    </row>
    <row r="2054" spans="14:16" x14ac:dyDescent="0.25">
      <c r="N2054"/>
      <c r="P2054"/>
    </row>
    <row r="2055" spans="14:16" x14ac:dyDescent="0.25">
      <c r="N2055"/>
      <c r="P2055"/>
    </row>
    <row r="2056" spans="14:16" x14ac:dyDescent="0.25">
      <c r="N2056"/>
      <c r="P2056"/>
    </row>
    <row r="2057" spans="14:16" x14ac:dyDescent="0.25">
      <c r="N2057"/>
      <c r="P2057"/>
    </row>
    <row r="2058" spans="14:16" x14ac:dyDescent="0.25">
      <c r="N2058"/>
      <c r="P2058"/>
    </row>
    <row r="2059" spans="14:16" x14ac:dyDescent="0.25">
      <c r="N2059"/>
      <c r="P2059"/>
    </row>
    <row r="2060" spans="14:16" x14ac:dyDescent="0.25">
      <c r="N2060"/>
      <c r="P2060"/>
    </row>
    <row r="2061" spans="14:16" x14ac:dyDescent="0.25">
      <c r="N2061"/>
      <c r="P2061"/>
    </row>
    <row r="2062" spans="14:16" x14ac:dyDescent="0.25">
      <c r="N2062"/>
      <c r="P2062"/>
    </row>
    <row r="2063" spans="14:16" x14ac:dyDescent="0.25">
      <c r="N2063"/>
      <c r="P2063"/>
    </row>
    <row r="2064" spans="14:16" x14ac:dyDescent="0.25">
      <c r="N2064"/>
      <c r="P2064"/>
    </row>
    <row r="2065" spans="14:16" x14ac:dyDescent="0.25">
      <c r="N2065"/>
      <c r="P2065"/>
    </row>
    <row r="2066" spans="14:16" x14ac:dyDescent="0.25">
      <c r="N2066"/>
      <c r="P2066"/>
    </row>
    <row r="2067" spans="14:16" x14ac:dyDescent="0.25">
      <c r="N2067"/>
      <c r="P2067"/>
    </row>
    <row r="2068" spans="14:16" x14ac:dyDescent="0.25">
      <c r="N2068"/>
      <c r="P2068"/>
    </row>
    <row r="2069" spans="14:16" x14ac:dyDescent="0.25">
      <c r="N2069"/>
      <c r="P2069"/>
    </row>
    <row r="2070" spans="14:16" x14ac:dyDescent="0.25">
      <c r="N2070"/>
      <c r="P2070"/>
    </row>
    <row r="2071" spans="14:16" x14ac:dyDescent="0.25">
      <c r="N2071"/>
      <c r="P2071"/>
    </row>
    <row r="2072" spans="14:16" x14ac:dyDescent="0.25">
      <c r="N2072"/>
      <c r="P2072"/>
    </row>
    <row r="2073" spans="14:16" x14ac:dyDescent="0.25">
      <c r="N2073"/>
      <c r="P2073"/>
    </row>
    <row r="2074" spans="14:16" x14ac:dyDescent="0.25">
      <c r="N2074"/>
      <c r="P2074"/>
    </row>
    <row r="2075" spans="14:16" x14ac:dyDescent="0.25">
      <c r="N2075"/>
      <c r="P2075"/>
    </row>
    <row r="2076" spans="14:16" x14ac:dyDescent="0.25">
      <c r="N2076"/>
      <c r="P2076"/>
    </row>
    <row r="2077" spans="14:16" x14ac:dyDescent="0.25">
      <c r="N2077"/>
      <c r="P2077"/>
    </row>
    <row r="2078" spans="14:16" x14ac:dyDescent="0.25">
      <c r="N2078"/>
      <c r="P2078"/>
    </row>
    <row r="2079" spans="14:16" x14ac:dyDescent="0.25">
      <c r="N2079"/>
      <c r="P2079"/>
    </row>
    <row r="2080" spans="14:16" x14ac:dyDescent="0.25">
      <c r="N2080"/>
      <c r="P2080"/>
    </row>
    <row r="2081" spans="14:16" x14ac:dyDescent="0.25">
      <c r="N2081"/>
      <c r="P2081"/>
    </row>
    <row r="2082" spans="14:16" x14ac:dyDescent="0.25">
      <c r="N2082"/>
      <c r="P2082"/>
    </row>
    <row r="2083" spans="14:16" x14ac:dyDescent="0.25">
      <c r="N2083"/>
      <c r="P2083"/>
    </row>
    <row r="2084" spans="14:16" x14ac:dyDescent="0.25">
      <c r="N2084"/>
      <c r="P2084"/>
    </row>
    <row r="2085" spans="14:16" x14ac:dyDescent="0.25">
      <c r="N2085"/>
      <c r="P2085"/>
    </row>
    <row r="2086" spans="14:16" x14ac:dyDescent="0.25">
      <c r="N2086"/>
      <c r="P2086"/>
    </row>
    <row r="2087" spans="14:16" x14ac:dyDescent="0.25">
      <c r="N2087"/>
      <c r="P2087"/>
    </row>
    <row r="2088" spans="14:16" x14ac:dyDescent="0.25">
      <c r="N2088"/>
      <c r="P2088"/>
    </row>
    <row r="2089" spans="14:16" x14ac:dyDescent="0.25">
      <c r="N2089"/>
      <c r="P2089"/>
    </row>
    <row r="2090" spans="14:16" x14ac:dyDescent="0.25">
      <c r="N2090"/>
      <c r="P2090"/>
    </row>
    <row r="2091" spans="14:16" x14ac:dyDescent="0.25">
      <c r="N2091"/>
      <c r="P2091"/>
    </row>
    <row r="2092" spans="14:16" x14ac:dyDescent="0.25">
      <c r="N2092"/>
      <c r="P2092"/>
    </row>
    <row r="2093" spans="14:16" x14ac:dyDescent="0.25">
      <c r="N2093"/>
      <c r="P2093"/>
    </row>
    <row r="2094" spans="14:16" x14ac:dyDescent="0.25">
      <c r="N2094"/>
      <c r="P2094"/>
    </row>
    <row r="2095" spans="14:16" x14ac:dyDescent="0.25">
      <c r="N2095"/>
      <c r="P2095"/>
    </row>
    <row r="2096" spans="14:16" x14ac:dyDescent="0.25">
      <c r="N2096"/>
      <c r="P2096"/>
    </row>
    <row r="2097" spans="14:16" x14ac:dyDescent="0.25">
      <c r="N2097"/>
      <c r="P2097"/>
    </row>
    <row r="2098" spans="14:16" x14ac:dyDescent="0.25">
      <c r="N2098"/>
      <c r="P2098"/>
    </row>
    <row r="2099" spans="14:16" x14ac:dyDescent="0.25">
      <c r="N2099"/>
      <c r="P2099"/>
    </row>
    <row r="2100" spans="14:16" x14ac:dyDescent="0.25">
      <c r="N2100"/>
      <c r="P2100"/>
    </row>
    <row r="2101" spans="14:16" x14ac:dyDescent="0.25">
      <c r="N2101"/>
      <c r="P2101"/>
    </row>
    <row r="2102" spans="14:16" x14ac:dyDescent="0.25">
      <c r="N2102"/>
      <c r="P2102"/>
    </row>
    <row r="2103" spans="14:16" x14ac:dyDescent="0.25">
      <c r="N2103"/>
      <c r="P2103"/>
    </row>
    <row r="2104" spans="14:16" x14ac:dyDescent="0.25">
      <c r="N2104"/>
      <c r="P2104"/>
    </row>
    <row r="2105" spans="14:16" x14ac:dyDescent="0.25">
      <c r="N2105"/>
      <c r="P2105"/>
    </row>
    <row r="2106" spans="14:16" x14ac:dyDescent="0.25">
      <c r="N2106"/>
      <c r="P2106"/>
    </row>
    <row r="2107" spans="14:16" x14ac:dyDescent="0.25">
      <c r="N2107"/>
      <c r="P2107"/>
    </row>
    <row r="2108" spans="14:16" x14ac:dyDescent="0.25">
      <c r="N2108"/>
      <c r="P2108"/>
    </row>
    <row r="2109" spans="14:16" x14ac:dyDescent="0.25">
      <c r="N2109"/>
      <c r="P2109"/>
    </row>
    <row r="2110" spans="14:16" x14ac:dyDescent="0.25">
      <c r="N2110"/>
      <c r="P2110"/>
    </row>
    <row r="2111" spans="14:16" x14ac:dyDescent="0.25">
      <c r="N2111"/>
      <c r="P2111"/>
    </row>
    <row r="2112" spans="14:16" x14ac:dyDescent="0.25">
      <c r="N2112"/>
      <c r="P2112"/>
    </row>
    <row r="2113" spans="14:16" x14ac:dyDescent="0.25">
      <c r="N2113"/>
      <c r="P2113"/>
    </row>
    <row r="2114" spans="14:16" x14ac:dyDescent="0.25">
      <c r="N2114"/>
      <c r="P2114"/>
    </row>
    <row r="2115" spans="14:16" x14ac:dyDescent="0.25">
      <c r="N2115"/>
      <c r="P2115"/>
    </row>
    <row r="2116" spans="14:16" x14ac:dyDescent="0.25">
      <c r="N2116"/>
      <c r="P2116"/>
    </row>
    <row r="2117" spans="14:16" x14ac:dyDescent="0.25">
      <c r="N2117"/>
      <c r="P2117"/>
    </row>
    <row r="2118" spans="14:16" x14ac:dyDescent="0.25">
      <c r="N2118"/>
      <c r="P2118"/>
    </row>
    <row r="2119" spans="14:16" x14ac:dyDescent="0.25">
      <c r="N2119"/>
      <c r="P2119"/>
    </row>
    <row r="2120" spans="14:16" x14ac:dyDescent="0.25">
      <c r="N2120"/>
      <c r="P2120"/>
    </row>
    <row r="2121" spans="14:16" x14ac:dyDescent="0.25">
      <c r="N2121"/>
      <c r="P2121"/>
    </row>
    <row r="2122" spans="14:16" x14ac:dyDescent="0.25">
      <c r="N2122"/>
      <c r="P2122"/>
    </row>
    <row r="2123" spans="14:16" x14ac:dyDescent="0.25">
      <c r="N2123"/>
      <c r="P2123"/>
    </row>
    <row r="2124" spans="14:16" x14ac:dyDescent="0.25">
      <c r="N2124"/>
      <c r="P2124"/>
    </row>
    <row r="2125" spans="14:16" x14ac:dyDescent="0.25">
      <c r="N2125"/>
      <c r="P2125"/>
    </row>
    <row r="2126" spans="14:16" x14ac:dyDescent="0.25">
      <c r="N2126"/>
      <c r="P2126"/>
    </row>
    <row r="2127" spans="14:16" x14ac:dyDescent="0.25">
      <c r="N2127"/>
      <c r="P2127"/>
    </row>
    <row r="2128" spans="14:16" x14ac:dyDescent="0.25">
      <c r="N2128"/>
      <c r="P2128"/>
    </row>
    <row r="2129" spans="14:16" x14ac:dyDescent="0.25">
      <c r="N2129"/>
      <c r="P2129"/>
    </row>
    <row r="2130" spans="14:16" x14ac:dyDescent="0.25">
      <c r="N2130"/>
      <c r="P2130"/>
    </row>
    <row r="2131" spans="14:16" x14ac:dyDescent="0.25">
      <c r="N2131"/>
      <c r="P2131"/>
    </row>
    <row r="2132" spans="14:16" x14ac:dyDescent="0.25">
      <c r="N2132"/>
      <c r="P2132"/>
    </row>
    <row r="2133" spans="14:16" x14ac:dyDescent="0.25">
      <c r="N2133"/>
      <c r="P2133"/>
    </row>
    <row r="2134" spans="14:16" x14ac:dyDescent="0.25">
      <c r="N2134"/>
      <c r="P2134"/>
    </row>
    <row r="2135" spans="14:16" x14ac:dyDescent="0.25">
      <c r="N2135"/>
      <c r="P2135"/>
    </row>
    <row r="2136" spans="14:16" x14ac:dyDescent="0.25">
      <c r="N2136"/>
      <c r="P2136"/>
    </row>
    <row r="2137" spans="14:16" x14ac:dyDescent="0.25">
      <c r="N2137"/>
      <c r="P2137"/>
    </row>
    <row r="2138" spans="14:16" x14ac:dyDescent="0.25">
      <c r="N2138"/>
      <c r="P2138"/>
    </row>
    <row r="2139" spans="14:16" x14ac:dyDescent="0.25">
      <c r="N2139"/>
      <c r="P2139"/>
    </row>
    <row r="2140" spans="14:16" x14ac:dyDescent="0.25">
      <c r="N2140"/>
      <c r="P2140"/>
    </row>
    <row r="2141" spans="14:16" x14ac:dyDescent="0.25">
      <c r="N2141"/>
      <c r="P2141"/>
    </row>
    <row r="2142" spans="14:16" x14ac:dyDescent="0.25">
      <c r="N2142"/>
      <c r="P2142"/>
    </row>
    <row r="2143" spans="14:16" x14ac:dyDescent="0.25">
      <c r="N2143"/>
      <c r="P2143"/>
    </row>
    <row r="2144" spans="14:16" x14ac:dyDescent="0.25">
      <c r="N2144"/>
      <c r="P2144"/>
    </row>
    <row r="2145" spans="14:16" x14ac:dyDescent="0.25">
      <c r="N2145"/>
      <c r="P2145"/>
    </row>
    <row r="2146" spans="14:16" x14ac:dyDescent="0.25">
      <c r="N2146"/>
      <c r="P2146"/>
    </row>
    <row r="2147" spans="14:16" x14ac:dyDescent="0.25">
      <c r="N2147"/>
      <c r="P2147"/>
    </row>
    <row r="2148" spans="14:16" x14ac:dyDescent="0.25">
      <c r="N2148"/>
      <c r="P2148"/>
    </row>
    <row r="2149" spans="14:16" x14ac:dyDescent="0.25">
      <c r="N2149"/>
      <c r="P2149"/>
    </row>
    <row r="2150" spans="14:16" x14ac:dyDescent="0.25">
      <c r="N2150"/>
      <c r="P2150"/>
    </row>
    <row r="2151" spans="14:16" x14ac:dyDescent="0.25">
      <c r="N2151"/>
      <c r="P2151"/>
    </row>
    <row r="2152" spans="14:16" x14ac:dyDescent="0.25">
      <c r="N2152"/>
      <c r="P2152"/>
    </row>
    <row r="2153" spans="14:16" x14ac:dyDescent="0.25">
      <c r="N2153"/>
      <c r="P2153"/>
    </row>
    <row r="2154" spans="14:16" x14ac:dyDescent="0.25">
      <c r="N2154"/>
      <c r="P2154"/>
    </row>
    <row r="2155" spans="14:16" x14ac:dyDescent="0.25">
      <c r="N2155"/>
      <c r="P2155"/>
    </row>
    <row r="2156" spans="14:16" x14ac:dyDescent="0.25">
      <c r="N2156"/>
      <c r="P2156"/>
    </row>
    <row r="2157" spans="14:16" x14ac:dyDescent="0.25">
      <c r="N2157"/>
      <c r="P2157"/>
    </row>
    <row r="2158" spans="14:16" x14ac:dyDescent="0.25">
      <c r="N2158"/>
      <c r="P2158"/>
    </row>
    <row r="2159" spans="14:16" x14ac:dyDescent="0.25">
      <c r="N2159"/>
      <c r="P2159"/>
    </row>
    <row r="2160" spans="14:16" x14ac:dyDescent="0.25">
      <c r="N2160"/>
      <c r="P2160"/>
    </row>
    <row r="2161" spans="14:16" x14ac:dyDescent="0.25">
      <c r="N2161"/>
      <c r="P2161"/>
    </row>
    <row r="2162" spans="14:16" x14ac:dyDescent="0.25">
      <c r="N2162"/>
      <c r="P2162"/>
    </row>
    <row r="2163" spans="14:16" x14ac:dyDescent="0.25">
      <c r="N2163"/>
      <c r="P2163"/>
    </row>
    <row r="2164" spans="14:16" x14ac:dyDescent="0.25">
      <c r="N2164"/>
      <c r="P2164"/>
    </row>
    <row r="2165" spans="14:16" x14ac:dyDescent="0.25">
      <c r="N2165"/>
      <c r="P2165"/>
    </row>
    <row r="2166" spans="14:16" x14ac:dyDescent="0.25">
      <c r="N2166"/>
      <c r="P2166"/>
    </row>
    <row r="2167" spans="14:16" x14ac:dyDescent="0.25">
      <c r="N2167"/>
      <c r="P2167"/>
    </row>
    <row r="2168" spans="14:16" x14ac:dyDescent="0.25">
      <c r="N2168"/>
      <c r="P2168"/>
    </row>
    <row r="2169" spans="14:16" x14ac:dyDescent="0.25">
      <c r="N2169"/>
      <c r="P2169"/>
    </row>
    <row r="2170" spans="14:16" x14ac:dyDescent="0.25">
      <c r="N2170"/>
      <c r="P2170"/>
    </row>
    <row r="2171" spans="14:16" x14ac:dyDescent="0.25">
      <c r="N2171"/>
      <c r="P2171"/>
    </row>
    <row r="2172" spans="14:16" x14ac:dyDescent="0.25">
      <c r="N2172"/>
      <c r="P2172"/>
    </row>
    <row r="2173" spans="14:16" x14ac:dyDescent="0.25">
      <c r="N2173"/>
      <c r="P2173"/>
    </row>
    <row r="2174" spans="14:16" x14ac:dyDescent="0.25">
      <c r="N2174"/>
      <c r="P2174"/>
    </row>
    <row r="2175" spans="14:16" x14ac:dyDescent="0.25">
      <c r="N2175"/>
      <c r="P2175"/>
    </row>
    <row r="2176" spans="14:16" x14ac:dyDescent="0.25">
      <c r="N2176"/>
      <c r="P2176"/>
    </row>
    <row r="2177" spans="14:16" x14ac:dyDescent="0.25">
      <c r="N2177"/>
      <c r="P2177"/>
    </row>
    <row r="2178" spans="14:16" x14ac:dyDescent="0.25">
      <c r="N2178"/>
      <c r="P2178"/>
    </row>
    <row r="2179" spans="14:16" x14ac:dyDescent="0.25">
      <c r="N2179"/>
      <c r="P2179"/>
    </row>
    <row r="2180" spans="14:16" x14ac:dyDescent="0.25">
      <c r="N2180"/>
      <c r="P2180"/>
    </row>
    <row r="2181" spans="14:16" x14ac:dyDescent="0.25">
      <c r="N2181"/>
      <c r="P2181"/>
    </row>
    <row r="2182" spans="14:16" x14ac:dyDescent="0.25">
      <c r="N2182"/>
      <c r="P2182"/>
    </row>
    <row r="2183" spans="14:16" x14ac:dyDescent="0.25">
      <c r="N2183"/>
      <c r="P2183"/>
    </row>
    <row r="2184" spans="14:16" x14ac:dyDescent="0.25">
      <c r="N2184"/>
      <c r="P2184"/>
    </row>
    <row r="2185" spans="14:16" x14ac:dyDescent="0.25">
      <c r="N2185"/>
      <c r="P2185"/>
    </row>
    <row r="2186" spans="14:16" x14ac:dyDescent="0.25">
      <c r="N2186"/>
      <c r="P2186"/>
    </row>
    <row r="2187" spans="14:16" x14ac:dyDescent="0.25">
      <c r="N2187"/>
      <c r="P2187"/>
    </row>
    <row r="2188" spans="14:16" x14ac:dyDescent="0.25">
      <c r="N2188"/>
      <c r="P2188"/>
    </row>
    <row r="2189" spans="14:16" x14ac:dyDescent="0.25">
      <c r="N2189"/>
      <c r="P2189"/>
    </row>
    <row r="2190" spans="14:16" x14ac:dyDescent="0.25">
      <c r="N2190"/>
      <c r="P2190"/>
    </row>
    <row r="2191" spans="14:16" x14ac:dyDescent="0.25">
      <c r="N2191"/>
      <c r="P2191"/>
    </row>
    <row r="2192" spans="14:16" x14ac:dyDescent="0.25">
      <c r="N2192"/>
      <c r="P2192"/>
    </row>
    <row r="2193" spans="14:16" x14ac:dyDescent="0.25">
      <c r="N2193"/>
      <c r="P2193"/>
    </row>
    <row r="2194" spans="14:16" x14ac:dyDescent="0.25">
      <c r="N2194"/>
      <c r="P2194"/>
    </row>
    <row r="2195" spans="14:16" x14ac:dyDescent="0.25">
      <c r="N2195"/>
      <c r="P2195"/>
    </row>
    <row r="2196" spans="14:16" x14ac:dyDescent="0.25">
      <c r="N2196"/>
      <c r="P2196"/>
    </row>
    <row r="2197" spans="14:16" x14ac:dyDescent="0.25">
      <c r="N2197"/>
      <c r="P2197"/>
    </row>
    <row r="2198" spans="14:16" x14ac:dyDescent="0.25">
      <c r="N2198"/>
      <c r="P2198"/>
    </row>
    <row r="2199" spans="14:16" x14ac:dyDescent="0.25">
      <c r="N2199"/>
      <c r="P2199"/>
    </row>
    <row r="2200" spans="14:16" x14ac:dyDescent="0.25">
      <c r="N2200"/>
      <c r="P2200"/>
    </row>
    <row r="2201" spans="14:16" x14ac:dyDescent="0.25">
      <c r="N2201"/>
      <c r="P2201"/>
    </row>
    <row r="2202" spans="14:16" x14ac:dyDescent="0.25">
      <c r="N2202"/>
      <c r="P2202"/>
    </row>
    <row r="2203" spans="14:16" x14ac:dyDescent="0.25">
      <c r="N2203"/>
      <c r="P2203"/>
    </row>
    <row r="2204" spans="14:16" x14ac:dyDescent="0.25">
      <c r="N2204"/>
      <c r="P2204"/>
    </row>
    <row r="2205" spans="14:16" x14ac:dyDescent="0.25">
      <c r="N2205"/>
      <c r="P2205"/>
    </row>
    <row r="2206" spans="14:16" x14ac:dyDescent="0.25">
      <c r="N2206"/>
      <c r="P2206"/>
    </row>
    <row r="2207" spans="14:16" x14ac:dyDescent="0.25">
      <c r="N2207"/>
      <c r="P2207"/>
    </row>
    <row r="2208" spans="14:16" x14ac:dyDescent="0.25">
      <c r="N2208"/>
      <c r="P2208"/>
    </row>
    <row r="2209" spans="14:16" x14ac:dyDescent="0.25">
      <c r="N2209"/>
      <c r="P2209"/>
    </row>
    <row r="2210" spans="14:16" x14ac:dyDescent="0.25">
      <c r="N2210"/>
      <c r="P2210"/>
    </row>
    <row r="2211" spans="14:16" x14ac:dyDescent="0.25">
      <c r="N2211"/>
      <c r="P2211"/>
    </row>
    <row r="2212" spans="14:16" x14ac:dyDescent="0.25">
      <c r="N2212"/>
      <c r="P2212"/>
    </row>
    <row r="2213" spans="14:16" x14ac:dyDescent="0.25">
      <c r="N2213"/>
      <c r="P2213"/>
    </row>
    <row r="2214" spans="14:16" x14ac:dyDescent="0.25">
      <c r="N2214"/>
      <c r="P2214"/>
    </row>
    <row r="2215" spans="14:16" x14ac:dyDescent="0.25">
      <c r="N2215"/>
      <c r="P2215"/>
    </row>
    <row r="2216" spans="14:16" x14ac:dyDescent="0.25">
      <c r="N2216"/>
      <c r="P2216"/>
    </row>
    <row r="2217" spans="14:16" x14ac:dyDescent="0.25">
      <c r="N2217"/>
      <c r="P2217"/>
    </row>
    <row r="2218" spans="14:16" x14ac:dyDescent="0.25">
      <c r="N2218"/>
      <c r="P2218"/>
    </row>
    <row r="2219" spans="14:16" x14ac:dyDescent="0.25">
      <c r="N2219"/>
      <c r="P2219"/>
    </row>
    <row r="2220" spans="14:16" x14ac:dyDescent="0.25">
      <c r="N2220"/>
      <c r="P2220"/>
    </row>
    <row r="2221" spans="14:16" x14ac:dyDescent="0.25">
      <c r="N2221"/>
      <c r="P2221"/>
    </row>
    <row r="2222" spans="14:16" x14ac:dyDescent="0.25">
      <c r="N2222"/>
      <c r="P2222"/>
    </row>
    <row r="2223" spans="14:16" x14ac:dyDescent="0.25">
      <c r="N2223"/>
      <c r="P2223"/>
    </row>
    <row r="2224" spans="14:16" x14ac:dyDescent="0.25">
      <c r="N2224"/>
      <c r="P2224"/>
    </row>
    <row r="2225" spans="14:16" x14ac:dyDescent="0.25">
      <c r="N2225"/>
      <c r="P2225"/>
    </row>
    <row r="2226" spans="14:16" x14ac:dyDescent="0.25">
      <c r="N2226"/>
      <c r="P2226"/>
    </row>
    <row r="2227" spans="14:16" x14ac:dyDescent="0.25">
      <c r="N2227"/>
      <c r="P2227"/>
    </row>
    <row r="2228" spans="14:16" x14ac:dyDescent="0.25">
      <c r="N2228"/>
      <c r="P2228"/>
    </row>
    <row r="2229" spans="14:16" x14ac:dyDescent="0.25">
      <c r="N2229"/>
      <c r="P2229"/>
    </row>
    <row r="2230" spans="14:16" x14ac:dyDescent="0.25">
      <c r="N2230"/>
      <c r="P2230"/>
    </row>
    <row r="2231" spans="14:16" x14ac:dyDescent="0.25">
      <c r="N2231"/>
      <c r="P2231"/>
    </row>
    <row r="2232" spans="14:16" x14ac:dyDescent="0.25">
      <c r="N2232"/>
      <c r="P2232"/>
    </row>
    <row r="2233" spans="14:16" x14ac:dyDescent="0.25">
      <c r="N2233"/>
      <c r="P2233"/>
    </row>
    <row r="2234" spans="14:16" x14ac:dyDescent="0.25">
      <c r="N2234"/>
      <c r="P2234"/>
    </row>
    <row r="2235" spans="14:16" x14ac:dyDescent="0.25">
      <c r="N2235"/>
      <c r="P2235"/>
    </row>
    <row r="2236" spans="14:16" x14ac:dyDescent="0.25">
      <c r="N2236"/>
      <c r="P2236"/>
    </row>
    <row r="2237" spans="14:16" x14ac:dyDescent="0.25">
      <c r="N2237"/>
      <c r="P2237"/>
    </row>
    <row r="2238" spans="14:16" x14ac:dyDescent="0.25">
      <c r="N2238"/>
      <c r="P2238"/>
    </row>
    <row r="2239" spans="14:16" x14ac:dyDescent="0.25">
      <c r="N2239"/>
      <c r="P2239"/>
    </row>
    <row r="2240" spans="14:16" x14ac:dyDescent="0.25">
      <c r="N2240"/>
      <c r="P2240"/>
    </row>
    <row r="2241" spans="14:16" x14ac:dyDescent="0.25">
      <c r="N2241"/>
      <c r="P2241"/>
    </row>
    <row r="2242" spans="14:16" x14ac:dyDescent="0.25">
      <c r="N2242"/>
      <c r="P2242"/>
    </row>
    <row r="2243" spans="14:16" x14ac:dyDescent="0.25">
      <c r="N2243"/>
      <c r="P2243"/>
    </row>
    <row r="2244" spans="14:16" x14ac:dyDescent="0.25">
      <c r="N2244"/>
      <c r="P2244"/>
    </row>
    <row r="2245" spans="14:16" x14ac:dyDescent="0.25">
      <c r="N2245"/>
      <c r="P2245"/>
    </row>
    <row r="2246" spans="14:16" x14ac:dyDescent="0.25">
      <c r="N2246"/>
      <c r="P2246"/>
    </row>
    <row r="2247" spans="14:16" x14ac:dyDescent="0.25">
      <c r="N2247"/>
      <c r="P2247"/>
    </row>
    <row r="2248" spans="14:16" x14ac:dyDescent="0.25">
      <c r="N2248"/>
      <c r="P2248"/>
    </row>
    <row r="2249" spans="14:16" x14ac:dyDescent="0.25">
      <c r="N2249"/>
      <c r="P2249"/>
    </row>
    <row r="2250" spans="14:16" x14ac:dyDescent="0.25">
      <c r="N2250"/>
      <c r="P2250"/>
    </row>
    <row r="2251" spans="14:16" x14ac:dyDescent="0.25">
      <c r="N2251"/>
      <c r="P2251"/>
    </row>
    <row r="2252" spans="14:16" x14ac:dyDescent="0.25">
      <c r="N2252"/>
      <c r="P2252"/>
    </row>
    <row r="2253" spans="14:16" x14ac:dyDescent="0.25">
      <c r="N2253"/>
      <c r="P2253"/>
    </row>
    <row r="2254" spans="14:16" x14ac:dyDescent="0.25">
      <c r="N2254"/>
      <c r="P2254"/>
    </row>
    <row r="2255" spans="14:16" x14ac:dyDescent="0.25">
      <c r="N2255"/>
      <c r="P2255"/>
    </row>
    <row r="2256" spans="14:16" x14ac:dyDescent="0.25">
      <c r="N2256"/>
      <c r="P2256"/>
    </row>
    <row r="2257" spans="14:16" x14ac:dyDescent="0.25">
      <c r="N2257"/>
      <c r="P2257"/>
    </row>
    <row r="2258" spans="14:16" x14ac:dyDescent="0.25">
      <c r="N2258"/>
      <c r="P2258"/>
    </row>
    <row r="2259" spans="14:16" x14ac:dyDescent="0.25">
      <c r="N2259"/>
      <c r="P2259"/>
    </row>
    <row r="2260" spans="14:16" x14ac:dyDescent="0.25">
      <c r="N2260"/>
      <c r="P2260"/>
    </row>
    <row r="2261" spans="14:16" x14ac:dyDescent="0.25">
      <c r="N2261"/>
      <c r="P2261"/>
    </row>
    <row r="2262" spans="14:16" x14ac:dyDescent="0.25">
      <c r="N2262"/>
      <c r="P2262"/>
    </row>
    <row r="2263" spans="14:16" x14ac:dyDescent="0.25">
      <c r="N2263"/>
      <c r="P2263"/>
    </row>
    <row r="2264" spans="14:16" x14ac:dyDescent="0.25">
      <c r="N2264"/>
      <c r="P2264"/>
    </row>
    <row r="2265" spans="14:16" x14ac:dyDescent="0.25">
      <c r="N2265"/>
      <c r="P2265"/>
    </row>
    <row r="2266" spans="14:16" x14ac:dyDescent="0.25">
      <c r="N2266"/>
      <c r="P2266"/>
    </row>
    <row r="2267" spans="14:16" x14ac:dyDescent="0.25">
      <c r="N2267"/>
      <c r="P2267"/>
    </row>
    <row r="2268" spans="14:16" x14ac:dyDescent="0.25">
      <c r="N2268"/>
      <c r="P2268"/>
    </row>
    <row r="2269" spans="14:16" x14ac:dyDescent="0.25">
      <c r="N2269"/>
      <c r="P2269"/>
    </row>
    <row r="2270" spans="14:16" x14ac:dyDescent="0.25">
      <c r="N2270"/>
      <c r="P2270"/>
    </row>
    <row r="2271" spans="14:16" x14ac:dyDescent="0.25">
      <c r="N2271"/>
      <c r="P2271"/>
    </row>
    <row r="2272" spans="14:16" x14ac:dyDescent="0.25">
      <c r="N2272"/>
      <c r="P2272"/>
    </row>
    <row r="2273" spans="14:16" x14ac:dyDescent="0.25">
      <c r="N2273"/>
      <c r="P2273"/>
    </row>
    <row r="2274" spans="14:16" x14ac:dyDescent="0.25">
      <c r="N2274"/>
      <c r="P2274"/>
    </row>
    <row r="2275" spans="14:16" x14ac:dyDescent="0.25">
      <c r="N2275"/>
      <c r="P2275"/>
    </row>
    <row r="2276" spans="14:16" x14ac:dyDescent="0.25">
      <c r="N2276"/>
      <c r="P2276"/>
    </row>
    <row r="2277" spans="14:16" x14ac:dyDescent="0.25">
      <c r="N2277"/>
      <c r="P2277"/>
    </row>
    <row r="2278" spans="14:16" x14ac:dyDescent="0.25">
      <c r="N2278"/>
      <c r="P2278"/>
    </row>
    <row r="2279" spans="14:16" x14ac:dyDescent="0.25">
      <c r="N2279"/>
      <c r="P2279"/>
    </row>
    <row r="2280" spans="14:16" x14ac:dyDescent="0.25">
      <c r="N2280"/>
      <c r="P2280"/>
    </row>
    <row r="2281" spans="14:16" x14ac:dyDescent="0.25">
      <c r="N2281"/>
      <c r="P2281"/>
    </row>
    <row r="2282" spans="14:16" x14ac:dyDescent="0.25">
      <c r="N2282"/>
      <c r="P2282"/>
    </row>
    <row r="2283" spans="14:16" x14ac:dyDescent="0.25">
      <c r="N2283"/>
      <c r="P2283"/>
    </row>
    <row r="2284" spans="14:16" x14ac:dyDescent="0.25">
      <c r="N2284"/>
      <c r="P2284"/>
    </row>
    <row r="2285" spans="14:16" x14ac:dyDescent="0.25">
      <c r="N2285"/>
      <c r="P2285"/>
    </row>
    <row r="2286" spans="14:16" x14ac:dyDescent="0.25">
      <c r="N2286"/>
      <c r="P2286"/>
    </row>
    <row r="2287" spans="14:16" x14ac:dyDescent="0.25">
      <c r="N2287"/>
      <c r="P2287"/>
    </row>
    <row r="2288" spans="14:16" x14ac:dyDescent="0.25">
      <c r="N2288"/>
      <c r="P2288"/>
    </row>
    <row r="2289" spans="14:16" x14ac:dyDescent="0.25">
      <c r="N2289"/>
      <c r="P2289"/>
    </row>
    <row r="2290" spans="14:16" x14ac:dyDescent="0.25">
      <c r="N2290"/>
      <c r="P2290"/>
    </row>
    <row r="2291" spans="14:16" x14ac:dyDescent="0.25">
      <c r="N2291"/>
      <c r="P2291"/>
    </row>
    <row r="2292" spans="14:16" x14ac:dyDescent="0.25">
      <c r="N2292"/>
      <c r="P2292"/>
    </row>
    <row r="2293" spans="14:16" x14ac:dyDescent="0.25">
      <c r="N2293"/>
      <c r="P2293"/>
    </row>
    <row r="2294" spans="14:16" x14ac:dyDescent="0.25">
      <c r="N2294"/>
      <c r="P2294"/>
    </row>
    <row r="2295" spans="14:16" x14ac:dyDescent="0.25">
      <c r="N2295"/>
      <c r="P2295"/>
    </row>
    <row r="2296" spans="14:16" x14ac:dyDescent="0.25">
      <c r="N2296"/>
      <c r="P2296"/>
    </row>
    <row r="2297" spans="14:16" x14ac:dyDescent="0.25">
      <c r="N2297"/>
      <c r="P2297"/>
    </row>
    <row r="2298" spans="14:16" x14ac:dyDescent="0.25">
      <c r="N2298"/>
      <c r="P2298"/>
    </row>
    <row r="2299" spans="14:16" x14ac:dyDescent="0.25">
      <c r="N2299"/>
      <c r="P2299"/>
    </row>
    <row r="2300" spans="14:16" x14ac:dyDescent="0.25">
      <c r="N2300"/>
      <c r="P2300"/>
    </row>
    <row r="2301" spans="14:16" x14ac:dyDescent="0.25">
      <c r="N2301"/>
      <c r="P2301"/>
    </row>
    <row r="2302" spans="14:16" x14ac:dyDescent="0.25">
      <c r="N2302"/>
      <c r="P2302"/>
    </row>
    <row r="2303" spans="14:16" x14ac:dyDescent="0.25">
      <c r="N2303"/>
      <c r="P2303"/>
    </row>
    <row r="2304" spans="14:16" x14ac:dyDescent="0.25">
      <c r="N2304"/>
      <c r="P2304"/>
    </row>
    <row r="2305" spans="14:16" x14ac:dyDescent="0.25">
      <c r="N2305"/>
      <c r="P2305"/>
    </row>
    <row r="2306" spans="14:16" x14ac:dyDescent="0.25">
      <c r="N2306"/>
      <c r="P2306"/>
    </row>
    <row r="2307" spans="14:16" x14ac:dyDescent="0.25">
      <c r="N2307"/>
      <c r="P2307"/>
    </row>
    <row r="2308" spans="14:16" x14ac:dyDescent="0.25">
      <c r="N2308"/>
      <c r="P2308"/>
    </row>
    <row r="2309" spans="14:16" x14ac:dyDescent="0.25">
      <c r="N2309"/>
      <c r="P2309"/>
    </row>
    <row r="2310" spans="14:16" x14ac:dyDescent="0.25">
      <c r="N2310"/>
      <c r="P2310"/>
    </row>
    <row r="2311" spans="14:16" x14ac:dyDescent="0.25">
      <c r="N2311"/>
      <c r="P2311"/>
    </row>
    <row r="2312" spans="14:16" x14ac:dyDescent="0.25">
      <c r="N2312"/>
      <c r="P2312"/>
    </row>
    <row r="2313" spans="14:16" x14ac:dyDescent="0.25">
      <c r="N2313"/>
      <c r="P2313"/>
    </row>
    <row r="2314" spans="14:16" x14ac:dyDescent="0.25">
      <c r="N2314"/>
      <c r="P2314"/>
    </row>
    <row r="2315" spans="14:16" x14ac:dyDescent="0.25">
      <c r="N2315"/>
      <c r="P2315"/>
    </row>
    <row r="2316" spans="14:16" x14ac:dyDescent="0.25">
      <c r="N2316"/>
      <c r="P2316"/>
    </row>
    <row r="2317" spans="14:16" x14ac:dyDescent="0.25">
      <c r="N2317"/>
      <c r="P2317"/>
    </row>
    <row r="2318" spans="14:16" x14ac:dyDescent="0.25">
      <c r="N2318"/>
      <c r="P2318"/>
    </row>
    <row r="2319" spans="14:16" x14ac:dyDescent="0.25">
      <c r="N2319"/>
      <c r="P2319"/>
    </row>
    <row r="2320" spans="14:16" x14ac:dyDescent="0.25">
      <c r="N2320"/>
      <c r="P2320"/>
    </row>
    <row r="2321" spans="14:16" x14ac:dyDescent="0.25">
      <c r="N2321"/>
      <c r="P2321"/>
    </row>
    <row r="2322" spans="14:16" x14ac:dyDescent="0.25">
      <c r="N2322"/>
      <c r="P2322"/>
    </row>
    <row r="2323" spans="14:16" x14ac:dyDescent="0.25">
      <c r="N2323"/>
      <c r="P2323"/>
    </row>
    <row r="2324" spans="14:16" x14ac:dyDescent="0.25">
      <c r="N2324"/>
      <c r="P2324"/>
    </row>
    <row r="2325" spans="14:16" x14ac:dyDescent="0.25">
      <c r="N2325"/>
      <c r="P2325"/>
    </row>
    <row r="2326" spans="14:16" x14ac:dyDescent="0.25">
      <c r="N2326"/>
      <c r="P2326"/>
    </row>
    <row r="2327" spans="14:16" x14ac:dyDescent="0.25">
      <c r="N2327"/>
      <c r="P2327"/>
    </row>
    <row r="2328" spans="14:16" x14ac:dyDescent="0.25">
      <c r="N2328"/>
      <c r="P2328"/>
    </row>
    <row r="2329" spans="14:16" x14ac:dyDescent="0.25">
      <c r="N2329"/>
      <c r="P2329"/>
    </row>
    <row r="2330" spans="14:16" x14ac:dyDescent="0.25">
      <c r="N2330"/>
      <c r="P2330"/>
    </row>
    <row r="2331" spans="14:16" x14ac:dyDescent="0.25">
      <c r="N2331"/>
      <c r="P2331"/>
    </row>
    <row r="2332" spans="14:16" x14ac:dyDescent="0.25">
      <c r="N2332"/>
      <c r="P2332"/>
    </row>
    <row r="2333" spans="14:16" x14ac:dyDescent="0.25">
      <c r="N2333"/>
      <c r="P2333"/>
    </row>
    <row r="2334" spans="14:16" x14ac:dyDescent="0.25">
      <c r="N2334"/>
      <c r="P2334"/>
    </row>
    <row r="2335" spans="14:16" x14ac:dyDescent="0.25">
      <c r="N2335"/>
      <c r="P2335"/>
    </row>
    <row r="2336" spans="14:16" x14ac:dyDescent="0.25">
      <c r="N2336"/>
      <c r="P2336"/>
    </row>
    <row r="2337" spans="14:16" x14ac:dyDescent="0.25">
      <c r="N2337"/>
      <c r="P2337"/>
    </row>
    <row r="2338" spans="14:16" x14ac:dyDescent="0.25">
      <c r="N2338"/>
      <c r="P2338"/>
    </row>
    <row r="2339" spans="14:16" x14ac:dyDescent="0.25">
      <c r="N2339"/>
      <c r="P2339"/>
    </row>
    <row r="2340" spans="14:16" x14ac:dyDescent="0.25">
      <c r="N2340"/>
      <c r="P2340"/>
    </row>
    <row r="2341" spans="14:16" x14ac:dyDescent="0.25">
      <c r="N2341"/>
      <c r="P2341"/>
    </row>
    <row r="2342" spans="14:16" x14ac:dyDescent="0.25">
      <c r="N2342"/>
      <c r="P2342"/>
    </row>
    <row r="2343" spans="14:16" x14ac:dyDescent="0.25">
      <c r="N2343"/>
      <c r="P2343"/>
    </row>
    <row r="2344" spans="14:16" x14ac:dyDescent="0.25">
      <c r="N2344"/>
      <c r="P2344"/>
    </row>
    <row r="2345" spans="14:16" x14ac:dyDescent="0.25">
      <c r="N2345"/>
      <c r="P2345"/>
    </row>
    <row r="2346" spans="14:16" x14ac:dyDescent="0.25">
      <c r="N2346"/>
      <c r="P2346"/>
    </row>
    <row r="2347" spans="14:16" x14ac:dyDescent="0.25">
      <c r="N2347"/>
      <c r="P2347"/>
    </row>
    <row r="2348" spans="14:16" x14ac:dyDescent="0.25">
      <c r="N2348"/>
      <c r="P2348"/>
    </row>
    <row r="2349" spans="14:16" x14ac:dyDescent="0.25">
      <c r="N2349"/>
      <c r="P2349"/>
    </row>
    <row r="2350" spans="14:16" x14ac:dyDescent="0.25">
      <c r="N2350"/>
      <c r="P2350"/>
    </row>
    <row r="2351" spans="14:16" x14ac:dyDescent="0.25">
      <c r="N2351"/>
      <c r="P2351"/>
    </row>
    <row r="2352" spans="14:16" x14ac:dyDescent="0.25">
      <c r="N2352"/>
      <c r="P2352"/>
    </row>
    <row r="2353" spans="14:16" x14ac:dyDescent="0.25">
      <c r="N2353"/>
      <c r="P2353"/>
    </row>
    <row r="2354" spans="14:16" x14ac:dyDescent="0.25">
      <c r="N2354"/>
      <c r="P2354"/>
    </row>
    <row r="2355" spans="14:16" x14ac:dyDescent="0.25">
      <c r="N2355"/>
      <c r="P2355"/>
    </row>
    <row r="2356" spans="14:16" x14ac:dyDescent="0.25">
      <c r="N2356"/>
      <c r="P2356"/>
    </row>
    <row r="2357" spans="14:16" x14ac:dyDescent="0.25">
      <c r="N2357"/>
      <c r="P2357"/>
    </row>
    <row r="2358" spans="14:16" x14ac:dyDescent="0.25">
      <c r="N2358"/>
      <c r="P2358"/>
    </row>
    <row r="2359" spans="14:16" x14ac:dyDescent="0.25">
      <c r="N2359"/>
      <c r="P2359"/>
    </row>
    <row r="2360" spans="14:16" x14ac:dyDescent="0.25">
      <c r="N2360"/>
      <c r="P2360"/>
    </row>
    <row r="2361" spans="14:16" x14ac:dyDescent="0.25">
      <c r="N2361"/>
      <c r="P2361"/>
    </row>
    <row r="2362" spans="14:16" x14ac:dyDescent="0.25">
      <c r="N2362"/>
      <c r="P2362"/>
    </row>
    <row r="2363" spans="14:16" x14ac:dyDescent="0.25">
      <c r="N2363"/>
      <c r="P2363"/>
    </row>
    <row r="2364" spans="14:16" x14ac:dyDescent="0.25">
      <c r="N2364"/>
      <c r="P2364"/>
    </row>
    <row r="2365" spans="14:16" x14ac:dyDescent="0.25">
      <c r="N2365"/>
      <c r="P2365"/>
    </row>
    <row r="2366" spans="14:16" x14ac:dyDescent="0.25">
      <c r="N2366"/>
      <c r="P2366"/>
    </row>
    <row r="2367" spans="14:16" x14ac:dyDescent="0.25">
      <c r="N2367"/>
      <c r="P2367"/>
    </row>
    <row r="2368" spans="14:16" x14ac:dyDescent="0.25">
      <c r="N2368"/>
      <c r="P2368"/>
    </row>
    <row r="2369" spans="14:16" x14ac:dyDescent="0.25">
      <c r="N2369"/>
      <c r="P2369"/>
    </row>
    <row r="2370" spans="14:16" x14ac:dyDescent="0.25">
      <c r="N2370"/>
      <c r="P2370"/>
    </row>
    <row r="2371" spans="14:16" x14ac:dyDescent="0.25">
      <c r="N2371"/>
      <c r="P2371"/>
    </row>
    <row r="2372" spans="14:16" x14ac:dyDescent="0.25">
      <c r="N2372"/>
      <c r="P2372"/>
    </row>
    <row r="2373" spans="14:16" x14ac:dyDescent="0.25">
      <c r="N2373"/>
      <c r="P2373"/>
    </row>
    <row r="2374" spans="14:16" x14ac:dyDescent="0.25">
      <c r="N2374"/>
      <c r="P2374"/>
    </row>
    <row r="2375" spans="14:16" x14ac:dyDescent="0.25">
      <c r="N2375"/>
      <c r="P2375"/>
    </row>
    <row r="2376" spans="14:16" x14ac:dyDescent="0.25">
      <c r="N2376"/>
      <c r="P2376"/>
    </row>
    <row r="2377" spans="14:16" x14ac:dyDescent="0.25">
      <c r="N2377"/>
      <c r="P2377"/>
    </row>
    <row r="2378" spans="14:16" x14ac:dyDescent="0.25">
      <c r="N2378"/>
      <c r="P2378"/>
    </row>
    <row r="2379" spans="14:16" x14ac:dyDescent="0.25">
      <c r="N2379"/>
      <c r="P2379"/>
    </row>
    <row r="2380" spans="14:16" x14ac:dyDescent="0.25">
      <c r="N2380"/>
      <c r="P2380"/>
    </row>
    <row r="2381" spans="14:16" x14ac:dyDescent="0.25">
      <c r="N2381"/>
      <c r="P2381"/>
    </row>
    <row r="2382" spans="14:16" x14ac:dyDescent="0.25">
      <c r="N2382"/>
      <c r="P2382"/>
    </row>
    <row r="2383" spans="14:16" x14ac:dyDescent="0.25">
      <c r="N2383"/>
      <c r="P2383"/>
    </row>
    <row r="2384" spans="14:16" x14ac:dyDescent="0.25">
      <c r="N2384"/>
      <c r="P2384"/>
    </row>
    <row r="2385" spans="14:16" x14ac:dyDescent="0.25">
      <c r="N2385"/>
      <c r="P2385"/>
    </row>
    <row r="2386" spans="14:16" x14ac:dyDescent="0.25">
      <c r="N2386"/>
      <c r="P2386"/>
    </row>
    <row r="2387" spans="14:16" x14ac:dyDescent="0.25">
      <c r="N2387"/>
      <c r="P2387"/>
    </row>
    <row r="2388" spans="14:16" x14ac:dyDescent="0.25">
      <c r="N2388"/>
      <c r="P2388"/>
    </row>
    <row r="2389" spans="14:16" x14ac:dyDescent="0.25">
      <c r="N2389"/>
      <c r="P2389"/>
    </row>
    <row r="2390" spans="14:16" x14ac:dyDescent="0.25">
      <c r="N2390"/>
      <c r="P2390"/>
    </row>
    <row r="2391" spans="14:16" x14ac:dyDescent="0.25">
      <c r="N2391"/>
      <c r="P2391"/>
    </row>
    <row r="2392" spans="14:16" x14ac:dyDescent="0.25">
      <c r="N2392"/>
      <c r="P2392"/>
    </row>
    <row r="2393" spans="14:16" x14ac:dyDescent="0.25">
      <c r="N2393"/>
      <c r="P2393"/>
    </row>
    <row r="2394" spans="14:16" x14ac:dyDescent="0.25">
      <c r="N2394"/>
      <c r="P2394"/>
    </row>
    <row r="2395" spans="14:16" x14ac:dyDescent="0.25">
      <c r="N2395"/>
      <c r="P2395"/>
    </row>
    <row r="2396" spans="14:16" x14ac:dyDescent="0.25">
      <c r="N2396"/>
      <c r="P2396"/>
    </row>
    <row r="2397" spans="14:16" x14ac:dyDescent="0.25">
      <c r="N2397"/>
      <c r="P2397"/>
    </row>
    <row r="2398" spans="14:16" x14ac:dyDescent="0.25">
      <c r="N2398"/>
      <c r="P2398"/>
    </row>
    <row r="2399" spans="14:16" x14ac:dyDescent="0.25">
      <c r="N2399"/>
      <c r="P2399"/>
    </row>
    <row r="2400" spans="14:16" x14ac:dyDescent="0.25">
      <c r="N2400"/>
      <c r="P2400"/>
    </row>
    <row r="2401" spans="14:16" x14ac:dyDescent="0.25">
      <c r="N2401"/>
      <c r="P2401"/>
    </row>
    <row r="2402" spans="14:16" x14ac:dyDescent="0.25">
      <c r="N2402"/>
      <c r="P2402"/>
    </row>
    <row r="2403" spans="14:16" x14ac:dyDescent="0.25">
      <c r="N2403"/>
      <c r="P2403"/>
    </row>
    <row r="2404" spans="14:16" x14ac:dyDescent="0.25">
      <c r="N2404"/>
      <c r="P2404"/>
    </row>
    <row r="2405" spans="14:16" x14ac:dyDescent="0.25">
      <c r="N2405"/>
      <c r="P2405"/>
    </row>
    <row r="2406" spans="14:16" x14ac:dyDescent="0.25">
      <c r="N2406"/>
      <c r="P2406"/>
    </row>
    <row r="2407" spans="14:16" x14ac:dyDescent="0.25">
      <c r="N2407"/>
      <c r="P2407"/>
    </row>
    <row r="2408" spans="14:16" x14ac:dyDescent="0.25">
      <c r="N2408"/>
      <c r="P2408"/>
    </row>
    <row r="2409" spans="14:16" x14ac:dyDescent="0.25">
      <c r="N2409"/>
      <c r="P2409"/>
    </row>
    <row r="2410" spans="14:16" x14ac:dyDescent="0.25">
      <c r="N2410"/>
      <c r="P2410"/>
    </row>
    <row r="2411" spans="14:16" x14ac:dyDescent="0.25">
      <c r="N2411"/>
      <c r="P2411"/>
    </row>
    <row r="2412" spans="14:16" x14ac:dyDescent="0.25">
      <c r="N2412"/>
      <c r="P2412"/>
    </row>
    <row r="2413" spans="14:16" x14ac:dyDescent="0.25">
      <c r="N2413"/>
      <c r="P2413"/>
    </row>
    <row r="2414" spans="14:16" x14ac:dyDescent="0.25">
      <c r="N2414"/>
      <c r="P2414"/>
    </row>
    <row r="2415" spans="14:16" x14ac:dyDescent="0.25">
      <c r="N2415"/>
      <c r="P2415"/>
    </row>
    <row r="2416" spans="14:16" x14ac:dyDescent="0.25">
      <c r="N2416"/>
      <c r="P2416"/>
    </row>
    <row r="2417" spans="14:16" x14ac:dyDescent="0.25">
      <c r="N2417"/>
      <c r="P2417"/>
    </row>
    <row r="2418" spans="14:16" x14ac:dyDescent="0.25">
      <c r="N2418"/>
      <c r="P2418"/>
    </row>
    <row r="2419" spans="14:16" x14ac:dyDescent="0.25">
      <c r="N2419"/>
      <c r="P2419"/>
    </row>
    <row r="2420" spans="14:16" x14ac:dyDescent="0.25">
      <c r="N2420"/>
      <c r="P2420"/>
    </row>
    <row r="2421" spans="14:16" x14ac:dyDescent="0.25">
      <c r="N2421"/>
      <c r="P2421"/>
    </row>
    <row r="2422" spans="14:16" x14ac:dyDescent="0.25">
      <c r="N2422"/>
      <c r="P2422"/>
    </row>
    <row r="2423" spans="14:16" x14ac:dyDescent="0.25">
      <c r="N2423"/>
      <c r="P2423"/>
    </row>
    <row r="2424" spans="14:16" x14ac:dyDescent="0.25">
      <c r="N2424"/>
      <c r="P2424"/>
    </row>
    <row r="2425" spans="14:16" x14ac:dyDescent="0.25">
      <c r="N2425"/>
      <c r="P2425"/>
    </row>
    <row r="2426" spans="14:16" x14ac:dyDescent="0.25">
      <c r="N2426"/>
      <c r="P2426"/>
    </row>
    <row r="2427" spans="14:16" x14ac:dyDescent="0.25">
      <c r="N2427"/>
      <c r="P2427"/>
    </row>
    <row r="2428" spans="14:16" x14ac:dyDescent="0.25">
      <c r="N2428"/>
      <c r="P2428"/>
    </row>
    <row r="2429" spans="14:16" x14ac:dyDescent="0.25">
      <c r="N2429"/>
      <c r="P2429"/>
    </row>
    <row r="2430" spans="14:16" x14ac:dyDescent="0.25">
      <c r="N2430"/>
      <c r="P2430"/>
    </row>
    <row r="2431" spans="14:16" x14ac:dyDescent="0.25">
      <c r="N2431"/>
      <c r="P2431"/>
    </row>
    <row r="2432" spans="14:16" x14ac:dyDescent="0.25">
      <c r="N2432"/>
      <c r="P2432"/>
    </row>
    <row r="2433" spans="14:16" x14ac:dyDescent="0.25">
      <c r="N2433"/>
      <c r="P2433"/>
    </row>
    <row r="2434" spans="14:16" x14ac:dyDescent="0.25">
      <c r="N2434"/>
      <c r="P2434"/>
    </row>
    <row r="2435" spans="14:16" x14ac:dyDescent="0.25">
      <c r="N2435"/>
      <c r="P2435"/>
    </row>
    <row r="2436" spans="14:16" x14ac:dyDescent="0.25">
      <c r="N2436"/>
      <c r="P2436"/>
    </row>
    <row r="2437" spans="14:16" x14ac:dyDescent="0.25">
      <c r="N2437"/>
      <c r="P2437"/>
    </row>
    <row r="2438" spans="14:16" x14ac:dyDescent="0.25">
      <c r="N2438"/>
      <c r="P2438"/>
    </row>
    <row r="2439" spans="14:16" x14ac:dyDescent="0.25">
      <c r="N2439"/>
      <c r="P2439"/>
    </row>
    <row r="2440" spans="14:16" x14ac:dyDescent="0.25">
      <c r="N2440"/>
      <c r="P2440"/>
    </row>
    <row r="2441" spans="14:16" x14ac:dyDescent="0.25">
      <c r="N2441"/>
      <c r="P2441"/>
    </row>
    <row r="2442" spans="14:16" x14ac:dyDescent="0.25">
      <c r="N2442"/>
      <c r="P2442"/>
    </row>
    <row r="2443" spans="14:16" x14ac:dyDescent="0.25">
      <c r="N2443"/>
      <c r="P2443"/>
    </row>
    <row r="2444" spans="14:16" x14ac:dyDescent="0.25">
      <c r="N2444"/>
      <c r="P2444"/>
    </row>
    <row r="2445" spans="14:16" x14ac:dyDescent="0.25">
      <c r="N2445"/>
      <c r="P2445"/>
    </row>
    <row r="2446" spans="14:16" x14ac:dyDescent="0.25">
      <c r="N2446"/>
      <c r="P2446"/>
    </row>
    <row r="2447" spans="14:16" x14ac:dyDescent="0.25">
      <c r="N2447"/>
      <c r="P2447"/>
    </row>
    <row r="2448" spans="14:16" x14ac:dyDescent="0.25">
      <c r="N2448"/>
      <c r="P2448"/>
    </row>
    <row r="2449" spans="14:16" x14ac:dyDescent="0.25">
      <c r="N2449"/>
      <c r="P2449"/>
    </row>
    <row r="2450" spans="14:16" x14ac:dyDescent="0.25">
      <c r="N2450"/>
      <c r="P2450"/>
    </row>
    <row r="2451" spans="14:16" x14ac:dyDescent="0.25">
      <c r="N2451"/>
      <c r="P2451"/>
    </row>
    <row r="2452" spans="14:16" x14ac:dyDescent="0.25">
      <c r="N2452"/>
      <c r="P2452"/>
    </row>
    <row r="2453" spans="14:16" x14ac:dyDescent="0.25">
      <c r="N2453"/>
      <c r="P2453"/>
    </row>
    <row r="2454" spans="14:16" x14ac:dyDescent="0.25">
      <c r="N2454"/>
      <c r="P2454"/>
    </row>
    <row r="2455" spans="14:16" x14ac:dyDescent="0.25">
      <c r="N2455"/>
      <c r="P2455"/>
    </row>
    <row r="2456" spans="14:16" x14ac:dyDescent="0.25">
      <c r="N2456"/>
      <c r="P2456"/>
    </row>
    <row r="2457" spans="14:16" x14ac:dyDescent="0.25">
      <c r="N2457"/>
      <c r="P2457"/>
    </row>
    <row r="2458" spans="14:16" x14ac:dyDescent="0.25">
      <c r="N2458"/>
      <c r="P2458"/>
    </row>
    <row r="2459" spans="14:16" x14ac:dyDescent="0.25">
      <c r="N2459"/>
      <c r="P2459"/>
    </row>
    <row r="2460" spans="14:16" x14ac:dyDescent="0.25">
      <c r="N2460"/>
      <c r="P2460"/>
    </row>
    <row r="2461" spans="14:16" x14ac:dyDescent="0.25">
      <c r="N2461"/>
      <c r="P2461"/>
    </row>
    <row r="2462" spans="14:16" x14ac:dyDescent="0.25">
      <c r="N2462"/>
      <c r="P2462"/>
    </row>
    <row r="2463" spans="14:16" x14ac:dyDescent="0.25">
      <c r="N2463"/>
      <c r="P2463"/>
    </row>
    <row r="2464" spans="14:16" x14ac:dyDescent="0.25">
      <c r="N2464"/>
      <c r="P2464"/>
    </row>
    <row r="2465" spans="14:16" x14ac:dyDescent="0.25">
      <c r="N2465"/>
      <c r="P2465"/>
    </row>
    <row r="2466" spans="14:16" x14ac:dyDescent="0.25">
      <c r="N2466"/>
      <c r="P2466"/>
    </row>
    <row r="2467" spans="14:16" x14ac:dyDescent="0.25">
      <c r="N2467"/>
      <c r="P2467"/>
    </row>
    <row r="2468" spans="14:16" x14ac:dyDescent="0.25">
      <c r="N2468"/>
      <c r="P2468"/>
    </row>
    <row r="2469" spans="14:16" x14ac:dyDescent="0.25">
      <c r="N2469"/>
      <c r="P2469"/>
    </row>
    <row r="2470" spans="14:16" x14ac:dyDescent="0.25">
      <c r="N2470"/>
      <c r="P2470"/>
    </row>
    <row r="2471" spans="14:16" x14ac:dyDescent="0.25">
      <c r="N2471"/>
      <c r="P2471"/>
    </row>
    <row r="2472" spans="14:16" x14ac:dyDescent="0.25">
      <c r="N2472"/>
      <c r="P2472"/>
    </row>
    <row r="2473" spans="14:16" x14ac:dyDescent="0.25">
      <c r="N2473"/>
      <c r="P2473"/>
    </row>
    <row r="2474" spans="14:16" x14ac:dyDescent="0.25">
      <c r="N2474"/>
      <c r="P2474"/>
    </row>
    <row r="2475" spans="14:16" x14ac:dyDescent="0.25">
      <c r="N2475"/>
      <c r="P2475"/>
    </row>
    <row r="2476" spans="14:16" x14ac:dyDescent="0.25">
      <c r="N2476"/>
      <c r="P2476"/>
    </row>
    <row r="2477" spans="14:16" x14ac:dyDescent="0.25">
      <c r="N2477"/>
      <c r="P2477"/>
    </row>
    <row r="2478" spans="14:16" x14ac:dyDescent="0.25">
      <c r="N2478"/>
      <c r="P2478"/>
    </row>
    <row r="2479" spans="14:16" x14ac:dyDescent="0.25">
      <c r="N2479"/>
      <c r="P2479"/>
    </row>
    <row r="2480" spans="14:16" x14ac:dyDescent="0.25">
      <c r="N2480"/>
      <c r="P2480"/>
    </row>
    <row r="2481" spans="14:16" x14ac:dyDescent="0.25">
      <c r="N2481"/>
      <c r="P2481"/>
    </row>
    <row r="2482" spans="14:16" x14ac:dyDescent="0.25">
      <c r="N2482"/>
      <c r="P2482"/>
    </row>
    <row r="2483" spans="14:16" x14ac:dyDescent="0.25">
      <c r="N2483"/>
      <c r="P2483"/>
    </row>
    <row r="2484" spans="14:16" x14ac:dyDescent="0.25">
      <c r="N2484"/>
      <c r="P2484"/>
    </row>
    <row r="2485" spans="14:16" x14ac:dyDescent="0.25">
      <c r="N2485"/>
      <c r="P2485"/>
    </row>
    <row r="2486" spans="14:16" x14ac:dyDescent="0.25">
      <c r="N2486"/>
      <c r="P2486"/>
    </row>
    <row r="2487" spans="14:16" x14ac:dyDescent="0.25">
      <c r="N2487"/>
      <c r="P2487"/>
    </row>
    <row r="2488" spans="14:16" x14ac:dyDescent="0.25">
      <c r="N2488"/>
      <c r="P2488"/>
    </row>
    <row r="2489" spans="14:16" x14ac:dyDescent="0.25">
      <c r="N2489"/>
      <c r="P2489"/>
    </row>
    <row r="2490" spans="14:16" x14ac:dyDescent="0.25">
      <c r="N2490"/>
      <c r="P2490"/>
    </row>
    <row r="2491" spans="14:16" x14ac:dyDescent="0.25">
      <c r="N2491"/>
      <c r="P2491"/>
    </row>
    <row r="2492" spans="14:16" x14ac:dyDescent="0.25">
      <c r="N2492"/>
      <c r="P2492"/>
    </row>
    <row r="2493" spans="14:16" x14ac:dyDescent="0.25">
      <c r="N2493"/>
      <c r="P2493"/>
    </row>
    <row r="2494" spans="14:16" x14ac:dyDescent="0.25">
      <c r="N2494"/>
      <c r="P2494"/>
    </row>
    <row r="2495" spans="14:16" x14ac:dyDescent="0.25">
      <c r="N2495"/>
      <c r="P2495"/>
    </row>
    <row r="2496" spans="14:16" x14ac:dyDescent="0.25">
      <c r="N2496"/>
      <c r="P2496"/>
    </row>
    <row r="2497" spans="14:16" x14ac:dyDescent="0.25">
      <c r="N2497"/>
      <c r="P2497"/>
    </row>
    <row r="2498" spans="14:16" x14ac:dyDescent="0.25">
      <c r="N2498"/>
      <c r="P2498"/>
    </row>
    <row r="2499" spans="14:16" x14ac:dyDescent="0.25">
      <c r="N2499"/>
      <c r="P2499"/>
    </row>
    <row r="2500" spans="14:16" x14ac:dyDescent="0.25">
      <c r="N2500"/>
      <c r="P2500"/>
    </row>
    <row r="2501" spans="14:16" x14ac:dyDescent="0.25">
      <c r="N2501"/>
      <c r="P2501"/>
    </row>
    <row r="2502" spans="14:16" x14ac:dyDescent="0.25">
      <c r="N2502"/>
      <c r="P2502"/>
    </row>
    <row r="2503" spans="14:16" x14ac:dyDescent="0.25">
      <c r="N2503"/>
      <c r="P2503"/>
    </row>
    <row r="2504" spans="14:16" x14ac:dyDescent="0.25">
      <c r="N2504"/>
      <c r="P2504"/>
    </row>
    <row r="2505" spans="14:16" x14ac:dyDescent="0.25">
      <c r="N2505"/>
      <c r="P2505"/>
    </row>
    <row r="2506" spans="14:16" x14ac:dyDescent="0.25">
      <c r="N2506"/>
      <c r="P2506"/>
    </row>
    <row r="2507" spans="14:16" x14ac:dyDescent="0.25">
      <c r="N2507"/>
      <c r="P2507"/>
    </row>
    <row r="2508" spans="14:16" x14ac:dyDescent="0.25">
      <c r="N2508"/>
      <c r="P2508"/>
    </row>
    <row r="2509" spans="14:16" x14ac:dyDescent="0.25">
      <c r="N2509"/>
      <c r="P2509"/>
    </row>
    <row r="2510" spans="14:16" x14ac:dyDescent="0.25">
      <c r="N2510"/>
      <c r="P2510"/>
    </row>
    <row r="2511" spans="14:16" x14ac:dyDescent="0.25">
      <c r="N2511"/>
      <c r="P2511"/>
    </row>
    <row r="2512" spans="14:16" x14ac:dyDescent="0.25">
      <c r="N2512"/>
      <c r="P2512"/>
    </row>
    <row r="2513" spans="14:16" x14ac:dyDescent="0.25">
      <c r="N2513"/>
      <c r="P2513"/>
    </row>
    <row r="2514" spans="14:16" x14ac:dyDescent="0.25">
      <c r="N2514"/>
      <c r="P2514"/>
    </row>
    <row r="2515" spans="14:16" x14ac:dyDescent="0.25">
      <c r="N2515"/>
      <c r="P2515"/>
    </row>
    <row r="2516" spans="14:16" x14ac:dyDescent="0.25">
      <c r="N2516"/>
      <c r="P2516"/>
    </row>
    <row r="2517" spans="14:16" x14ac:dyDescent="0.25">
      <c r="N2517"/>
      <c r="P2517"/>
    </row>
    <row r="2518" spans="14:16" x14ac:dyDescent="0.25">
      <c r="N2518"/>
      <c r="P2518"/>
    </row>
    <row r="2519" spans="14:16" x14ac:dyDescent="0.25">
      <c r="N2519"/>
      <c r="P2519"/>
    </row>
    <row r="2520" spans="14:16" x14ac:dyDescent="0.25">
      <c r="N2520"/>
      <c r="P2520"/>
    </row>
    <row r="2521" spans="14:16" x14ac:dyDescent="0.25">
      <c r="N2521"/>
      <c r="P2521"/>
    </row>
    <row r="2522" spans="14:16" x14ac:dyDescent="0.25">
      <c r="N2522"/>
      <c r="P2522"/>
    </row>
    <row r="2523" spans="14:16" x14ac:dyDescent="0.25">
      <c r="N2523"/>
      <c r="P2523"/>
    </row>
    <row r="2524" spans="14:16" x14ac:dyDescent="0.25">
      <c r="N2524"/>
      <c r="P2524"/>
    </row>
    <row r="2525" spans="14:16" x14ac:dyDescent="0.25">
      <c r="N2525"/>
      <c r="P2525"/>
    </row>
    <row r="2526" spans="14:16" x14ac:dyDescent="0.25">
      <c r="N2526"/>
      <c r="P2526"/>
    </row>
    <row r="2527" spans="14:16" x14ac:dyDescent="0.25">
      <c r="N2527"/>
      <c r="P2527"/>
    </row>
    <row r="2528" spans="14:16" x14ac:dyDescent="0.25">
      <c r="N2528"/>
      <c r="P2528"/>
    </row>
    <row r="2529" spans="14:16" x14ac:dyDescent="0.25">
      <c r="N2529"/>
      <c r="P2529"/>
    </row>
    <row r="2530" spans="14:16" x14ac:dyDescent="0.25">
      <c r="N2530"/>
      <c r="P2530"/>
    </row>
    <row r="2531" spans="14:16" x14ac:dyDescent="0.25">
      <c r="N2531"/>
      <c r="P2531"/>
    </row>
    <row r="2532" spans="14:16" x14ac:dyDescent="0.25">
      <c r="N2532"/>
      <c r="P2532"/>
    </row>
    <row r="2533" spans="14:16" x14ac:dyDescent="0.25">
      <c r="N2533"/>
      <c r="P2533"/>
    </row>
    <row r="2534" spans="14:16" x14ac:dyDescent="0.25">
      <c r="N2534"/>
      <c r="P2534"/>
    </row>
    <row r="2535" spans="14:16" x14ac:dyDescent="0.25">
      <c r="N2535"/>
      <c r="P2535"/>
    </row>
    <row r="2536" spans="14:16" x14ac:dyDescent="0.25">
      <c r="N2536"/>
      <c r="P2536"/>
    </row>
    <row r="2537" spans="14:16" x14ac:dyDescent="0.25">
      <c r="N2537"/>
      <c r="P2537"/>
    </row>
    <row r="2538" spans="14:16" x14ac:dyDescent="0.25">
      <c r="N2538"/>
      <c r="P2538"/>
    </row>
    <row r="2539" spans="14:16" x14ac:dyDescent="0.25">
      <c r="N2539"/>
      <c r="P2539"/>
    </row>
    <row r="2540" spans="14:16" x14ac:dyDescent="0.25">
      <c r="N2540"/>
      <c r="P2540"/>
    </row>
    <row r="2541" spans="14:16" x14ac:dyDescent="0.25">
      <c r="N2541"/>
      <c r="P2541"/>
    </row>
    <row r="2542" spans="14:16" x14ac:dyDescent="0.25">
      <c r="N2542"/>
      <c r="P2542"/>
    </row>
    <row r="2543" spans="14:16" x14ac:dyDescent="0.25">
      <c r="N2543"/>
      <c r="P2543"/>
    </row>
    <row r="2544" spans="14:16" x14ac:dyDescent="0.25">
      <c r="N2544"/>
      <c r="P2544"/>
    </row>
    <row r="2545" spans="14:16" x14ac:dyDescent="0.25">
      <c r="N2545"/>
      <c r="P2545"/>
    </row>
    <row r="2546" spans="14:16" x14ac:dyDescent="0.25">
      <c r="N2546"/>
      <c r="P2546"/>
    </row>
    <row r="2547" spans="14:16" x14ac:dyDescent="0.25">
      <c r="N2547"/>
      <c r="P2547"/>
    </row>
    <row r="2548" spans="14:16" x14ac:dyDescent="0.25">
      <c r="N2548"/>
      <c r="P2548"/>
    </row>
    <row r="2549" spans="14:16" x14ac:dyDescent="0.25">
      <c r="N2549"/>
      <c r="P2549"/>
    </row>
    <row r="2550" spans="14:16" x14ac:dyDescent="0.25">
      <c r="N2550"/>
      <c r="P2550"/>
    </row>
    <row r="2551" spans="14:16" x14ac:dyDescent="0.25">
      <c r="N2551"/>
      <c r="P2551"/>
    </row>
    <row r="2552" spans="14:16" x14ac:dyDescent="0.25">
      <c r="N2552"/>
      <c r="P2552"/>
    </row>
    <row r="2553" spans="14:16" x14ac:dyDescent="0.25">
      <c r="N2553"/>
      <c r="P2553"/>
    </row>
    <row r="2554" spans="14:16" x14ac:dyDescent="0.25">
      <c r="N2554"/>
      <c r="P2554"/>
    </row>
    <row r="2555" spans="14:16" x14ac:dyDescent="0.25">
      <c r="N2555"/>
      <c r="P2555"/>
    </row>
    <row r="2556" spans="14:16" x14ac:dyDescent="0.25">
      <c r="N2556"/>
      <c r="P2556"/>
    </row>
    <row r="2557" spans="14:16" x14ac:dyDescent="0.25">
      <c r="N2557"/>
      <c r="P2557"/>
    </row>
    <row r="2558" spans="14:16" x14ac:dyDescent="0.25">
      <c r="N2558"/>
      <c r="P2558"/>
    </row>
    <row r="2559" spans="14:16" x14ac:dyDescent="0.25">
      <c r="N2559"/>
      <c r="P2559"/>
    </row>
    <row r="2560" spans="14:16" x14ac:dyDescent="0.25">
      <c r="N2560"/>
      <c r="P2560"/>
    </row>
    <row r="2561" spans="14:16" x14ac:dyDescent="0.25">
      <c r="N2561"/>
      <c r="P2561"/>
    </row>
    <row r="2562" spans="14:16" x14ac:dyDescent="0.25">
      <c r="N2562"/>
      <c r="P2562"/>
    </row>
    <row r="2563" spans="14:16" x14ac:dyDescent="0.25">
      <c r="N2563"/>
      <c r="P2563"/>
    </row>
    <row r="2564" spans="14:16" x14ac:dyDescent="0.25">
      <c r="N2564"/>
      <c r="P2564"/>
    </row>
    <row r="2565" spans="14:16" x14ac:dyDescent="0.25">
      <c r="N2565"/>
      <c r="P2565"/>
    </row>
    <row r="2566" spans="14:16" x14ac:dyDescent="0.25">
      <c r="N2566"/>
      <c r="P2566"/>
    </row>
    <row r="2567" spans="14:16" x14ac:dyDescent="0.25">
      <c r="N2567"/>
      <c r="P2567"/>
    </row>
    <row r="2568" spans="14:16" x14ac:dyDescent="0.25">
      <c r="N2568"/>
      <c r="P2568"/>
    </row>
    <row r="2569" spans="14:16" x14ac:dyDescent="0.25">
      <c r="N2569"/>
      <c r="P2569"/>
    </row>
    <row r="2570" spans="14:16" x14ac:dyDescent="0.25">
      <c r="N2570"/>
      <c r="P2570"/>
    </row>
    <row r="2571" spans="14:16" x14ac:dyDescent="0.25">
      <c r="N2571"/>
      <c r="P2571"/>
    </row>
    <row r="2572" spans="14:16" x14ac:dyDescent="0.25">
      <c r="N2572"/>
      <c r="P2572"/>
    </row>
    <row r="2573" spans="14:16" x14ac:dyDescent="0.25">
      <c r="N2573"/>
      <c r="P2573"/>
    </row>
    <row r="2574" spans="14:16" x14ac:dyDescent="0.25">
      <c r="N2574"/>
      <c r="P2574"/>
    </row>
    <row r="2575" spans="14:16" x14ac:dyDescent="0.25">
      <c r="N2575"/>
      <c r="P2575"/>
    </row>
    <row r="2576" spans="14:16" x14ac:dyDescent="0.25">
      <c r="N2576"/>
      <c r="P2576"/>
    </row>
    <row r="2577" spans="14:16" x14ac:dyDescent="0.25">
      <c r="N2577"/>
      <c r="P2577"/>
    </row>
    <row r="2578" spans="14:16" x14ac:dyDescent="0.25">
      <c r="N2578"/>
      <c r="P2578"/>
    </row>
    <row r="2579" spans="14:16" x14ac:dyDescent="0.25">
      <c r="N2579"/>
      <c r="P2579"/>
    </row>
    <row r="2580" spans="14:16" x14ac:dyDescent="0.25">
      <c r="N2580"/>
      <c r="P2580"/>
    </row>
    <row r="2581" spans="14:16" x14ac:dyDescent="0.25">
      <c r="N2581"/>
      <c r="P2581"/>
    </row>
    <row r="2582" spans="14:16" x14ac:dyDescent="0.25">
      <c r="N2582"/>
      <c r="P2582"/>
    </row>
    <row r="2583" spans="14:16" x14ac:dyDescent="0.25">
      <c r="N2583"/>
      <c r="P2583"/>
    </row>
    <row r="2584" spans="14:16" x14ac:dyDescent="0.25">
      <c r="N2584"/>
      <c r="P2584"/>
    </row>
    <row r="2585" spans="14:16" x14ac:dyDescent="0.25">
      <c r="N2585"/>
      <c r="P2585"/>
    </row>
    <row r="2586" spans="14:16" x14ac:dyDescent="0.25">
      <c r="N2586"/>
      <c r="P2586"/>
    </row>
    <row r="2587" spans="14:16" x14ac:dyDescent="0.25">
      <c r="N2587"/>
      <c r="P2587"/>
    </row>
    <row r="2588" spans="14:16" x14ac:dyDescent="0.25">
      <c r="N2588"/>
      <c r="P2588"/>
    </row>
    <row r="2589" spans="14:16" x14ac:dyDescent="0.25">
      <c r="N2589"/>
      <c r="P2589"/>
    </row>
    <row r="2590" spans="14:16" x14ac:dyDescent="0.25">
      <c r="N2590"/>
      <c r="P2590"/>
    </row>
    <row r="2591" spans="14:16" x14ac:dyDescent="0.25">
      <c r="N2591"/>
      <c r="P2591"/>
    </row>
    <row r="2592" spans="14:16" x14ac:dyDescent="0.25">
      <c r="N2592"/>
      <c r="P2592"/>
    </row>
    <row r="2593" spans="14:16" x14ac:dyDescent="0.25">
      <c r="N2593"/>
      <c r="P2593"/>
    </row>
    <row r="2594" spans="14:16" x14ac:dyDescent="0.25">
      <c r="N2594"/>
      <c r="P2594"/>
    </row>
    <row r="2595" spans="14:16" x14ac:dyDescent="0.25">
      <c r="N2595"/>
      <c r="P2595"/>
    </row>
    <row r="2596" spans="14:16" x14ac:dyDescent="0.25">
      <c r="N2596"/>
      <c r="P2596"/>
    </row>
    <row r="2597" spans="14:16" x14ac:dyDescent="0.25">
      <c r="N2597"/>
      <c r="P2597"/>
    </row>
    <row r="2598" spans="14:16" x14ac:dyDescent="0.25">
      <c r="N2598"/>
      <c r="P2598"/>
    </row>
    <row r="2599" spans="14:16" x14ac:dyDescent="0.25">
      <c r="N2599"/>
      <c r="P2599"/>
    </row>
    <row r="2600" spans="14:16" x14ac:dyDescent="0.25">
      <c r="N2600"/>
      <c r="P2600"/>
    </row>
    <row r="2601" spans="14:16" x14ac:dyDescent="0.25">
      <c r="N2601"/>
      <c r="P2601"/>
    </row>
    <row r="2602" spans="14:16" x14ac:dyDescent="0.25">
      <c r="N2602"/>
      <c r="P2602"/>
    </row>
    <row r="2603" spans="14:16" x14ac:dyDescent="0.25">
      <c r="N2603"/>
      <c r="P2603"/>
    </row>
    <row r="2604" spans="14:16" x14ac:dyDescent="0.25">
      <c r="N2604"/>
      <c r="P2604"/>
    </row>
    <row r="2605" spans="14:16" x14ac:dyDescent="0.25">
      <c r="N2605"/>
      <c r="P2605"/>
    </row>
    <row r="2606" spans="14:16" x14ac:dyDescent="0.25">
      <c r="N2606"/>
      <c r="P2606"/>
    </row>
    <row r="2607" spans="14:16" x14ac:dyDescent="0.25">
      <c r="N2607"/>
      <c r="P2607"/>
    </row>
    <row r="2608" spans="14:16" x14ac:dyDescent="0.25">
      <c r="N2608"/>
      <c r="P2608"/>
    </row>
    <row r="2609" spans="14:16" x14ac:dyDescent="0.25">
      <c r="N2609"/>
      <c r="P2609"/>
    </row>
    <row r="2610" spans="14:16" x14ac:dyDescent="0.25">
      <c r="N2610"/>
      <c r="P2610"/>
    </row>
    <row r="2611" spans="14:16" x14ac:dyDescent="0.25">
      <c r="N2611"/>
      <c r="P2611"/>
    </row>
    <row r="2612" spans="14:16" x14ac:dyDescent="0.25">
      <c r="N2612"/>
      <c r="P2612"/>
    </row>
    <row r="2613" spans="14:16" x14ac:dyDescent="0.25">
      <c r="N2613"/>
      <c r="P2613"/>
    </row>
    <row r="2614" spans="14:16" x14ac:dyDescent="0.25">
      <c r="N2614"/>
      <c r="P2614"/>
    </row>
    <row r="2615" spans="14:16" x14ac:dyDescent="0.25">
      <c r="N2615"/>
      <c r="P2615"/>
    </row>
    <row r="2616" spans="14:16" x14ac:dyDescent="0.25">
      <c r="N2616"/>
      <c r="P2616"/>
    </row>
    <row r="2617" spans="14:16" x14ac:dyDescent="0.25">
      <c r="N2617"/>
      <c r="P2617"/>
    </row>
    <row r="2618" spans="14:16" x14ac:dyDescent="0.25">
      <c r="N2618"/>
      <c r="P2618"/>
    </row>
    <row r="2619" spans="14:16" x14ac:dyDescent="0.25">
      <c r="N2619"/>
      <c r="P2619"/>
    </row>
    <row r="2620" spans="14:16" x14ac:dyDescent="0.25">
      <c r="N2620"/>
      <c r="P2620"/>
    </row>
    <row r="2621" spans="14:16" x14ac:dyDescent="0.25">
      <c r="N2621"/>
      <c r="P2621"/>
    </row>
    <row r="2622" spans="14:16" x14ac:dyDescent="0.25">
      <c r="N2622"/>
      <c r="P2622"/>
    </row>
    <row r="2623" spans="14:16" x14ac:dyDescent="0.25">
      <c r="N2623"/>
      <c r="P2623"/>
    </row>
    <row r="2624" spans="14:16" x14ac:dyDescent="0.25">
      <c r="N2624"/>
      <c r="P2624"/>
    </row>
    <row r="2625" spans="14:16" x14ac:dyDescent="0.25">
      <c r="N2625"/>
      <c r="P2625"/>
    </row>
    <row r="2626" spans="14:16" x14ac:dyDescent="0.25">
      <c r="N2626"/>
      <c r="P2626"/>
    </row>
    <row r="2627" spans="14:16" x14ac:dyDescent="0.25">
      <c r="N2627"/>
      <c r="P2627"/>
    </row>
    <row r="2628" spans="14:16" x14ac:dyDescent="0.25">
      <c r="N2628"/>
      <c r="P2628"/>
    </row>
    <row r="2629" spans="14:16" x14ac:dyDescent="0.25">
      <c r="N2629"/>
      <c r="P2629"/>
    </row>
    <row r="2630" spans="14:16" x14ac:dyDescent="0.25">
      <c r="N2630"/>
      <c r="P2630"/>
    </row>
    <row r="2631" spans="14:16" x14ac:dyDescent="0.25">
      <c r="N2631"/>
      <c r="P2631"/>
    </row>
    <row r="2632" spans="14:16" x14ac:dyDescent="0.25">
      <c r="N2632"/>
      <c r="P2632"/>
    </row>
    <row r="2633" spans="14:16" x14ac:dyDescent="0.25">
      <c r="N2633"/>
      <c r="P2633"/>
    </row>
    <row r="2634" spans="14:16" x14ac:dyDescent="0.25">
      <c r="N2634"/>
      <c r="P2634"/>
    </row>
    <row r="2635" spans="14:16" x14ac:dyDescent="0.25">
      <c r="N2635"/>
      <c r="P2635"/>
    </row>
    <row r="2636" spans="14:16" x14ac:dyDescent="0.25">
      <c r="N2636"/>
      <c r="P2636"/>
    </row>
    <row r="2637" spans="14:16" x14ac:dyDescent="0.25">
      <c r="N2637"/>
      <c r="P2637"/>
    </row>
    <row r="2638" spans="14:16" x14ac:dyDescent="0.25">
      <c r="N2638"/>
      <c r="P2638"/>
    </row>
    <row r="2639" spans="14:16" x14ac:dyDescent="0.25">
      <c r="N2639"/>
      <c r="P2639"/>
    </row>
    <row r="2640" spans="14:16" x14ac:dyDescent="0.25">
      <c r="N2640"/>
      <c r="P2640"/>
    </row>
    <row r="2641" spans="14:16" x14ac:dyDescent="0.25">
      <c r="N2641"/>
      <c r="P2641"/>
    </row>
    <row r="2642" spans="14:16" x14ac:dyDescent="0.25">
      <c r="N2642"/>
      <c r="P2642"/>
    </row>
    <row r="2643" spans="14:16" x14ac:dyDescent="0.25">
      <c r="N2643"/>
      <c r="P2643"/>
    </row>
    <row r="2644" spans="14:16" x14ac:dyDescent="0.25">
      <c r="N2644"/>
      <c r="P2644"/>
    </row>
    <row r="2645" spans="14:16" x14ac:dyDescent="0.25">
      <c r="N2645"/>
      <c r="P2645"/>
    </row>
    <row r="2646" spans="14:16" x14ac:dyDescent="0.25">
      <c r="N2646"/>
      <c r="P2646"/>
    </row>
    <row r="2647" spans="14:16" x14ac:dyDescent="0.25">
      <c r="N2647"/>
      <c r="P2647"/>
    </row>
    <row r="2648" spans="14:16" x14ac:dyDescent="0.25">
      <c r="N2648"/>
      <c r="P2648"/>
    </row>
    <row r="2649" spans="14:16" x14ac:dyDescent="0.25">
      <c r="N2649"/>
      <c r="P2649"/>
    </row>
    <row r="2650" spans="14:16" x14ac:dyDescent="0.25">
      <c r="N2650"/>
      <c r="P2650"/>
    </row>
    <row r="2651" spans="14:16" x14ac:dyDescent="0.25">
      <c r="N2651"/>
      <c r="P2651"/>
    </row>
    <row r="2652" spans="14:16" x14ac:dyDescent="0.25">
      <c r="N2652"/>
      <c r="P2652"/>
    </row>
    <row r="2653" spans="14:16" x14ac:dyDescent="0.25">
      <c r="N2653"/>
      <c r="P2653"/>
    </row>
    <row r="2654" spans="14:16" x14ac:dyDescent="0.25">
      <c r="N2654"/>
      <c r="P2654"/>
    </row>
    <row r="2655" spans="14:16" x14ac:dyDescent="0.25">
      <c r="N2655"/>
      <c r="P2655"/>
    </row>
    <row r="2656" spans="14:16" x14ac:dyDescent="0.25">
      <c r="N2656"/>
      <c r="P2656"/>
    </row>
    <row r="2657" spans="14:16" x14ac:dyDescent="0.25">
      <c r="N2657"/>
      <c r="P2657"/>
    </row>
    <row r="2658" spans="14:16" x14ac:dyDescent="0.25">
      <c r="N2658"/>
      <c r="P2658"/>
    </row>
    <row r="2659" spans="14:16" x14ac:dyDescent="0.25">
      <c r="N2659"/>
      <c r="P2659"/>
    </row>
    <row r="2660" spans="14:16" x14ac:dyDescent="0.25">
      <c r="N2660"/>
      <c r="P2660"/>
    </row>
    <row r="2661" spans="14:16" x14ac:dyDescent="0.25">
      <c r="N2661"/>
      <c r="P2661"/>
    </row>
    <row r="2662" spans="14:16" x14ac:dyDescent="0.25">
      <c r="N2662"/>
      <c r="P2662"/>
    </row>
    <row r="2663" spans="14:16" x14ac:dyDescent="0.25">
      <c r="N2663"/>
      <c r="P2663"/>
    </row>
    <row r="2664" spans="14:16" x14ac:dyDescent="0.25">
      <c r="N2664"/>
      <c r="P2664"/>
    </row>
    <row r="2665" spans="14:16" x14ac:dyDescent="0.25">
      <c r="N2665"/>
      <c r="P2665"/>
    </row>
    <row r="2666" spans="14:16" x14ac:dyDescent="0.25">
      <c r="N2666"/>
      <c r="P2666"/>
    </row>
    <row r="2667" spans="14:16" x14ac:dyDescent="0.25">
      <c r="N2667"/>
      <c r="P2667"/>
    </row>
    <row r="2668" spans="14:16" x14ac:dyDescent="0.25">
      <c r="N2668"/>
      <c r="P2668"/>
    </row>
    <row r="2669" spans="14:16" x14ac:dyDescent="0.25">
      <c r="N2669"/>
      <c r="P2669"/>
    </row>
    <row r="2670" spans="14:16" x14ac:dyDescent="0.25">
      <c r="N2670"/>
      <c r="P2670"/>
    </row>
    <row r="2671" spans="14:16" x14ac:dyDescent="0.25">
      <c r="N2671"/>
      <c r="P2671"/>
    </row>
    <row r="2672" spans="14:16" x14ac:dyDescent="0.25">
      <c r="N2672"/>
      <c r="P2672"/>
    </row>
    <row r="2673" spans="14:16" x14ac:dyDescent="0.25">
      <c r="N2673"/>
      <c r="P2673"/>
    </row>
    <row r="2674" spans="14:16" x14ac:dyDescent="0.25">
      <c r="N2674"/>
      <c r="P2674"/>
    </row>
    <row r="2675" spans="14:16" x14ac:dyDescent="0.25">
      <c r="N2675"/>
      <c r="P2675"/>
    </row>
    <row r="2676" spans="14:16" x14ac:dyDescent="0.25">
      <c r="N2676"/>
      <c r="P2676"/>
    </row>
    <row r="2677" spans="14:16" x14ac:dyDescent="0.25">
      <c r="N2677"/>
      <c r="P2677"/>
    </row>
    <row r="2678" spans="14:16" x14ac:dyDescent="0.25">
      <c r="N2678"/>
      <c r="P2678"/>
    </row>
    <row r="2679" spans="14:16" x14ac:dyDescent="0.25">
      <c r="N2679"/>
      <c r="P2679"/>
    </row>
    <row r="2680" spans="14:16" x14ac:dyDescent="0.25">
      <c r="N2680"/>
      <c r="P2680"/>
    </row>
    <row r="2681" spans="14:16" x14ac:dyDescent="0.25">
      <c r="N2681"/>
      <c r="P2681"/>
    </row>
    <row r="2682" spans="14:16" x14ac:dyDescent="0.25">
      <c r="N2682"/>
      <c r="P2682"/>
    </row>
    <row r="2683" spans="14:16" x14ac:dyDescent="0.25">
      <c r="N2683"/>
      <c r="P2683"/>
    </row>
    <row r="2684" spans="14:16" x14ac:dyDescent="0.25">
      <c r="N2684"/>
      <c r="P2684"/>
    </row>
    <row r="2685" spans="14:16" x14ac:dyDescent="0.25">
      <c r="N2685"/>
      <c r="P2685"/>
    </row>
    <row r="2686" spans="14:16" x14ac:dyDescent="0.25">
      <c r="N2686"/>
      <c r="P2686"/>
    </row>
    <row r="2687" spans="14:16" x14ac:dyDescent="0.25">
      <c r="N2687"/>
      <c r="P2687"/>
    </row>
    <row r="2688" spans="14:16" x14ac:dyDescent="0.25">
      <c r="N2688"/>
      <c r="P2688"/>
    </row>
    <row r="2689" spans="14:16" x14ac:dyDescent="0.25">
      <c r="N2689"/>
      <c r="P2689"/>
    </row>
    <row r="2690" spans="14:16" x14ac:dyDescent="0.25">
      <c r="N2690"/>
      <c r="P2690"/>
    </row>
    <row r="2691" spans="14:16" x14ac:dyDescent="0.25">
      <c r="N2691"/>
      <c r="P2691"/>
    </row>
    <row r="2692" spans="14:16" x14ac:dyDescent="0.25">
      <c r="N2692"/>
      <c r="P2692"/>
    </row>
    <row r="2693" spans="14:16" x14ac:dyDescent="0.25">
      <c r="N2693"/>
      <c r="P2693"/>
    </row>
    <row r="2694" spans="14:16" x14ac:dyDescent="0.25">
      <c r="N2694"/>
      <c r="P2694"/>
    </row>
    <row r="2695" spans="14:16" x14ac:dyDescent="0.25">
      <c r="N2695"/>
      <c r="P2695"/>
    </row>
    <row r="2696" spans="14:16" x14ac:dyDescent="0.25">
      <c r="N2696"/>
      <c r="P2696"/>
    </row>
    <row r="2697" spans="14:16" x14ac:dyDescent="0.25">
      <c r="N2697"/>
      <c r="P2697"/>
    </row>
    <row r="2698" spans="14:16" x14ac:dyDescent="0.25">
      <c r="N2698"/>
      <c r="P2698"/>
    </row>
    <row r="2699" spans="14:16" x14ac:dyDescent="0.25">
      <c r="N2699"/>
      <c r="P2699"/>
    </row>
    <row r="2700" spans="14:16" x14ac:dyDescent="0.25">
      <c r="N2700"/>
      <c r="P2700"/>
    </row>
    <row r="2701" spans="14:16" x14ac:dyDescent="0.25">
      <c r="N2701"/>
      <c r="P2701"/>
    </row>
    <row r="2702" spans="14:16" x14ac:dyDescent="0.25">
      <c r="N2702"/>
      <c r="P2702"/>
    </row>
    <row r="2703" spans="14:16" x14ac:dyDescent="0.25">
      <c r="N2703"/>
      <c r="P2703"/>
    </row>
    <row r="2704" spans="14:16" x14ac:dyDescent="0.25">
      <c r="N2704"/>
      <c r="P2704"/>
    </row>
    <row r="2705" spans="14:16" x14ac:dyDescent="0.25">
      <c r="N2705"/>
      <c r="P2705"/>
    </row>
    <row r="2706" spans="14:16" x14ac:dyDescent="0.25">
      <c r="N2706"/>
      <c r="P2706"/>
    </row>
    <row r="2707" spans="14:16" x14ac:dyDescent="0.25">
      <c r="N2707"/>
      <c r="P2707"/>
    </row>
    <row r="2708" spans="14:16" x14ac:dyDescent="0.25">
      <c r="N2708"/>
      <c r="P2708"/>
    </row>
    <row r="2709" spans="14:16" x14ac:dyDescent="0.25">
      <c r="N2709"/>
      <c r="P2709"/>
    </row>
    <row r="2710" spans="14:16" x14ac:dyDescent="0.25">
      <c r="N2710"/>
      <c r="P2710"/>
    </row>
    <row r="2711" spans="14:16" x14ac:dyDescent="0.25">
      <c r="N2711"/>
      <c r="P2711"/>
    </row>
    <row r="2712" spans="14:16" x14ac:dyDescent="0.25">
      <c r="N2712"/>
      <c r="P2712"/>
    </row>
    <row r="2713" spans="14:16" x14ac:dyDescent="0.25">
      <c r="N2713"/>
      <c r="P2713"/>
    </row>
    <row r="2714" spans="14:16" x14ac:dyDescent="0.25">
      <c r="N2714"/>
      <c r="P2714"/>
    </row>
    <row r="2715" spans="14:16" x14ac:dyDescent="0.25">
      <c r="N2715"/>
      <c r="P2715"/>
    </row>
    <row r="2716" spans="14:16" x14ac:dyDescent="0.25">
      <c r="N2716"/>
      <c r="P2716"/>
    </row>
    <row r="2717" spans="14:16" x14ac:dyDescent="0.25">
      <c r="N2717"/>
      <c r="P2717"/>
    </row>
    <row r="2718" spans="14:16" x14ac:dyDescent="0.25">
      <c r="N2718"/>
      <c r="P2718"/>
    </row>
    <row r="2719" spans="14:16" x14ac:dyDescent="0.25">
      <c r="N2719"/>
      <c r="P2719"/>
    </row>
    <row r="2720" spans="14:16" x14ac:dyDescent="0.25">
      <c r="N2720"/>
      <c r="P2720"/>
    </row>
    <row r="2721" spans="14:16" x14ac:dyDescent="0.25">
      <c r="N2721"/>
      <c r="P2721"/>
    </row>
    <row r="2722" spans="14:16" x14ac:dyDescent="0.25">
      <c r="N2722"/>
      <c r="P2722"/>
    </row>
    <row r="2723" spans="14:16" x14ac:dyDescent="0.25">
      <c r="N2723"/>
      <c r="P2723"/>
    </row>
    <row r="2724" spans="14:16" x14ac:dyDescent="0.25">
      <c r="N2724"/>
      <c r="P2724"/>
    </row>
    <row r="2725" spans="14:16" x14ac:dyDescent="0.25">
      <c r="N2725"/>
      <c r="P2725"/>
    </row>
    <row r="2726" spans="14:16" x14ac:dyDescent="0.25">
      <c r="N2726"/>
      <c r="P2726"/>
    </row>
    <row r="2727" spans="14:16" x14ac:dyDescent="0.25">
      <c r="N2727"/>
      <c r="P2727"/>
    </row>
    <row r="2728" spans="14:16" x14ac:dyDescent="0.25">
      <c r="N2728"/>
      <c r="P2728"/>
    </row>
    <row r="2729" spans="14:16" x14ac:dyDescent="0.25">
      <c r="N2729"/>
      <c r="P2729"/>
    </row>
    <row r="2730" spans="14:16" x14ac:dyDescent="0.25">
      <c r="N2730"/>
      <c r="P2730"/>
    </row>
    <row r="2731" spans="14:16" x14ac:dyDescent="0.25">
      <c r="N2731"/>
      <c r="P2731"/>
    </row>
    <row r="2732" spans="14:16" x14ac:dyDescent="0.25">
      <c r="N2732"/>
      <c r="P2732"/>
    </row>
    <row r="2733" spans="14:16" x14ac:dyDescent="0.25">
      <c r="N2733"/>
      <c r="P2733"/>
    </row>
    <row r="2734" spans="14:16" x14ac:dyDescent="0.25">
      <c r="N2734"/>
      <c r="P2734"/>
    </row>
    <row r="2735" spans="14:16" x14ac:dyDescent="0.25">
      <c r="N2735"/>
      <c r="P2735"/>
    </row>
    <row r="2736" spans="14:16" x14ac:dyDescent="0.25">
      <c r="N2736"/>
      <c r="P2736"/>
    </row>
    <row r="2737" spans="14:16" x14ac:dyDescent="0.25">
      <c r="N2737"/>
      <c r="P2737"/>
    </row>
    <row r="2738" spans="14:16" x14ac:dyDescent="0.25">
      <c r="N2738"/>
      <c r="P2738"/>
    </row>
    <row r="2739" spans="14:16" x14ac:dyDescent="0.25">
      <c r="N2739"/>
      <c r="P2739"/>
    </row>
    <row r="2740" spans="14:16" x14ac:dyDescent="0.25">
      <c r="N2740"/>
      <c r="P2740"/>
    </row>
    <row r="2741" spans="14:16" x14ac:dyDescent="0.25">
      <c r="N2741"/>
      <c r="P2741"/>
    </row>
    <row r="2742" spans="14:16" x14ac:dyDescent="0.25">
      <c r="N2742"/>
      <c r="P2742"/>
    </row>
    <row r="2743" spans="14:16" x14ac:dyDescent="0.25">
      <c r="N2743"/>
      <c r="P2743"/>
    </row>
    <row r="2744" spans="14:16" x14ac:dyDescent="0.25">
      <c r="N2744"/>
      <c r="P2744"/>
    </row>
    <row r="2745" spans="14:16" x14ac:dyDescent="0.25">
      <c r="N2745"/>
      <c r="P2745"/>
    </row>
    <row r="2746" spans="14:16" x14ac:dyDescent="0.25">
      <c r="N2746"/>
      <c r="P2746"/>
    </row>
    <row r="2747" spans="14:16" x14ac:dyDescent="0.25">
      <c r="N2747"/>
      <c r="P2747"/>
    </row>
    <row r="2748" spans="14:16" x14ac:dyDescent="0.25">
      <c r="N2748"/>
      <c r="P2748"/>
    </row>
    <row r="2749" spans="14:16" x14ac:dyDescent="0.25">
      <c r="N2749"/>
      <c r="P2749"/>
    </row>
    <row r="2750" spans="14:16" x14ac:dyDescent="0.25">
      <c r="N2750"/>
      <c r="P2750"/>
    </row>
    <row r="2751" spans="14:16" x14ac:dyDescent="0.25">
      <c r="N2751"/>
      <c r="P2751"/>
    </row>
    <row r="2752" spans="14:16" x14ac:dyDescent="0.25">
      <c r="N2752"/>
      <c r="P2752"/>
    </row>
    <row r="2753" spans="14:16" x14ac:dyDescent="0.25">
      <c r="N2753"/>
      <c r="P2753"/>
    </row>
    <row r="2754" spans="14:16" x14ac:dyDescent="0.25">
      <c r="N2754"/>
      <c r="P2754"/>
    </row>
    <row r="2755" spans="14:16" x14ac:dyDescent="0.25">
      <c r="N2755"/>
      <c r="P2755"/>
    </row>
    <row r="2756" spans="14:16" x14ac:dyDescent="0.25">
      <c r="N2756"/>
      <c r="P2756"/>
    </row>
    <row r="2757" spans="14:16" x14ac:dyDescent="0.25">
      <c r="N2757"/>
      <c r="P2757"/>
    </row>
    <row r="2758" spans="14:16" x14ac:dyDescent="0.25">
      <c r="N2758"/>
      <c r="P2758"/>
    </row>
    <row r="2759" spans="14:16" x14ac:dyDescent="0.25">
      <c r="N2759"/>
      <c r="P2759"/>
    </row>
    <row r="2760" spans="14:16" x14ac:dyDescent="0.25">
      <c r="N2760"/>
      <c r="P2760"/>
    </row>
    <row r="2761" spans="14:16" x14ac:dyDescent="0.25">
      <c r="N2761"/>
      <c r="P2761"/>
    </row>
    <row r="2762" spans="14:16" x14ac:dyDescent="0.25">
      <c r="N2762"/>
      <c r="P2762"/>
    </row>
    <row r="2763" spans="14:16" x14ac:dyDescent="0.25">
      <c r="N2763"/>
      <c r="P2763"/>
    </row>
    <row r="2764" spans="14:16" x14ac:dyDescent="0.25">
      <c r="N2764"/>
      <c r="P2764"/>
    </row>
    <row r="2765" spans="14:16" x14ac:dyDescent="0.25">
      <c r="N2765"/>
      <c r="P2765"/>
    </row>
    <row r="2766" spans="14:16" x14ac:dyDescent="0.25">
      <c r="N2766"/>
      <c r="P2766"/>
    </row>
    <row r="2767" spans="14:16" x14ac:dyDescent="0.25">
      <c r="N2767"/>
      <c r="P2767"/>
    </row>
    <row r="2768" spans="14:16" x14ac:dyDescent="0.25">
      <c r="N2768"/>
      <c r="P2768"/>
    </row>
    <row r="2769" spans="14:16" x14ac:dyDescent="0.25">
      <c r="N2769"/>
      <c r="P2769"/>
    </row>
    <row r="2770" spans="14:16" x14ac:dyDescent="0.25">
      <c r="N2770"/>
      <c r="P2770"/>
    </row>
    <row r="2771" spans="14:16" x14ac:dyDescent="0.25">
      <c r="N2771"/>
      <c r="P2771"/>
    </row>
    <row r="2772" spans="14:16" x14ac:dyDescent="0.25">
      <c r="N2772"/>
      <c r="P2772"/>
    </row>
    <row r="2773" spans="14:16" x14ac:dyDescent="0.25">
      <c r="N2773"/>
      <c r="P2773"/>
    </row>
    <row r="2774" spans="14:16" x14ac:dyDescent="0.25">
      <c r="N2774"/>
      <c r="P2774"/>
    </row>
    <row r="2775" spans="14:16" x14ac:dyDescent="0.25">
      <c r="N2775"/>
      <c r="P2775"/>
    </row>
    <row r="2776" spans="14:16" x14ac:dyDescent="0.25">
      <c r="N2776"/>
      <c r="P2776"/>
    </row>
    <row r="2777" spans="14:16" x14ac:dyDescent="0.25">
      <c r="N2777"/>
      <c r="P2777"/>
    </row>
    <row r="2778" spans="14:16" x14ac:dyDescent="0.25">
      <c r="N2778"/>
      <c r="P2778"/>
    </row>
    <row r="2779" spans="14:16" x14ac:dyDescent="0.25">
      <c r="N2779"/>
      <c r="P2779"/>
    </row>
    <row r="2780" spans="14:16" x14ac:dyDescent="0.25">
      <c r="N2780"/>
      <c r="P2780"/>
    </row>
    <row r="2781" spans="14:16" x14ac:dyDescent="0.25">
      <c r="N2781"/>
      <c r="P2781"/>
    </row>
    <row r="2782" spans="14:16" x14ac:dyDescent="0.25">
      <c r="N2782"/>
      <c r="P2782"/>
    </row>
    <row r="2783" spans="14:16" x14ac:dyDescent="0.25">
      <c r="N2783"/>
      <c r="P2783"/>
    </row>
    <row r="2784" spans="14:16" x14ac:dyDescent="0.25">
      <c r="N2784"/>
      <c r="P2784"/>
    </row>
    <row r="2785" spans="14:16" x14ac:dyDescent="0.25">
      <c r="N2785"/>
      <c r="P2785"/>
    </row>
    <row r="2786" spans="14:16" x14ac:dyDescent="0.25">
      <c r="N2786"/>
      <c r="P2786"/>
    </row>
    <row r="2787" spans="14:16" x14ac:dyDescent="0.25">
      <c r="N2787"/>
      <c r="P2787"/>
    </row>
    <row r="2788" spans="14:16" x14ac:dyDescent="0.25">
      <c r="N2788"/>
      <c r="P2788"/>
    </row>
    <row r="2789" spans="14:16" x14ac:dyDescent="0.25">
      <c r="N2789"/>
      <c r="P2789"/>
    </row>
    <row r="2790" spans="14:16" x14ac:dyDescent="0.25">
      <c r="N2790"/>
      <c r="P2790"/>
    </row>
    <row r="2791" spans="14:16" x14ac:dyDescent="0.25">
      <c r="N2791"/>
      <c r="P2791"/>
    </row>
    <row r="2792" spans="14:16" x14ac:dyDescent="0.25">
      <c r="N2792"/>
      <c r="P2792"/>
    </row>
    <row r="2793" spans="14:16" x14ac:dyDescent="0.25">
      <c r="N2793"/>
      <c r="P2793"/>
    </row>
    <row r="2794" spans="14:16" x14ac:dyDescent="0.25">
      <c r="N2794"/>
      <c r="P2794"/>
    </row>
    <row r="2795" spans="14:16" x14ac:dyDescent="0.25">
      <c r="N2795"/>
      <c r="P2795"/>
    </row>
    <row r="2796" spans="14:16" x14ac:dyDescent="0.25">
      <c r="N2796"/>
      <c r="P2796"/>
    </row>
    <row r="2797" spans="14:16" x14ac:dyDescent="0.25">
      <c r="N2797"/>
      <c r="P2797"/>
    </row>
    <row r="2798" spans="14:16" x14ac:dyDescent="0.25">
      <c r="N2798"/>
      <c r="P2798"/>
    </row>
    <row r="2799" spans="14:16" x14ac:dyDescent="0.25">
      <c r="N2799"/>
      <c r="P2799"/>
    </row>
    <row r="2800" spans="14:16" x14ac:dyDescent="0.25">
      <c r="N2800"/>
      <c r="P2800"/>
    </row>
    <row r="2801" spans="14:16" x14ac:dyDescent="0.25">
      <c r="N2801"/>
      <c r="P2801"/>
    </row>
    <row r="2802" spans="14:16" x14ac:dyDescent="0.25">
      <c r="N2802"/>
      <c r="P2802"/>
    </row>
    <row r="2803" spans="14:16" x14ac:dyDescent="0.25">
      <c r="N2803"/>
      <c r="P2803"/>
    </row>
    <row r="2804" spans="14:16" x14ac:dyDescent="0.25">
      <c r="N2804"/>
      <c r="P2804"/>
    </row>
    <row r="2805" spans="14:16" x14ac:dyDescent="0.25">
      <c r="N2805"/>
      <c r="P2805"/>
    </row>
    <row r="2806" spans="14:16" x14ac:dyDescent="0.25">
      <c r="N2806"/>
      <c r="P2806"/>
    </row>
    <row r="2807" spans="14:16" x14ac:dyDescent="0.25">
      <c r="N2807"/>
      <c r="P2807"/>
    </row>
    <row r="2808" spans="14:16" x14ac:dyDescent="0.25">
      <c r="N2808"/>
      <c r="P2808"/>
    </row>
    <row r="2809" spans="14:16" x14ac:dyDescent="0.25">
      <c r="N2809"/>
      <c r="P2809"/>
    </row>
    <row r="2810" spans="14:16" x14ac:dyDescent="0.25">
      <c r="N2810"/>
      <c r="P2810"/>
    </row>
    <row r="2811" spans="14:16" x14ac:dyDescent="0.25">
      <c r="N2811"/>
      <c r="P2811"/>
    </row>
    <row r="2812" spans="14:16" x14ac:dyDescent="0.25">
      <c r="N2812"/>
      <c r="P2812"/>
    </row>
    <row r="2813" spans="14:16" x14ac:dyDescent="0.25">
      <c r="N2813"/>
      <c r="P2813"/>
    </row>
    <row r="2814" spans="14:16" x14ac:dyDescent="0.25">
      <c r="N2814"/>
      <c r="P2814"/>
    </row>
    <row r="2815" spans="14:16" x14ac:dyDescent="0.25">
      <c r="N2815"/>
      <c r="P2815"/>
    </row>
    <row r="2816" spans="14:16" x14ac:dyDescent="0.25">
      <c r="N2816"/>
      <c r="P2816"/>
    </row>
    <row r="2817" spans="14:16" x14ac:dyDescent="0.25">
      <c r="N2817"/>
      <c r="P2817"/>
    </row>
    <row r="2818" spans="14:16" x14ac:dyDescent="0.25">
      <c r="N2818"/>
      <c r="P2818"/>
    </row>
    <row r="2819" spans="14:16" x14ac:dyDescent="0.25">
      <c r="N2819"/>
      <c r="P2819"/>
    </row>
    <row r="2820" spans="14:16" x14ac:dyDescent="0.25">
      <c r="N2820"/>
      <c r="P2820"/>
    </row>
    <row r="2821" spans="14:16" x14ac:dyDescent="0.25">
      <c r="N2821"/>
      <c r="P2821"/>
    </row>
    <row r="2822" spans="14:16" x14ac:dyDescent="0.25">
      <c r="N2822"/>
      <c r="P2822"/>
    </row>
    <row r="2823" spans="14:16" x14ac:dyDescent="0.25">
      <c r="N2823"/>
      <c r="P2823"/>
    </row>
    <row r="2824" spans="14:16" x14ac:dyDescent="0.25">
      <c r="N2824"/>
      <c r="P2824"/>
    </row>
    <row r="2825" spans="14:16" x14ac:dyDescent="0.25">
      <c r="N2825"/>
      <c r="P2825"/>
    </row>
    <row r="2826" spans="14:16" x14ac:dyDescent="0.25">
      <c r="N2826"/>
      <c r="P2826"/>
    </row>
    <row r="2827" spans="14:16" x14ac:dyDescent="0.25">
      <c r="N2827"/>
      <c r="P2827"/>
    </row>
    <row r="2828" spans="14:16" x14ac:dyDescent="0.25">
      <c r="N2828"/>
      <c r="P2828"/>
    </row>
    <row r="2829" spans="14:16" x14ac:dyDescent="0.25">
      <c r="N2829"/>
      <c r="P2829"/>
    </row>
    <row r="2830" spans="14:16" x14ac:dyDescent="0.25">
      <c r="N2830"/>
      <c r="P2830"/>
    </row>
    <row r="2831" spans="14:16" x14ac:dyDescent="0.25">
      <c r="N2831"/>
      <c r="P2831"/>
    </row>
    <row r="2832" spans="14:16" x14ac:dyDescent="0.25">
      <c r="N2832"/>
      <c r="P2832"/>
    </row>
    <row r="2833" spans="14:16" x14ac:dyDescent="0.25">
      <c r="N2833"/>
      <c r="P2833"/>
    </row>
    <row r="2834" spans="14:16" x14ac:dyDescent="0.25">
      <c r="N2834"/>
      <c r="P2834"/>
    </row>
    <row r="2835" spans="14:16" x14ac:dyDescent="0.25">
      <c r="N2835"/>
      <c r="P2835"/>
    </row>
    <row r="2836" spans="14:16" x14ac:dyDescent="0.25">
      <c r="N2836"/>
      <c r="P2836"/>
    </row>
    <row r="2837" spans="14:16" x14ac:dyDescent="0.25">
      <c r="N2837"/>
      <c r="P2837"/>
    </row>
    <row r="2838" spans="14:16" x14ac:dyDescent="0.25">
      <c r="N2838"/>
      <c r="P2838"/>
    </row>
    <row r="2839" spans="14:16" x14ac:dyDescent="0.25">
      <c r="N2839"/>
      <c r="P2839"/>
    </row>
    <row r="2840" spans="14:16" x14ac:dyDescent="0.25">
      <c r="N2840"/>
      <c r="P2840"/>
    </row>
    <row r="2841" spans="14:16" x14ac:dyDescent="0.25">
      <c r="N2841"/>
      <c r="P2841"/>
    </row>
    <row r="2842" spans="14:16" x14ac:dyDescent="0.25">
      <c r="N2842"/>
      <c r="P2842"/>
    </row>
    <row r="2843" spans="14:16" x14ac:dyDescent="0.25">
      <c r="N2843"/>
      <c r="P2843"/>
    </row>
    <row r="2844" spans="14:16" x14ac:dyDescent="0.25">
      <c r="N2844"/>
      <c r="P2844"/>
    </row>
    <row r="2845" spans="14:16" x14ac:dyDescent="0.25">
      <c r="N2845"/>
      <c r="P2845"/>
    </row>
    <row r="2846" spans="14:16" x14ac:dyDescent="0.25">
      <c r="N2846"/>
      <c r="P2846"/>
    </row>
    <row r="2847" spans="14:16" x14ac:dyDescent="0.25">
      <c r="N2847"/>
      <c r="P2847"/>
    </row>
    <row r="2848" spans="14:16" x14ac:dyDescent="0.25">
      <c r="N2848"/>
      <c r="P2848"/>
    </row>
    <row r="2849" spans="14:16" x14ac:dyDescent="0.25">
      <c r="N2849"/>
      <c r="P2849"/>
    </row>
    <row r="2850" spans="14:16" x14ac:dyDescent="0.25">
      <c r="N2850"/>
      <c r="P2850"/>
    </row>
    <row r="2851" spans="14:16" x14ac:dyDescent="0.25">
      <c r="N2851"/>
      <c r="P2851"/>
    </row>
    <row r="2852" spans="14:16" x14ac:dyDescent="0.25">
      <c r="N2852"/>
      <c r="P2852"/>
    </row>
    <row r="2853" spans="14:16" x14ac:dyDescent="0.25">
      <c r="N2853"/>
      <c r="P2853"/>
    </row>
    <row r="2854" spans="14:16" x14ac:dyDescent="0.25">
      <c r="N2854"/>
      <c r="P2854"/>
    </row>
    <row r="2855" spans="14:16" x14ac:dyDescent="0.25">
      <c r="N2855"/>
      <c r="P2855"/>
    </row>
    <row r="2856" spans="14:16" x14ac:dyDescent="0.25">
      <c r="N2856"/>
      <c r="P2856"/>
    </row>
    <row r="2857" spans="14:16" x14ac:dyDescent="0.25">
      <c r="N2857"/>
      <c r="P2857"/>
    </row>
    <row r="2858" spans="14:16" x14ac:dyDescent="0.25">
      <c r="N2858"/>
      <c r="P2858"/>
    </row>
    <row r="2859" spans="14:16" x14ac:dyDescent="0.25">
      <c r="N2859"/>
      <c r="P2859"/>
    </row>
    <row r="2860" spans="14:16" x14ac:dyDescent="0.25">
      <c r="N2860"/>
      <c r="P2860"/>
    </row>
    <row r="2861" spans="14:16" x14ac:dyDescent="0.25">
      <c r="N2861"/>
      <c r="P2861"/>
    </row>
    <row r="2862" spans="14:16" x14ac:dyDescent="0.25">
      <c r="N2862"/>
      <c r="P2862"/>
    </row>
    <row r="2863" spans="14:16" x14ac:dyDescent="0.25">
      <c r="N2863"/>
      <c r="P2863"/>
    </row>
    <row r="2864" spans="14:16" x14ac:dyDescent="0.25">
      <c r="N2864"/>
      <c r="P2864"/>
    </row>
    <row r="2865" spans="14:16" x14ac:dyDescent="0.25">
      <c r="N2865"/>
      <c r="P2865"/>
    </row>
    <row r="2866" spans="14:16" x14ac:dyDescent="0.25">
      <c r="N2866"/>
      <c r="P2866"/>
    </row>
    <row r="2867" spans="14:16" x14ac:dyDescent="0.25">
      <c r="N2867"/>
      <c r="P2867"/>
    </row>
    <row r="2868" spans="14:16" x14ac:dyDescent="0.25">
      <c r="N2868"/>
      <c r="P2868"/>
    </row>
    <row r="2869" spans="14:16" x14ac:dyDescent="0.25">
      <c r="N2869"/>
      <c r="P2869"/>
    </row>
    <row r="2870" spans="14:16" x14ac:dyDescent="0.25">
      <c r="N2870"/>
      <c r="P2870"/>
    </row>
    <row r="2871" spans="14:16" x14ac:dyDescent="0.25">
      <c r="N2871"/>
      <c r="P2871"/>
    </row>
    <row r="2872" spans="14:16" x14ac:dyDescent="0.25">
      <c r="N2872"/>
      <c r="P2872"/>
    </row>
    <row r="2873" spans="14:16" x14ac:dyDescent="0.25">
      <c r="N2873"/>
      <c r="P2873"/>
    </row>
    <row r="2874" spans="14:16" x14ac:dyDescent="0.25">
      <c r="N2874"/>
      <c r="P2874"/>
    </row>
    <row r="2875" spans="14:16" x14ac:dyDescent="0.25">
      <c r="N2875"/>
      <c r="P2875"/>
    </row>
    <row r="2876" spans="14:16" x14ac:dyDescent="0.25">
      <c r="N2876"/>
      <c r="P2876"/>
    </row>
    <row r="2877" spans="14:16" x14ac:dyDescent="0.25">
      <c r="N2877"/>
      <c r="P2877"/>
    </row>
    <row r="2878" spans="14:16" x14ac:dyDescent="0.25">
      <c r="N2878"/>
      <c r="P2878"/>
    </row>
    <row r="2879" spans="14:16" x14ac:dyDescent="0.25">
      <c r="N2879"/>
      <c r="P2879"/>
    </row>
    <row r="2880" spans="14:16" x14ac:dyDescent="0.25">
      <c r="N2880"/>
      <c r="P2880"/>
    </row>
    <row r="2881" spans="14:16" x14ac:dyDescent="0.25">
      <c r="N2881"/>
      <c r="P2881"/>
    </row>
    <row r="2882" spans="14:16" x14ac:dyDescent="0.25">
      <c r="N2882"/>
      <c r="P2882"/>
    </row>
    <row r="2883" spans="14:16" x14ac:dyDescent="0.25">
      <c r="N2883"/>
      <c r="P2883"/>
    </row>
    <row r="2884" spans="14:16" x14ac:dyDescent="0.25">
      <c r="N2884"/>
      <c r="P2884"/>
    </row>
    <row r="2885" spans="14:16" x14ac:dyDescent="0.25">
      <c r="N2885"/>
      <c r="P2885"/>
    </row>
    <row r="2886" spans="14:16" x14ac:dyDescent="0.25">
      <c r="N2886"/>
      <c r="P2886"/>
    </row>
    <row r="2887" spans="14:16" x14ac:dyDescent="0.25">
      <c r="N2887"/>
      <c r="P2887"/>
    </row>
    <row r="2888" spans="14:16" x14ac:dyDescent="0.25">
      <c r="N2888"/>
      <c r="P2888"/>
    </row>
    <row r="2889" spans="14:16" x14ac:dyDescent="0.25">
      <c r="N2889"/>
      <c r="P2889"/>
    </row>
    <row r="2890" spans="14:16" x14ac:dyDescent="0.25">
      <c r="N2890"/>
      <c r="P2890"/>
    </row>
    <row r="2891" spans="14:16" x14ac:dyDescent="0.25">
      <c r="N2891"/>
      <c r="P2891"/>
    </row>
    <row r="2892" spans="14:16" x14ac:dyDescent="0.25">
      <c r="N2892"/>
      <c r="P2892"/>
    </row>
    <row r="2893" spans="14:16" x14ac:dyDescent="0.25">
      <c r="N2893"/>
      <c r="P2893"/>
    </row>
    <row r="2894" spans="14:16" x14ac:dyDescent="0.25">
      <c r="N2894"/>
      <c r="P2894"/>
    </row>
    <row r="2895" spans="14:16" x14ac:dyDescent="0.25">
      <c r="N2895"/>
      <c r="P2895"/>
    </row>
    <row r="2896" spans="14:16" x14ac:dyDescent="0.25">
      <c r="N2896"/>
      <c r="P2896"/>
    </row>
    <row r="2897" spans="14:16" x14ac:dyDescent="0.25">
      <c r="N2897"/>
      <c r="P2897"/>
    </row>
    <row r="2898" spans="14:16" x14ac:dyDescent="0.25">
      <c r="N2898"/>
      <c r="P2898"/>
    </row>
    <row r="2899" spans="14:16" x14ac:dyDescent="0.25">
      <c r="N2899"/>
      <c r="P2899"/>
    </row>
    <row r="2900" spans="14:16" x14ac:dyDescent="0.25">
      <c r="N2900"/>
      <c r="P2900"/>
    </row>
    <row r="2901" spans="14:16" x14ac:dyDescent="0.25">
      <c r="N2901"/>
      <c r="P2901"/>
    </row>
    <row r="2902" spans="14:16" x14ac:dyDescent="0.25">
      <c r="N2902"/>
      <c r="P2902"/>
    </row>
    <row r="2903" spans="14:16" x14ac:dyDescent="0.25">
      <c r="N2903"/>
      <c r="P2903"/>
    </row>
    <row r="2904" spans="14:16" x14ac:dyDescent="0.25">
      <c r="N2904"/>
      <c r="P2904"/>
    </row>
    <row r="2905" spans="14:16" x14ac:dyDescent="0.25">
      <c r="N2905"/>
      <c r="P2905"/>
    </row>
    <row r="2906" spans="14:16" x14ac:dyDescent="0.25">
      <c r="N2906"/>
      <c r="P2906"/>
    </row>
    <row r="2907" spans="14:16" x14ac:dyDescent="0.25">
      <c r="N2907"/>
      <c r="P2907"/>
    </row>
    <row r="2908" spans="14:16" x14ac:dyDescent="0.25">
      <c r="N2908"/>
      <c r="P2908"/>
    </row>
    <row r="2909" spans="14:16" x14ac:dyDescent="0.25">
      <c r="N2909"/>
      <c r="P2909"/>
    </row>
    <row r="2910" spans="14:16" x14ac:dyDescent="0.25">
      <c r="N2910"/>
      <c r="P2910"/>
    </row>
    <row r="2911" spans="14:16" x14ac:dyDescent="0.25">
      <c r="N2911"/>
      <c r="P2911"/>
    </row>
    <row r="2912" spans="14:16" x14ac:dyDescent="0.25">
      <c r="N2912"/>
      <c r="P2912"/>
    </row>
    <row r="2913" spans="14:16" x14ac:dyDescent="0.25">
      <c r="N2913"/>
      <c r="P2913"/>
    </row>
    <row r="2914" spans="14:16" x14ac:dyDescent="0.25">
      <c r="N2914"/>
      <c r="P2914"/>
    </row>
    <row r="2915" spans="14:16" x14ac:dyDescent="0.25">
      <c r="N2915"/>
      <c r="P2915"/>
    </row>
    <row r="2916" spans="14:16" x14ac:dyDescent="0.25">
      <c r="N2916"/>
      <c r="P2916"/>
    </row>
    <row r="2917" spans="14:16" x14ac:dyDescent="0.25">
      <c r="N2917"/>
      <c r="P2917"/>
    </row>
    <row r="2918" spans="14:16" x14ac:dyDescent="0.25">
      <c r="N2918"/>
      <c r="P2918"/>
    </row>
    <row r="2919" spans="14:16" x14ac:dyDescent="0.25">
      <c r="N2919"/>
      <c r="P2919"/>
    </row>
    <row r="2920" spans="14:16" x14ac:dyDescent="0.25">
      <c r="N2920"/>
      <c r="P2920"/>
    </row>
    <row r="2921" spans="14:16" x14ac:dyDescent="0.25">
      <c r="N2921"/>
      <c r="P2921"/>
    </row>
    <row r="2922" spans="14:16" x14ac:dyDescent="0.25">
      <c r="N2922"/>
      <c r="P2922"/>
    </row>
    <row r="2923" spans="14:16" x14ac:dyDescent="0.25">
      <c r="N2923"/>
      <c r="P2923"/>
    </row>
    <row r="2924" spans="14:16" x14ac:dyDescent="0.25">
      <c r="N2924"/>
      <c r="P2924"/>
    </row>
    <row r="2925" spans="14:16" x14ac:dyDescent="0.25">
      <c r="N2925"/>
      <c r="P2925"/>
    </row>
    <row r="2926" spans="14:16" x14ac:dyDescent="0.25">
      <c r="N2926"/>
      <c r="P2926"/>
    </row>
    <row r="2927" spans="14:16" x14ac:dyDescent="0.25">
      <c r="N2927"/>
      <c r="P2927"/>
    </row>
    <row r="2928" spans="14:16" x14ac:dyDescent="0.25">
      <c r="N2928"/>
      <c r="P2928"/>
    </row>
    <row r="2929" spans="14:16" x14ac:dyDescent="0.25">
      <c r="N2929"/>
      <c r="P2929"/>
    </row>
    <row r="2930" spans="14:16" x14ac:dyDescent="0.25">
      <c r="N2930"/>
      <c r="P2930"/>
    </row>
    <row r="2931" spans="14:16" x14ac:dyDescent="0.25">
      <c r="N2931"/>
      <c r="P2931"/>
    </row>
    <row r="2932" spans="14:16" x14ac:dyDescent="0.25">
      <c r="N2932"/>
      <c r="P2932"/>
    </row>
    <row r="2933" spans="14:16" x14ac:dyDescent="0.25">
      <c r="N2933"/>
      <c r="P2933"/>
    </row>
    <row r="2934" spans="14:16" x14ac:dyDescent="0.25">
      <c r="N2934"/>
      <c r="P2934"/>
    </row>
    <row r="2935" spans="14:16" x14ac:dyDescent="0.25">
      <c r="N2935"/>
      <c r="P2935"/>
    </row>
    <row r="2936" spans="14:16" x14ac:dyDescent="0.25">
      <c r="N2936"/>
      <c r="P2936"/>
    </row>
    <row r="2937" spans="14:16" x14ac:dyDescent="0.25">
      <c r="N2937"/>
      <c r="P2937"/>
    </row>
    <row r="2938" spans="14:16" x14ac:dyDescent="0.25">
      <c r="N2938"/>
      <c r="P2938"/>
    </row>
    <row r="2939" spans="14:16" x14ac:dyDescent="0.25">
      <c r="N2939"/>
      <c r="P2939"/>
    </row>
    <row r="2940" spans="14:16" x14ac:dyDescent="0.25">
      <c r="N2940"/>
      <c r="P2940"/>
    </row>
    <row r="2941" spans="14:16" x14ac:dyDescent="0.25">
      <c r="N2941"/>
      <c r="P2941"/>
    </row>
    <row r="2942" spans="14:16" x14ac:dyDescent="0.25">
      <c r="N2942"/>
      <c r="P2942"/>
    </row>
    <row r="2943" spans="14:16" x14ac:dyDescent="0.25">
      <c r="N2943"/>
      <c r="P2943"/>
    </row>
    <row r="2944" spans="14:16" x14ac:dyDescent="0.25">
      <c r="N2944"/>
      <c r="P2944"/>
    </row>
    <row r="2945" spans="14:16" x14ac:dyDescent="0.25">
      <c r="N2945"/>
      <c r="P2945"/>
    </row>
    <row r="2946" spans="14:16" x14ac:dyDescent="0.25">
      <c r="N2946"/>
      <c r="P2946"/>
    </row>
    <row r="2947" spans="14:16" x14ac:dyDescent="0.25">
      <c r="N2947"/>
      <c r="P2947"/>
    </row>
    <row r="2948" spans="14:16" x14ac:dyDescent="0.25">
      <c r="N2948"/>
      <c r="P2948"/>
    </row>
    <row r="2949" spans="14:16" x14ac:dyDescent="0.25">
      <c r="N2949"/>
      <c r="P2949"/>
    </row>
    <row r="2950" spans="14:16" x14ac:dyDescent="0.25">
      <c r="N2950"/>
      <c r="P2950"/>
    </row>
    <row r="2951" spans="14:16" x14ac:dyDescent="0.25">
      <c r="N2951"/>
      <c r="P2951"/>
    </row>
    <row r="2952" spans="14:16" x14ac:dyDescent="0.25">
      <c r="N2952"/>
      <c r="P2952"/>
    </row>
    <row r="2953" spans="14:16" x14ac:dyDescent="0.25">
      <c r="N2953"/>
      <c r="P2953"/>
    </row>
    <row r="2954" spans="14:16" x14ac:dyDescent="0.25">
      <c r="N2954"/>
      <c r="P2954"/>
    </row>
    <row r="2955" spans="14:16" x14ac:dyDescent="0.25">
      <c r="N2955"/>
      <c r="P2955"/>
    </row>
    <row r="2956" spans="14:16" x14ac:dyDescent="0.25">
      <c r="N2956"/>
      <c r="P2956"/>
    </row>
    <row r="2957" spans="14:16" x14ac:dyDescent="0.25">
      <c r="N2957"/>
      <c r="P2957"/>
    </row>
    <row r="2958" spans="14:16" x14ac:dyDescent="0.25">
      <c r="N2958"/>
      <c r="P2958"/>
    </row>
    <row r="2959" spans="14:16" x14ac:dyDescent="0.25">
      <c r="N2959"/>
      <c r="P2959"/>
    </row>
    <row r="2960" spans="14:16" x14ac:dyDescent="0.25">
      <c r="N2960"/>
      <c r="P2960"/>
    </row>
    <row r="2961" spans="14:16" x14ac:dyDescent="0.25">
      <c r="N2961"/>
      <c r="P2961"/>
    </row>
    <row r="2962" spans="14:16" x14ac:dyDescent="0.25">
      <c r="N2962"/>
      <c r="P2962"/>
    </row>
    <row r="2963" spans="14:16" x14ac:dyDescent="0.25">
      <c r="N2963"/>
      <c r="P2963"/>
    </row>
    <row r="2964" spans="14:16" x14ac:dyDescent="0.25">
      <c r="N2964"/>
      <c r="P2964"/>
    </row>
    <row r="2965" spans="14:16" x14ac:dyDescent="0.25">
      <c r="N2965"/>
      <c r="P2965"/>
    </row>
    <row r="2966" spans="14:16" x14ac:dyDescent="0.25">
      <c r="N2966"/>
      <c r="P2966"/>
    </row>
    <row r="2967" spans="14:16" x14ac:dyDescent="0.25">
      <c r="N2967"/>
      <c r="P2967"/>
    </row>
    <row r="2968" spans="14:16" x14ac:dyDescent="0.25">
      <c r="N2968"/>
      <c r="P2968"/>
    </row>
    <row r="2969" spans="14:16" x14ac:dyDescent="0.25">
      <c r="N2969"/>
      <c r="P2969"/>
    </row>
    <row r="2970" spans="14:16" x14ac:dyDescent="0.25">
      <c r="N2970"/>
      <c r="P2970"/>
    </row>
    <row r="2971" spans="14:16" x14ac:dyDescent="0.25">
      <c r="N2971"/>
      <c r="P2971"/>
    </row>
    <row r="2972" spans="14:16" x14ac:dyDescent="0.25">
      <c r="N2972"/>
      <c r="P2972"/>
    </row>
    <row r="2973" spans="14:16" x14ac:dyDescent="0.25">
      <c r="N2973"/>
      <c r="P2973"/>
    </row>
    <row r="2974" spans="14:16" x14ac:dyDescent="0.25">
      <c r="N2974"/>
      <c r="P2974"/>
    </row>
    <row r="2975" spans="14:16" x14ac:dyDescent="0.25">
      <c r="N2975"/>
      <c r="P2975"/>
    </row>
    <row r="2976" spans="14:16" x14ac:dyDescent="0.25">
      <c r="N2976"/>
      <c r="P2976"/>
    </row>
    <row r="2977" spans="14:16" x14ac:dyDescent="0.25">
      <c r="N2977"/>
      <c r="P2977"/>
    </row>
    <row r="2978" spans="14:16" x14ac:dyDescent="0.25">
      <c r="N2978"/>
      <c r="P2978"/>
    </row>
    <row r="2979" spans="14:16" x14ac:dyDescent="0.25">
      <c r="N2979"/>
      <c r="P2979"/>
    </row>
    <row r="2980" spans="14:16" x14ac:dyDescent="0.25">
      <c r="N2980"/>
      <c r="P2980"/>
    </row>
    <row r="2981" spans="14:16" x14ac:dyDescent="0.25">
      <c r="N2981"/>
      <c r="P2981"/>
    </row>
    <row r="2982" spans="14:16" x14ac:dyDescent="0.25">
      <c r="N2982"/>
      <c r="P2982"/>
    </row>
    <row r="2983" spans="14:16" x14ac:dyDescent="0.25">
      <c r="N2983"/>
      <c r="P2983"/>
    </row>
    <row r="2984" spans="14:16" x14ac:dyDescent="0.25">
      <c r="N2984"/>
      <c r="P2984"/>
    </row>
    <row r="2985" spans="14:16" x14ac:dyDescent="0.25">
      <c r="N2985"/>
      <c r="P2985"/>
    </row>
    <row r="2986" spans="14:16" x14ac:dyDescent="0.25">
      <c r="N2986"/>
      <c r="P2986"/>
    </row>
    <row r="2987" spans="14:16" x14ac:dyDescent="0.25">
      <c r="N2987"/>
      <c r="P2987"/>
    </row>
    <row r="2988" spans="14:16" x14ac:dyDescent="0.25">
      <c r="N2988"/>
      <c r="P2988"/>
    </row>
    <row r="2989" spans="14:16" x14ac:dyDescent="0.25">
      <c r="N2989"/>
      <c r="P2989"/>
    </row>
    <row r="2990" spans="14:16" x14ac:dyDescent="0.25">
      <c r="N2990"/>
      <c r="P2990"/>
    </row>
    <row r="2991" spans="14:16" x14ac:dyDescent="0.25">
      <c r="N2991"/>
      <c r="P2991"/>
    </row>
    <row r="2992" spans="14:16" x14ac:dyDescent="0.25">
      <c r="N2992"/>
      <c r="P2992"/>
    </row>
    <row r="2993" spans="14:16" x14ac:dyDescent="0.25">
      <c r="N2993"/>
      <c r="P2993"/>
    </row>
    <row r="2994" spans="14:16" x14ac:dyDescent="0.25">
      <c r="N2994"/>
      <c r="P2994"/>
    </row>
    <row r="2995" spans="14:16" x14ac:dyDescent="0.25">
      <c r="N2995"/>
      <c r="P2995"/>
    </row>
    <row r="2996" spans="14:16" x14ac:dyDescent="0.25">
      <c r="N2996"/>
      <c r="P2996"/>
    </row>
    <row r="2997" spans="14:16" x14ac:dyDescent="0.25">
      <c r="N2997"/>
      <c r="P2997"/>
    </row>
    <row r="2998" spans="14:16" x14ac:dyDescent="0.25">
      <c r="N2998"/>
      <c r="P2998"/>
    </row>
    <row r="2999" spans="14:16" x14ac:dyDescent="0.25">
      <c r="N2999"/>
      <c r="P2999"/>
    </row>
    <row r="3000" spans="14:16" x14ac:dyDescent="0.25">
      <c r="N3000"/>
      <c r="P3000"/>
    </row>
    <row r="3001" spans="14:16" x14ac:dyDescent="0.25">
      <c r="N3001"/>
      <c r="P3001"/>
    </row>
    <row r="3002" spans="14:16" x14ac:dyDescent="0.25">
      <c r="N3002"/>
      <c r="P3002"/>
    </row>
    <row r="3003" spans="14:16" x14ac:dyDescent="0.25">
      <c r="N3003"/>
      <c r="P3003"/>
    </row>
    <row r="3004" spans="14:16" x14ac:dyDescent="0.25">
      <c r="N3004"/>
      <c r="P3004"/>
    </row>
    <row r="3005" spans="14:16" x14ac:dyDescent="0.25">
      <c r="N3005"/>
      <c r="P3005"/>
    </row>
    <row r="3006" spans="14:16" x14ac:dyDescent="0.25">
      <c r="N3006"/>
      <c r="P3006"/>
    </row>
    <row r="3007" spans="14:16" x14ac:dyDescent="0.25">
      <c r="N3007"/>
      <c r="P3007"/>
    </row>
    <row r="3008" spans="14:16" x14ac:dyDescent="0.25">
      <c r="N3008"/>
      <c r="P3008"/>
    </row>
    <row r="3009" spans="14:16" x14ac:dyDescent="0.25">
      <c r="N3009"/>
      <c r="P3009"/>
    </row>
    <row r="3010" spans="14:16" x14ac:dyDescent="0.25">
      <c r="N3010"/>
      <c r="P3010"/>
    </row>
    <row r="3011" spans="14:16" x14ac:dyDescent="0.25">
      <c r="N3011"/>
      <c r="P3011"/>
    </row>
    <row r="3012" spans="14:16" x14ac:dyDescent="0.25">
      <c r="N3012"/>
      <c r="P3012"/>
    </row>
    <row r="3013" spans="14:16" x14ac:dyDescent="0.25">
      <c r="N3013"/>
      <c r="P3013"/>
    </row>
    <row r="3014" spans="14:16" x14ac:dyDescent="0.25">
      <c r="N3014"/>
      <c r="P3014"/>
    </row>
    <row r="3015" spans="14:16" x14ac:dyDescent="0.25">
      <c r="N3015"/>
      <c r="P3015"/>
    </row>
    <row r="3016" spans="14:16" x14ac:dyDescent="0.25">
      <c r="N3016"/>
      <c r="P3016"/>
    </row>
    <row r="3017" spans="14:16" x14ac:dyDescent="0.25">
      <c r="N3017"/>
      <c r="P3017"/>
    </row>
    <row r="3018" spans="14:16" x14ac:dyDescent="0.25">
      <c r="N3018"/>
      <c r="P3018"/>
    </row>
    <row r="3019" spans="14:16" x14ac:dyDescent="0.25">
      <c r="N3019"/>
      <c r="P3019"/>
    </row>
    <row r="3020" spans="14:16" x14ac:dyDescent="0.25">
      <c r="N3020"/>
      <c r="P3020"/>
    </row>
    <row r="3021" spans="14:16" x14ac:dyDescent="0.25">
      <c r="N3021"/>
      <c r="P3021"/>
    </row>
    <row r="3022" spans="14:16" x14ac:dyDescent="0.25">
      <c r="N3022"/>
      <c r="P3022"/>
    </row>
    <row r="3023" spans="14:16" x14ac:dyDescent="0.25">
      <c r="N3023"/>
      <c r="P3023"/>
    </row>
    <row r="3024" spans="14:16" x14ac:dyDescent="0.25">
      <c r="N3024"/>
      <c r="P3024"/>
    </row>
    <row r="3025" spans="14:16" x14ac:dyDescent="0.25">
      <c r="N3025"/>
      <c r="P3025"/>
    </row>
    <row r="3026" spans="14:16" x14ac:dyDescent="0.25">
      <c r="N3026"/>
      <c r="P3026"/>
    </row>
    <row r="3027" spans="14:16" x14ac:dyDescent="0.25">
      <c r="N3027"/>
      <c r="P3027"/>
    </row>
    <row r="3028" spans="14:16" x14ac:dyDescent="0.25">
      <c r="N3028"/>
      <c r="P3028"/>
    </row>
    <row r="3029" spans="14:16" x14ac:dyDescent="0.25">
      <c r="N3029"/>
      <c r="P3029"/>
    </row>
    <row r="3030" spans="14:16" x14ac:dyDescent="0.25">
      <c r="N3030"/>
      <c r="P3030"/>
    </row>
    <row r="3031" spans="14:16" x14ac:dyDescent="0.25">
      <c r="N3031"/>
      <c r="P3031"/>
    </row>
    <row r="3032" spans="14:16" x14ac:dyDescent="0.25">
      <c r="N3032"/>
      <c r="P3032"/>
    </row>
    <row r="3033" spans="14:16" x14ac:dyDescent="0.25">
      <c r="N3033"/>
      <c r="P3033"/>
    </row>
    <row r="3034" spans="14:16" x14ac:dyDescent="0.25">
      <c r="N3034"/>
      <c r="P3034"/>
    </row>
    <row r="3035" spans="14:16" x14ac:dyDescent="0.25">
      <c r="N3035"/>
      <c r="P3035"/>
    </row>
    <row r="3036" spans="14:16" x14ac:dyDescent="0.25">
      <c r="N3036"/>
      <c r="P3036"/>
    </row>
    <row r="3037" spans="14:16" x14ac:dyDescent="0.25">
      <c r="N3037"/>
      <c r="P3037"/>
    </row>
    <row r="3038" spans="14:16" x14ac:dyDescent="0.25">
      <c r="N3038"/>
      <c r="P3038"/>
    </row>
    <row r="3039" spans="14:16" x14ac:dyDescent="0.25">
      <c r="N3039"/>
      <c r="P3039"/>
    </row>
    <row r="3040" spans="14:16" x14ac:dyDescent="0.25">
      <c r="N3040"/>
      <c r="P3040"/>
    </row>
    <row r="3041" spans="14:16" x14ac:dyDescent="0.25">
      <c r="N3041"/>
      <c r="P3041"/>
    </row>
    <row r="3042" spans="14:16" x14ac:dyDescent="0.25">
      <c r="N3042"/>
      <c r="P3042"/>
    </row>
    <row r="3043" spans="14:16" x14ac:dyDescent="0.25">
      <c r="N3043"/>
      <c r="P3043"/>
    </row>
    <row r="3044" spans="14:16" x14ac:dyDescent="0.25">
      <c r="N3044"/>
      <c r="P3044"/>
    </row>
    <row r="3045" spans="14:16" x14ac:dyDescent="0.25">
      <c r="N3045"/>
      <c r="P3045"/>
    </row>
    <row r="3046" spans="14:16" x14ac:dyDescent="0.25">
      <c r="N3046"/>
      <c r="P3046"/>
    </row>
    <row r="3047" spans="14:16" x14ac:dyDescent="0.25">
      <c r="N3047"/>
      <c r="P3047"/>
    </row>
    <row r="3048" spans="14:16" x14ac:dyDescent="0.25">
      <c r="N3048"/>
      <c r="P3048"/>
    </row>
    <row r="3049" spans="14:16" x14ac:dyDescent="0.25">
      <c r="N3049"/>
      <c r="P3049"/>
    </row>
    <row r="3050" spans="14:16" x14ac:dyDescent="0.25">
      <c r="N3050"/>
      <c r="P3050"/>
    </row>
    <row r="3051" spans="14:16" x14ac:dyDescent="0.25">
      <c r="N3051"/>
      <c r="P3051"/>
    </row>
    <row r="3052" spans="14:16" x14ac:dyDescent="0.25">
      <c r="N3052"/>
      <c r="P3052"/>
    </row>
    <row r="3053" spans="14:16" x14ac:dyDescent="0.25">
      <c r="N3053"/>
      <c r="P3053"/>
    </row>
    <row r="3054" spans="14:16" x14ac:dyDescent="0.25">
      <c r="N3054"/>
      <c r="P3054"/>
    </row>
    <row r="3055" spans="14:16" x14ac:dyDescent="0.25">
      <c r="N3055"/>
      <c r="P3055"/>
    </row>
    <row r="3056" spans="14:16" x14ac:dyDescent="0.25">
      <c r="N3056"/>
      <c r="P3056"/>
    </row>
    <row r="3057" spans="14:16" x14ac:dyDescent="0.25">
      <c r="N3057"/>
      <c r="P3057"/>
    </row>
    <row r="3058" spans="14:16" x14ac:dyDescent="0.25">
      <c r="N3058"/>
      <c r="P3058"/>
    </row>
    <row r="3059" spans="14:16" x14ac:dyDescent="0.25">
      <c r="N3059"/>
      <c r="P3059"/>
    </row>
    <row r="3060" spans="14:16" x14ac:dyDescent="0.25">
      <c r="N3060"/>
      <c r="P3060"/>
    </row>
    <row r="3061" spans="14:16" x14ac:dyDescent="0.25">
      <c r="N3061"/>
      <c r="P3061"/>
    </row>
    <row r="3062" spans="14:16" x14ac:dyDescent="0.25">
      <c r="N3062"/>
      <c r="P3062"/>
    </row>
    <row r="3063" spans="14:16" x14ac:dyDescent="0.25">
      <c r="N3063"/>
      <c r="P3063"/>
    </row>
    <row r="3064" spans="14:16" x14ac:dyDescent="0.25">
      <c r="N3064"/>
      <c r="P3064"/>
    </row>
    <row r="3065" spans="14:16" x14ac:dyDescent="0.25">
      <c r="N3065"/>
      <c r="P3065"/>
    </row>
    <row r="3066" spans="14:16" x14ac:dyDescent="0.25">
      <c r="N3066"/>
      <c r="P3066"/>
    </row>
    <row r="3067" spans="14:16" x14ac:dyDescent="0.25">
      <c r="N3067"/>
      <c r="P3067"/>
    </row>
    <row r="3068" spans="14:16" x14ac:dyDescent="0.25">
      <c r="N3068"/>
      <c r="P3068"/>
    </row>
    <row r="3069" spans="14:16" x14ac:dyDescent="0.25">
      <c r="N3069"/>
      <c r="P3069"/>
    </row>
    <row r="3070" spans="14:16" x14ac:dyDescent="0.25">
      <c r="N3070"/>
      <c r="P3070"/>
    </row>
    <row r="3071" spans="14:16" x14ac:dyDescent="0.25">
      <c r="N3071"/>
      <c r="P3071"/>
    </row>
    <row r="3072" spans="14:16" x14ac:dyDescent="0.25">
      <c r="N3072"/>
      <c r="P3072"/>
    </row>
    <row r="3073" spans="14:16" x14ac:dyDescent="0.25">
      <c r="N3073"/>
      <c r="P3073"/>
    </row>
    <row r="3074" spans="14:16" x14ac:dyDescent="0.25">
      <c r="N3074"/>
      <c r="P3074"/>
    </row>
    <row r="3075" spans="14:16" x14ac:dyDescent="0.25">
      <c r="N3075"/>
      <c r="P3075"/>
    </row>
    <row r="3076" spans="14:16" x14ac:dyDescent="0.25">
      <c r="N3076"/>
      <c r="P3076"/>
    </row>
    <row r="3077" spans="14:16" x14ac:dyDescent="0.25">
      <c r="N3077"/>
      <c r="P3077"/>
    </row>
    <row r="3078" spans="14:16" x14ac:dyDescent="0.25">
      <c r="N3078"/>
      <c r="P3078"/>
    </row>
    <row r="3079" spans="14:16" x14ac:dyDescent="0.25">
      <c r="N3079"/>
      <c r="P3079"/>
    </row>
    <row r="3080" spans="14:16" x14ac:dyDescent="0.25">
      <c r="N3080"/>
      <c r="P3080"/>
    </row>
    <row r="3081" spans="14:16" x14ac:dyDescent="0.25">
      <c r="N3081"/>
      <c r="P3081"/>
    </row>
    <row r="3082" spans="14:16" x14ac:dyDescent="0.25">
      <c r="N3082"/>
      <c r="P3082"/>
    </row>
    <row r="3083" spans="14:16" x14ac:dyDescent="0.25">
      <c r="N3083"/>
      <c r="P3083"/>
    </row>
    <row r="3084" spans="14:16" x14ac:dyDescent="0.25">
      <c r="N3084"/>
      <c r="P3084"/>
    </row>
    <row r="3085" spans="14:16" x14ac:dyDescent="0.25">
      <c r="N3085"/>
      <c r="P3085"/>
    </row>
    <row r="3086" spans="14:16" x14ac:dyDescent="0.25">
      <c r="N3086"/>
      <c r="P3086"/>
    </row>
    <row r="3087" spans="14:16" x14ac:dyDescent="0.25">
      <c r="N3087"/>
      <c r="P3087"/>
    </row>
    <row r="3088" spans="14:16" x14ac:dyDescent="0.25">
      <c r="N3088"/>
      <c r="P3088"/>
    </row>
    <row r="3089" spans="14:16" x14ac:dyDescent="0.25">
      <c r="N3089"/>
      <c r="P3089"/>
    </row>
    <row r="3090" spans="14:16" x14ac:dyDescent="0.25">
      <c r="N3090"/>
      <c r="P3090"/>
    </row>
    <row r="3091" spans="14:16" x14ac:dyDescent="0.25">
      <c r="N3091"/>
      <c r="P3091"/>
    </row>
    <row r="3092" spans="14:16" x14ac:dyDescent="0.25">
      <c r="N3092"/>
      <c r="P3092"/>
    </row>
    <row r="3093" spans="14:16" x14ac:dyDescent="0.25">
      <c r="N3093"/>
      <c r="P3093"/>
    </row>
    <row r="3094" spans="14:16" x14ac:dyDescent="0.25">
      <c r="N3094"/>
      <c r="P3094"/>
    </row>
    <row r="3095" spans="14:16" x14ac:dyDescent="0.25">
      <c r="N3095"/>
      <c r="P3095"/>
    </row>
    <row r="3096" spans="14:16" x14ac:dyDescent="0.25">
      <c r="N3096"/>
      <c r="P3096"/>
    </row>
    <row r="3097" spans="14:16" x14ac:dyDescent="0.25">
      <c r="N3097"/>
      <c r="P3097"/>
    </row>
    <row r="3098" spans="14:16" x14ac:dyDescent="0.25">
      <c r="N3098"/>
      <c r="P3098"/>
    </row>
    <row r="3099" spans="14:16" x14ac:dyDescent="0.25">
      <c r="N3099"/>
      <c r="P3099"/>
    </row>
    <row r="3100" spans="14:16" x14ac:dyDescent="0.25">
      <c r="N3100"/>
      <c r="P3100"/>
    </row>
    <row r="3101" spans="14:16" x14ac:dyDescent="0.25">
      <c r="N3101"/>
      <c r="P3101"/>
    </row>
    <row r="3102" spans="14:16" x14ac:dyDescent="0.25">
      <c r="N3102"/>
      <c r="P3102"/>
    </row>
    <row r="3103" spans="14:16" x14ac:dyDescent="0.25">
      <c r="N3103"/>
      <c r="P3103"/>
    </row>
    <row r="3104" spans="14:16" x14ac:dyDescent="0.25">
      <c r="N3104"/>
      <c r="P3104"/>
    </row>
    <row r="3105" spans="14:16" x14ac:dyDescent="0.25">
      <c r="N3105"/>
      <c r="P3105"/>
    </row>
    <row r="3106" spans="14:16" x14ac:dyDescent="0.25">
      <c r="N3106"/>
      <c r="P3106"/>
    </row>
    <row r="3107" spans="14:16" x14ac:dyDescent="0.25">
      <c r="N3107"/>
      <c r="P3107"/>
    </row>
    <row r="3108" spans="14:16" x14ac:dyDescent="0.25">
      <c r="N3108"/>
      <c r="P3108"/>
    </row>
    <row r="3109" spans="14:16" x14ac:dyDescent="0.25">
      <c r="N3109"/>
      <c r="P3109"/>
    </row>
    <row r="3110" spans="14:16" x14ac:dyDescent="0.25">
      <c r="N3110"/>
      <c r="P3110"/>
    </row>
    <row r="3111" spans="14:16" x14ac:dyDescent="0.25">
      <c r="N3111"/>
      <c r="P3111"/>
    </row>
    <row r="3112" spans="14:16" x14ac:dyDescent="0.25">
      <c r="N3112"/>
      <c r="P3112"/>
    </row>
    <row r="3113" spans="14:16" x14ac:dyDescent="0.25">
      <c r="N3113"/>
      <c r="P3113"/>
    </row>
    <row r="3114" spans="14:16" x14ac:dyDescent="0.25">
      <c r="N3114"/>
      <c r="P3114"/>
    </row>
    <row r="3115" spans="14:16" x14ac:dyDescent="0.25">
      <c r="N3115"/>
      <c r="P3115"/>
    </row>
    <row r="3116" spans="14:16" x14ac:dyDescent="0.25">
      <c r="N3116"/>
      <c r="P3116"/>
    </row>
    <row r="3117" spans="14:16" x14ac:dyDescent="0.25">
      <c r="N3117"/>
      <c r="P3117"/>
    </row>
    <row r="3118" spans="14:16" x14ac:dyDescent="0.25">
      <c r="N3118"/>
      <c r="P3118"/>
    </row>
    <row r="3119" spans="14:16" x14ac:dyDescent="0.25">
      <c r="N3119"/>
      <c r="P3119"/>
    </row>
    <row r="3120" spans="14:16" x14ac:dyDescent="0.25">
      <c r="N3120"/>
      <c r="P3120"/>
    </row>
    <row r="3121" spans="14:16" x14ac:dyDescent="0.25">
      <c r="N3121"/>
      <c r="P3121"/>
    </row>
    <row r="3122" spans="14:16" x14ac:dyDescent="0.25">
      <c r="N3122"/>
      <c r="P3122"/>
    </row>
    <row r="3123" spans="14:16" x14ac:dyDescent="0.25">
      <c r="N3123"/>
      <c r="P3123"/>
    </row>
    <row r="3124" spans="14:16" x14ac:dyDescent="0.25">
      <c r="N3124"/>
      <c r="P3124"/>
    </row>
    <row r="3125" spans="14:16" x14ac:dyDescent="0.25">
      <c r="N3125"/>
      <c r="P3125"/>
    </row>
    <row r="3126" spans="14:16" x14ac:dyDescent="0.25">
      <c r="N3126"/>
      <c r="P3126"/>
    </row>
    <row r="3127" spans="14:16" x14ac:dyDescent="0.25">
      <c r="N3127"/>
      <c r="P3127"/>
    </row>
    <row r="3128" spans="14:16" x14ac:dyDescent="0.25">
      <c r="N3128"/>
      <c r="P3128"/>
    </row>
    <row r="3129" spans="14:16" x14ac:dyDescent="0.25">
      <c r="N3129"/>
      <c r="P3129"/>
    </row>
    <row r="3130" spans="14:16" x14ac:dyDescent="0.25">
      <c r="N3130"/>
      <c r="P3130"/>
    </row>
    <row r="3131" spans="14:16" x14ac:dyDescent="0.25">
      <c r="N3131"/>
      <c r="P3131"/>
    </row>
    <row r="3132" spans="14:16" x14ac:dyDescent="0.25">
      <c r="N3132"/>
      <c r="P3132"/>
    </row>
    <row r="3133" spans="14:16" x14ac:dyDescent="0.25">
      <c r="N3133"/>
      <c r="P3133"/>
    </row>
    <row r="3134" spans="14:16" x14ac:dyDescent="0.25">
      <c r="N3134"/>
      <c r="P3134"/>
    </row>
    <row r="3135" spans="14:16" x14ac:dyDescent="0.25">
      <c r="N3135"/>
      <c r="P3135"/>
    </row>
    <row r="3136" spans="14:16" x14ac:dyDescent="0.25">
      <c r="N3136"/>
      <c r="P3136"/>
    </row>
    <row r="3137" spans="14:16" x14ac:dyDescent="0.25">
      <c r="N3137"/>
      <c r="P3137"/>
    </row>
    <row r="3138" spans="14:16" x14ac:dyDescent="0.25">
      <c r="N3138"/>
      <c r="P3138"/>
    </row>
    <row r="3139" spans="14:16" x14ac:dyDescent="0.25">
      <c r="N3139"/>
      <c r="P3139"/>
    </row>
    <row r="3140" spans="14:16" x14ac:dyDescent="0.25">
      <c r="N3140"/>
      <c r="P3140"/>
    </row>
    <row r="3141" spans="14:16" x14ac:dyDescent="0.25">
      <c r="N3141"/>
      <c r="P3141"/>
    </row>
    <row r="3142" spans="14:16" x14ac:dyDescent="0.25">
      <c r="N3142"/>
      <c r="P3142"/>
    </row>
    <row r="3143" spans="14:16" x14ac:dyDescent="0.25">
      <c r="N3143"/>
      <c r="P3143"/>
    </row>
    <row r="3144" spans="14:16" x14ac:dyDescent="0.25">
      <c r="N3144"/>
      <c r="P3144"/>
    </row>
    <row r="3145" spans="14:16" x14ac:dyDescent="0.25">
      <c r="N3145"/>
      <c r="P3145"/>
    </row>
    <row r="3146" spans="14:16" x14ac:dyDescent="0.25">
      <c r="N3146"/>
      <c r="P3146"/>
    </row>
    <row r="3147" spans="14:16" x14ac:dyDescent="0.25">
      <c r="N3147"/>
      <c r="P3147"/>
    </row>
    <row r="3148" spans="14:16" x14ac:dyDescent="0.25">
      <c r="N3148"/>
      <c r="P3148"/>
    </row>
    <row r="3149" spans="14:16" x14ac:dyDescent="0.25">
      <c r="N3149"/>
      <c r="P3149"/>
    </row>
    <row r="3150" spans="14:16" x14ac:dyDescent="0.25">
      <c r="N3150"/>
      <c r="P3150"/>
    </row>
    <row r="3151" spans="14:16" x14ac:dyDescent="0.25">
      <c r="N3151"/>
      <c r="P3151"/>
    </row>
    <row r="3152" spans="14:16" x14ac:dyDescent="0.25">
      <c r="N3152"/>
      <c r="P3152"/>
    </row>
    <row r="3153" spans="14:16" x14ac:dyDescent="0.25">
      <c r="N3153"/>
      <c r="P3153"/>
    </row>
    <row r="3154" spans="14:16" x14ac:dyDescent="0.25">
      <c r="N3154"/>
      <c r="P3154"/>
    </row>
    <row r="3155" spans="14:16" x14ac:dyDescent="0.25">
      <c r="N3155"/>
      <c r="P3155"/>
    </row>
    <row r="3156" spans="14:16" x14ac:dyDescent="0.25">
      <c r="N3156"/>
      <c r="P3156"/>
    </row>
    <row r="3157" spans="14:16" x14ac:dyDescent="0.25">
      <c r="N3157"/>
      <c r="P3157"/>
    </row>
    <row r="3158" spans="14:16" x14ac:dyDescent="0.25">
      <c r="N3158"/>
      <c r="P3158"/>
    </row>
    <row r="3159" spans="14:16" x14ac:dyDescent="0.25">
      <c r="N3159"/>
      <c r="P3159"/>
    </row>
    <row r="3160" spans="14:16" x14ac:dyDescent="0.25">
      <c r="N3160"/>
      <c r="P3160"/>
    </row>
    <row r="3161" spans="14:16" x14ac:dyDescent="0.25">
      <c r="N3161"/>
      <c r="P3161"/>
    </row>
    <row r="3162" spans="14:16" x14ac:dyDescent="0.25">
      <c r="N3162"/>
      <c r="P3162"/>
    </row>
    <row r="3163" spans="14:16" x14ac:dyDescent="0.25">
      <c r="N3163"/>
      <c r="P3163"/>
    </row>
    <row r="3164" spans="14:16" x14ac:dyDescent="0.25">
      <c r="N3164"/>
      <c r="P3164"/>
    </row>
    <row r="3165" spans="14:16" x14ac:dyDescent="0.25">
      <c r="N3165"/>
      <c r="P3165"/>
    </row>
    <row r="3166" spans="14:16" x14ac:dyDescent="0.25">
      <c r="N3166"/>
      <c r="P3166"/>
    </row>
    <row r="3167" spans="14:16" x14ac:dyDescent="0.25">
      <c r="N3167"/>
      <c r="P3167"/>
    </row>
    <row r="3168" spans="14:16" x14ac:dyDescent="0.25">
      <c r="N3168"/>
      <c r="P3168"/>
    </row>
    <row r="3169" spans="14:16" x14ac:dyDescent="0.25">
      <c r="N3169"/>
      <c r="P3169"/>
    </row>
    <row r="3170" spans="14:16" x14ac:dyDescent="0.25">
      <c r="N3170"/>
      <c r="P3170"/>
    </row>
    <row r="3171" spans="14:16" x14ac:dyDescent="0.25">
      <c r="N3171"/>
      <c r="P3171"/>
    </row>
    <row r="3172" spans="14:16" x14ac:dyDescent="0.25">
      <c r="N3172"/>
      <c r="P3172"/>
    </row>
    <row r="3173" spans="14:16" x14ac:dyDescent="0.25">
      <c r="N3173"/>
      <c r="P3173"/>
    </row>
    <row r="3174" spans="14:16" x14ac:dyDescent="0.25">
      <c r="N3174"/>
      <c r="P3174"/>
    </row>
    <row r="3175" spans="14:16" x14ac:dyDescent="0.25">
      <c r="N3175"/>
      <c r="P3175"/>
    </row>
    <row r="3176" spans="14:16" x14ac:dyDescent="0.25">
      <c r="N3176"/>
      <c r="P3176"/>
    </row>
    <row r="3177" spans="14:16" x14ac:dyDescent="0.25">
      <c r="N3177"/>
      <c r="P3177"/>
    </row>
    <row r="3178" spans="14:16" x14ac:dyDescent="0.25">
      <c r="N3178"/>
      <c r="P3178"/>
    </row>
    <row r="3179" spans="14:16" x14ac:dyDescent="0.25">
      <c r="N3179"/>
      <c r="P3179"/>
    </row>
    <row r="3180" spans="14:16" x14ac:dyDescent="0.25">
      <c r="N3180"/>
      <c r="P3180"/>
    </row>
    <row r="3181" spans="14:16" x14ac:dyDescent="0.25">
      <c r="N3181"/>
      <c r="P3181"/>
    </row>
    <row r="3182" spans="14:16" x14ac:dyDescent="0.25">
      <c r="N3182"/>
      <c r="P3182"/>
    </row>
    <row r="3183" spans="14:16" x14ac:dyDescent="0.25">
      <c r="N3183"/>
      <c r="P3183"/>
    </row>
    <row r="3184" spans="14:16" x14ac:dyDescent="0.25">
      <c r="N3184"/>
      <c r="P3184"/>
    </row>
    <row r="3185" spans="14:16" x14ac:dyDescent="0.25">
      <c r="N3185"/>
      <c r="P3185"/>
    </row>
    <row r="3186" spans="14:16" x14ac:dyDescent="0.25">
      <c r="N3186"/>
      <c r="P3186"/>
    </row>
    <row r="3187" spans="14:16" x14ac:dyDescent="0.25">
      <c r="N3187"/>
      <c r="P3187"/>
    </row>
    <row r="3188" spans="14:16" x14ac:dyDescent="0.25">
      <c r="N3188"/>
      <c r="P3188"/>
    </row>
    <row r="3189" spans="14:16" x14ac:dyDescent="0.25">
      <c r="N3189"/>
      <c r="P3189"/>
    </row>
    <row r="3190" spans="14:16" x14ac:dyDescent="0.25">
      <c r="N3190"/>
      <c r="P3190"/>
    </row>
    <row r="3191" spans="14:16" x14ac:dyDescent="0.25">
      <c r="N3191"/>
      <c r="P3191"/>
    </row>
    <row r="3192" spans="14:16" x14ac:dyDescent="0.25">
      <c r="N3192"/>
      <c r="P3192"/>
    </row>
    <row r="3193" spans="14:16" x14ac:dyDescent="0.25">
      <c r="N3193"/>
      <c r="P3193"/>
    </row>
    <row r="3194" spans="14:16" x14ac:dyDescent="0.25">
      <c r="N3194"/>
      <c r="P3194"/>
    </row>
    <row r="3195" spans="14:16" x14ac:dyDescent="0.25">
      <c r="N3195"/>
      <c r="P3195"/>
    </row>
    <row r="3196" spans="14:16" x14ac:dyDescent="0.25">
      <c r="N3196"/>
      <c r="P3196"/>
    </row>
    <row r="3197" spans="14:16" x14ac:dyDescent="0.25">
      <c r="N3197"/>
      <c r="P3197"/>
    </row>
    <row r="3198" spans="14:16" x14ac:dyDescent="0.25">
      <c r="N3198"/>
      <c r="P3198"/>
    </row>
    <row r="3199" spans="14:16" x14ac:dyDescent="0.25">
      <c r="N3199"/>
      <c r="P3199"/>
    </row>
    <row r="3200" spans="14:16" x14ac:dyDescent="0.25">
      <c r="N3200"/>
      <c r="P3200"/>
    </row>
    <row r="3201" spans="14:16" x14ac:dyDescent="0.25">
      <c r="N3201"/>
      <c r="P3201"/>
    </row>
    <row r="3202" spans="14:16" x14ac:dyDescent="0.25">
      <c r="N3202"/>
      <c r="P3202"/>
    </row>
    <row r="3203" spans="14:16" x14ac:dyDescent="0.25">
      <c r="N3203"/>
      <c r="P3203"/>
    </row>
    <row r="3204" spans="14:16" x14ac:dyDescent="0.25">
      <c r="N3204"/>
      <c r="P3204"/>
    </row>
    <row r="3205" spans="14:16" x14ac:dyDescent="0.25">
      <c r="N3205"/>
      <c r="P3205"/>
    </row>
    <row r="3206" spans="14:16" x14ac:dyDescent="0.25">
      <c r="N3206"/>
      <c r="P3206"/>
    </row>
    <row r="3207" spans="14:16" x14ac:dyDescent="0.25">
      <c r="N3207"/>
      <c r="P3207"/>
    </row>
    <row r="3208" spans="14:16" x14ac:dyDescent="0.25">
      <c r="N3208"/>
      <c r="P3208"/>
    </row>
    <row r="3209" spans="14:16" x14ac:dyDescent="0.25">
      <c r="N3209"/>
      <c r="P3209"/>
    </row>
    <row r="3210" spans="14:16" x14ac:dyDescent="0.25">
      <c r="N3210"/>
      <c r="P3210"/>
    </row>
    <row r="3211" spans="14:16" x14ac:dyDescent="0.25">
      <c r="N3211"/>
      <c r="P3211"/>
    </row>
    <row r="3212" spans="14:16" x14ac:dyDescent="0.25">
      <c r="N3212"/>
      <c r="P3212"/>
    </row>
    <row r="3213" spans="14:16" x14ac:dyDescent="0.25">
      <c r="N3213"/>
      <c r="P3213"/>
    </row>
    <row r="3214" spans="14:16" x14ac:dyDescent="0.25">
      <c r="N3214"/>
      <c r="P3214"/>
    </row>
    <row r="3215" spans="14:16" x14ac:dyDescent="0.25">
      <c r="N3215"/>
      <c r="P3215"/>
    </row>
    <row r="3216" spans="14:16" x14ac:dyDescent="0.25">
      <c r="N3216"/>
      <c r="P3216"/>
    </row>
    <row r="3217" spans="14:16" x14ac:dyDescent="0.25">
      <c r="N3217"/>
      <c r="P3217"/>
    </row>
    <row r="3218" spans="14:16" x14ac:dyDescent="0.25">
      <c r="N3218"/>
      <c r="P3218"/>
    </row>
    <row r="3219" spans="14:16" x14ac:dyDescent="0.25">
      <c r="N3219"/>
      <c r="P3219"/>
    </row>
    <row r="3220" spans="14:16" x14ac:dyDescent="0.25">
      <c r="N3220"/>
      <c r="P3220"/>
    </row>
    <row r="3221" spans="14:16" x14ac:dyDescent="0.25">
      <c r="N3221"/>
      <c r="P3221"/>
    </row>
    <row r="3222" spans="14:16" x14ac:dyDescent="0.25">
      <c r="N3222"/>
      <c r="P3222"/>
    </row>
    <row r="3223" spans="14:16" x14ac:dyDescent="0.25">
      <c r="N3223"/>
      <c r="P3223"/>
    </row>
    <row r="3224" spans="14:16" x14ac:dyDescent="0.25">
      <c r="N3224"/>
      <c r="P3224"/>
    </row>
    <row r="3225" spans="14:16" x14ac:dyDescent="0.25">
      <c r="N3225"/>
      <c r="P3225"/>
    </row>
    <row r="3226" spans="14:16" x14ac:dyDescent="0.25">
      <c r="N3226"/>
      <c r="P3226"/>
    </row>
    <row r="3227" spans="14:16" x14ac:dyDescent="0.25">
      <c r="N3227"/>
      <c r="P3227"/>
    </row>
    <row r="3228" spans="14:16" x14ac:dyDescent="0.25">
      <c r="N3228"/>
      <c r="P3228"/>
    </row>
    <row r="3229" spans="14:16" x14ac:dyDescent="0.25">
      <c r="N3229"/>
      <c r="P3229"/>
    </row>
    <row r="3230" spans="14:16" x14ac:dyDescent="0.25">
      <c r="N3230"/>
      <c r="P3230"/>
    </row>
    <row r="3231" spans="14:16" x14ac:dyDescent="0.25">
      <c r="N3231"/>
      <c r="P3231"/>
    </row>
    <row r="3232" spans="14:16" x14ac:dyDescent="0.25">
      <c r="N3232"/>
      <c r="P3232"/>
    </row>
    <row r="3233" spans="14:16" x14ac:dyDescent="0.25">
      <c r="N3233"/>
      <c r="P3233"/>
    </row>
    <row r="3234" spans="14:16" x14ac:dyDescent="0.25">
      <c r="N3234"/>
      <c r="P3234"/>
    </row>
    <row r="3235" spans="14:16" x14ac:dyDescent="0.25">
      <c r="N3235"/>
      <c r="P3235"/>
    </row>
    <row r="3236" spans="14:16" x14ac:dyDescent="0.25">
      <c r="N3236"/>
      <c r="P3236"/>
    </row>
    <row r="3237" spans="14:16" x14ac:dyDescent="0.25">
      <c r="N3237"/>
      <c r="P3237"/>
    </row>
    <row r="3238" spans="14:16" x14ac:dyDescent="0.25">
      <c r="N3238"/>
      <c r="P3238"/>
    </row>
    <row r="3239" spans="14:16" x14ac:dyDescent="0.25">
      <c r="N3239"/>
      <c r="P3239"/>
    </row>
    <row r="3240" spans="14:16" x14ac:dyDescent="0.25">
      <c r="N3240"/>
      <c r="P3240"/>
    </row>
    <row r="3241" spans="14:16" x14ac:dyDescent="0.25">
      <c r="N3241"/>
      <c r="P3241"/>
    </row>
    <row r="3242" spans="14:16" x14ac:dyDescent="0.25">
      <c r="N3242"/>
      <c r="P3242"/>
    </row>
    <row r="3243" spans="14:16" x14ac:dyDescent="0.25">
      <c r="N3243"/>
      <c r="P3243"/>
    </row>
    <row r="3244" spans="14:16" x14ac:dyDescent="0.25">
      <c r="N3244"/>
      <c r="P3244"/>
    </row>
    <row r="3245" spans="14:16" x14ac:dyDescent="0.25">
      <c r="N3245"/>
      <c r="P3245"/>
    </row>
    <row r="3246" spans="14:16" x14ac:dyDescent="0.25">
      <c r="N3246"/>
      <c r="P3246"/>
    </row>
    <row r="3247" spans="14:16" x14ac:dyDescent="0.25">
      <c r="N3247"/>
      <c r="P3247"/>
    </row>
    <row r="3248" spans="14:16" x14ac:dyDescent="0.25">
      <c r="N3248"/>
      <c r="P3248"/>
    </row>
    <row r="3249" spans="14:16" x14ac:dyDescent="0.25">
      <c r="N3249"/>
      <c r="P3249"/>
    </row>
    <row r="3250" spans="14:16" x14ac:dyDescent="0.25">
      <c r="N3250"/>
      <c r="P3250"/>
    </row>
    <row r="3251" spans="14:16" x14ac:dyDescent="0.25">
      <c r="N3251"/>
      <c r="P3251"/>
    </row>
    <row r="3252" spans="14:16" x14ac:dyDescent="0.25">
      <c r="N3252"/>
      <c r="P3252"/>
    </row>
    <row r="3253" spans="14:16" x14ac:dyDescent="0.25">
      <c r="N3253"/>
      <c r="P3253"/>
    </row>
    <row r="3254" spans="14:16" x14ac:dyDescent="0.25">
      <c r="N3254"/>
      <c r="P3254"/>
    </row>
    <row r="3255" spans="14:16" x14ac:dyDescent="0.25">
      <c r="N3255"/>
      <c r="P3255"/>
    </row>
    <row r="3256" spans="14:16" x14ac:dyDescent="0.25">
      <c r="N3256"/>
      <c r="P3256"/>
    </row>
    <row r="3257" spans="14:16" x14ac:dyDescent="0.25">
      <c r="N3257"/>
      <c r="P3257"/>
    </row>
    <row r="3258" spans="14:16" x14ac:dyDescent="0.25">
      <c r="N3258"/>
      <c r="P3258"/>
    </row>
    <row r="3259" spans="14:16" x14ac:dyDescent="0.25">
      <c r="N3259"/>
      <c r="P3259"/>
    </row>
    <row r="3260" spans="14:16" x14ac:dyDescent="0.25">
      <c r="N3260"/>
      <c r="P3260"/>
    </row>
    <row r="3261" spans="14:16" x14ac:dyDescent="0.25">
      <c r="N3261"/>
      <c r="P3261"/>
    </row>
    <row r="3262" spans="14:16" x14ac:dyDescent="0.25">
      <c r="N3262"/>
      <c r="P3262"/>
    </row>
    <row r="3263" spans="14:16" x14ac:dyDescent="0.25">
      <c r="N3263"/>
      <c r="P3263"/>
    </row>
    <row r="3264" spans="14:16" x14ac:dyDescent="0.25">
      <c r="N3264"/>
      <c r="P3264"/>
    </row>
    <row r="3265" spans="14:16" x14ac:dyDescent="0.25">
      <c r="N3265"/>
      <c r="P3265"/>
    </row>
    <row r="3266" spans="14:16" x14ac:dyDescent="0.25">
      <c r="N3266"/>
      <c r="P3266"/>
    </row>
    <row r="3267" spans="14:16" x14ac:dyDescent="0.25">
      <c r="N3267"/>
      <c r="P3267"/>
    </row>
    <row r="3268" spans="14:16" x14ac:dyDescent="0.25">
      <c r="N3268"/>
      <c r="P3268"/>
    </row>
    <row r="3269" spans="14:16" x14ac:dyDescent="0.25">
      <c r="N3269"/>
      <c r="P3269"/>
    </row>
    <row r="3270" spans="14:16" x14ac:dyDescent="0.25">
      <c r="N3270"/>
      <c r="P3270"/>
    </row>
    <row r="3271" spans="14:16" x14ac:dyDescent="0.25">
      <c r="N3271"/>
      <c r="P3271"/>
    </row>
    <row r="3272" spans="14:16" x14ac:dyDescent="0.25">
      <c r="N3272"/>
      <c r="P3272"/>
    </row>
    <row r="3273" spans="14:16" x14ac:dyDescent="0.25">
      <c r="N3273"/>
      <c r="P3273"/>
    </row>
    <row r="3274" spans="14:16" x14ac:dyDescent="0.25">
      <c r="N3274"/>
      <c r="P3274"/>
    </row>
    <row r="3275" spans="14:16" x14ac:dyDescent="0.25">
      <c r="N3275"/>
      <c r="P3275"/>
    </row>
    <row r="3276" spans="14:16" x14ac:dyDescent="0.25">
      <c r="N3276"/>
      <c r="P3276"/>
    </row>
    <row r="3277" spans="14:16" x14ac:dyDescent="0.25">
      <c r="N3277"/>
      <c r="P3277"/>
    </row>
    <row r="3278" spans="14:16" x14ac:dyDescent="0.25">
      <c r="N3278"/>
      <c r="P3278"/>
    </row>
    <row r="3279" spans="14:16" x14ac:dyDescent="0.25">
      <c r="N3279"/>
      <c r="P3279"/>
    </row>
    <row r="3280" spans="14:16" x14ac:dyDescent="0.25">
      <c r="N3280"/>
      <c r="P3280"/>
    </row>
    <row r="3281" spans="14:16" x14ac:dyDescent="0.25">
      <c r="N3281"/>
      <c r="P3281"/>
    </row>
    <row r="3282" spans="14:16" x14ac:dyDescent="0.25">
      <c r="N3282"/>
      <c r="P3282"/>
    </row>
    <row r="3283" spans="14:16" x14ac:dyDescent="0.25">
      <c r="N3283"/>
      <c r="P3283"/>
    </row>
    <row r="3284" spans="14:16" x14ac:dyDescent="0.25">
      <c r="N3284"/>
      <c r="P3284"/>
    </row>
    <row r="3285" spans="14:16" x14ac:dyDescent="0.25">
      <c r="N3285"/>
      <c r="P3285"/>
    </row>
    <row r="3286" spans="14:16" x14ac:dyDescent="0.25">
      <c r="N3286"/>
      <c r="P3286"/>
    </row>
    <row r="3287" spans="14:16" x14ac:dyDescent="0.25">
      <c r="N3287"/>
      <c r="P3287"/>
    </row>
    <row r="3288" spans="14:16" x14ac:dyDescent="0.25">
      <c r="N3288"/>
      <c r="P3288"/>
    </row>
    <row r="3289" spans="14:16" x14ac:dyDescent="0.25">
      <c r="N3289"/>
      <c r="P3289"/>
    </row>
    <row r="3290" spans="14:16" x14ac:dyDescent="0.25">
      <c r="N3290"/>
      <c r="P3290"/>
    </row>
    <row r="3291" spans="14:16" x14ac:dyDescent="0.25">
      <c r="N3291"/>
      <c r="P3291"/>
    </row>
    <row r="3292" spans="14:16" x14ac:dyDescent="0.25">
      <c r="N3292"/>
      <c r="P3292"/>
    </row>
    <row r="3293" spans="14:16" x14ac:dyDescent="0.25">
      <c r="N3293"/>
      <c r="P3293"/>
    </row>
    <row r="3294" spans="14:16" x14ac:dyDescent="0.25">
      <c r="N3294"/>
      <c r="P3294"/>
    </row>
    <row r="3295" spans="14:16" x14ac:dyDescent="0.25">
      <c r="N3295"/>
      <c r="P3295"/>
    </row>
    <row r="3296" spans="14:16" x14ac:dyDescent="0.25">
      <c r="N3296"/>
      <c r="P3296"/>
    </row>
    <row r="3297" spans="14:16" x14ac:dyDescent="0.25">
      <c r="N3297"/>
      <c r="P3297"/>
    </row>
    <row r="3298" spans="14:16" x14ac:dyDescent="0.25">
      <c r="N3298"/>
      <c r="P3298"/>
    </row>
    <row r="3299" spans="14:16" x14ac:dyDescent="0.25">
      <c r="N3299"/>
      <c r="P3299"/>
    </row>
    <row r="3300" spans="14:16" x14ac:dyDescent="0.25">
      <c r="N3300"/>
      <c r="P3300"/>
    </row>
    <row r="3301" spans="14:16" x14ac:dyDescent="0.25">
      <c r="N3301"/>
      <c r="P3301"/>
    </row>
    <row r="3302" spans="14:16" x14ac:dyDescent="0.25">
      <c r="N3302"/>
      <c r="P3302"/>
    </row>
    <row r="3303" spans="14:16" x14ac:dyDescent="0.25">
      <c r="N3303"/>
      <c r="P3303"/>
    </row>
    <row r="3304" spans="14:16" x14ac:dyDescent="0.25">
      <c r="N3304"/>
      <c r="P3304"/>
    </row>
    <row r="3305" spans="14:16" x14ac:dyDescent="0.25">
      <c r="N3305"/>
      <c r="P3305"/>
    </row>
    <row r="3306" spans="14:16" x14ac:dyDescent="0.25">
      <c r="N3306"/>
      <c r="P3306"/>
    </row>
    <row r="3307" spans="14:16" x14ac:dyDescent="0.25">
      <c r="N3307"/>
      <c r="P3307"/>
    </row>
    <row r="3308" spans="14:16" x14ac:dyDescent="0.25">
      <c r="N3308"/>
      <c r="P3308"/>
    </row>
    <row r="3309" spans="14:16" x14ac:dyDescent="0.25">
      <c r="N3309"/>
      <c r="P3309"/>
    </row>
    <row r="3310" spans="14:16" x14ac:dyDescent="0.25">
      <c r="N3310"/>
      <c r="P3310"/>
    </row>
    <row r="3311" spans="14:16" x14ac:dyDescent="0.25">
      <c r="N3311"/>
      <c r="P3311"/>
    </row>
    <row r="3312" spans="14:16" x14ac:dyDescent="0.25">
      <c r="N3312"/>
      <c r="P3312"/>
    </row>
    <row r="3313" spans="14:16" x14ac:dyDescent="0.25">
      <c r="N3313"/>
      <c r="P3313"/>
    </row>
    <row r="3314" spans="14:16" x14ac:dyDescent="0.25">
      <c r="N3314"/>
      <c r="P3314"/>
    </row>
    <row r="3315" spans="14:16" x14ac:dyDescent="0.25">
      <c r="N3315"/>
      <c r="P3315"/>
    </row>
    <row r="3316" spans="14:16" x14ac:dyDescent="0.25">
      <c r="N3316"/>
      <c r="P3316"/>
    </row>
    <row r="3317" spans="14:16" x14ac:dyDescent="0.25">
      <c r="N3317"/>
      <c r="P3317"/>
    </row>
    <row r="3318" spans="14:16" x14ac:dyDescent="0.25">
      <c r="N3318"/>
      <c r="P3318"/>
    </row>
    <row r="3319" spans="14:16" x14ac:dyDescent="0.25">
      <c r="N3319"/>
      <c r="P3319"/>
    </row>
    <row r="3320" spans="14:16" x14ac:dyDescent="0.25">
      <c r="N3320"/>
      <c r="P3320"/>
    </row>
    <row r="3321" spans="14:16" x14ac:dyDescent="0.25">
      <c r="N3321"/>
      <c r="P3321"/>
    </row>
    <row r="3322" spans="14:16" x14ac:dyDescent="0.25">
      <c r="N3322"/>
      <c r="P3322"/>
    </row>
    <row r="3323" spans="14:16" x14ac:dyDescent="0.25">
      <c r="N3323"/>
      <c r="P3323"/>
    </row>
    <row r="3324" spans="14:16" x14ac:dyDescent="0.25">
      <c r="N3324"/>
      <c r="P3324"/>
    </row>
    <row r="3325" spans="14:16" x14ac:dyDescent="0.25">
      <c r="N3325"/>
      <c r="P3325"/>
    </row>
    <row r="3326" spans="14:16" x14ac:dyDescent="0.25">
      <c r="N3326"/>
      <c r="P3326"/>
    </row>
    <row r="3327" spans="14:16" x14ac:dyDescent="0.25">
      <c r="N3327"/>
      <c r="P3327"/>
    </row>
    <row r="3328" spans="14:16" x14ac:dyDescent="0.25">
      <c r="N3328"/>
      <c r="P3328"/>
    </row>
    <row r="3329" spans="14:16" x14ac:dyDescent="0.25">
      <c r="N3329"/>
      <c r="P3329"/>
    </row>
    <row r="3330" spans="14:16" x14ac:dyDescent="0.25">
      <c r="N3330"/>
      <c r="P3330"/>
    </row>
    <row r="3331" spans="14:16" x14ac:dyDescent="0.25">
      <c r="N3331"/>
      <c r="P3331"/>
    </row>
    <row r="3332" spans="14:16" x14ac:dyDescent="0.25">
      <c r="N3332"/>
      <c r="P3332"/>
    </row>
    <row r="3333" spans="14:16" x14ac:dyDescent="0.25">
      <c r="N3333"/>
      <c r="P3333"/>
    </row>
    <row r="3334" spans="14:16" x14ac:dyDescent="0.25">
      <c r="N3334"/>
      <c r="P3334"/>
    </row>
    <row r="3335" spans="14:16" x14ac:dyDescent="0.25">
      <c r="N3335"/>
      <c r="P3335"/>
    </row>
    <row r="3336" spans="14:16" x14ac:dyDescent="0.25">
      <c r="N3336"/>
      <c r="P3336"/>
    </row>
    <row r="3337" spans="14:16" x14ac:dyDescent="0.25">
      <c r="N3337"/>
      <c r="P3337"/>
    </row>
    <row r="3338" spans="14:16" x14ac:dyDescent="0.25">
      <c r="N3338"/>
      <c r="P3338"/>
    </row>
    <row r="3339" spans="14:16" x14ac:dyDescent="0.25">
      <c r="N3339"/>
      <c r="P3339"/>
    </row>
    <row r="3340" spans="14:16" x14ac:dyDescent="0.25">
      <c r="N3340"/>
      <c r="P3340"/>
    </row>
    <row r="3341" spans="14:16" x14ac:dyDescent="0.25">
      <c r="N3341"/>
      <c r="P3341"/>
    </row>
    <row r="3342" spans="14:16" x14ac:dyDescent="0.25">
      <c r="N3342"/>
      <c r="P3342"/>
    </row>
    <row r="3343" spans="14:16" x14ac:dyDescent="0.25">
      <c r="N3343"/>
      <c r="P3343"/>
    </row>
    <row r="3344" spans="14:16" x14ac:dyDescent="0.25">
      <c r="N3344"/>
      <c r="P3344"/>
    </row>
    <row r="3345" spans="14:16" x14ac:dyDescent="0.25">
      <c r="N3345"/>
      <c r="P3345"/>
    </row>
    <row r="3346" spans="14:16" x14ac:dyDescent="0.25">
      <c r="N3346"/>
      <c r="P3346"/>
    </row>
    <row r="3347" spans="14:16" x14ac:dyDescent="0.25">
      <c r="N3347"/>
      <c r="P3347"/>
    </row>
    <row r="3348" spans="14:16" x14ac:dyDescent="0.25">
      <c r="N3348"/>
      <c r="P3348"/>
    </row>
    <row r="3349" spans="14:16" x14ac:dyDescent="0.25">
      <c r="N3349"/>
      <c r="P3349"/>
    </row>
    <row r="3350" spans="14:16" x14ac:dyDescent="0.25">
      <c r="N3350"/>
      <c r="P3350"/>
    </row>
    <row r="3351" spans="14:16" x14ac:dyDescent="0.25">
      <c r="N3351"/>
      <c r="P3351"/>
    </row>
    <row r="3352" spans="14:16" x14ac:dyDescent="0.25">
      <c r="N3352"/>
      <c r="P3352"/>
    </row>
    <row r="3353" spans="14:16" x14ac:dyDescent="0.25">
      <c r="N3353"/>
      <c r="P3353"/>
    </row>
    <row r="3354" spans="14:16" x14ac:dyDescent="0.25">
      <c r="N3354"/>
      <c r="P3354"/>
    </row>
    <row r="3355" spans="14:16" x14ac:dyDescent="0.25">
      <c r="N3355"/>
      <c r="P3355"/>
    </row>
    <row r="3356" spans="14:16" x14ac:dyDescent="0.25">
      <c r="N3356"/>
      <c r="P3356"/>
    </row>
    <row r="3357" spans="14:16" x14ac:dyDescent="0.25">
      <c r="N3357"/>
      <c r="P3357"/>
    </row>
    <row r="3358" spans="14:16" x14ac:dyDescent="0.25">
      <c r="N3358"/>
      <c r="P3358"/>
    </row>
    <row r="3359" spans="14:16" x14ac:dyDescent="0.25">
      <c r="N3359"/>
      <c r="P3359"/>
    </row>
    <row r="3360" spans="14:16" x14ac:dyDescent="0.25">
      <c r="N3360"/>
      <c r="P3360"/>
    </row>
    <row r="3361" spans="14:16" x14ac:dyDescent="0.25">
      <c r="N3361"/>
      <c r="P3361"/>
    </row>
    <row r="3362" spans="14:16" x14ac:dyDescent="0.25">
      <c r="N3362"/>
      <c r="P3362"/>
    </row>
    <row r="3363" spans="14:16" x14ac:dyDescent="0.25">
      <c r="N3363"/>
      <c r="P3363"/>
    </row>
    <row r="3364" spans="14:16" x14ac:dyDescent="0.25">
      <c r="N3364"/>
      <c r="P3364"/>
    </row>
    <row r="3365" spans="14:16" x14ac:dyDescent="0.25">
      <c r="N3365"/>
      <c r="P3365"/>
    </row>
    <row r="3366" spans="14:16" x14ac:dyDescent="0.25">
      <c r="N3366"/>
      <c r="P3366"/>
    </row>
    <row r="3367" spans="14:16" x14ac:dyDescent="0.25">
      <c r="N3367"/>
      <c r="P3367"/>
    </row>
    <row r="3368" spans="14:16" x14ac:dyDescent="0.25">
      <c r="N3368"/>
      <c r="P3368"/>
    </row>
    <row r="3369" spans="14:16" x14ac:dyDescent="0.25">
      <c r="N3369"/>
      <c r="P3369"/>
    </row>
    <row r="3370" spans="14:16" x14ac:dyDescent="0.25">
      <c r="N3370"/>
      <c r="P3370"/>
    </row>
    <row r="3371" spans="14:16" x14ac:dyDescent="0.25">
      <c r="N3371"/>
      <c r="P3371"/>
    </row>
    <row r="3372" spans="14:16" x14ac:dyDescent="0.25">
      <c r="N3372"/>
      <c r="P3372"/>
    </row>
    <row r="3373" spans="14:16" x14ac:dyDescent="0.25">
      <c r="N3373"/>
      <c r="P3373"/>
    </row>
    <row r="3374" spans="14:16" x14ac:dyDescent="0.25">
      <c r="N3374"/>
      <c r="P3374"/>
    </row>
    <row r="3375" spans="14:16" x14ac:dyDescent="0.25">
      <c r="N3375"/>
      <c r="P3375"/>
    </row>
    <row r="3376" spans="14:16" x14ac:dyDescent="0.25">
      <c r="N3376"/>
      <c r="P3376"/>
    </row>
    <row r="3377" spans="14:16" x14ac:dyDescent="0.25">
      <c r="N3377"/>
      <c r="P3377"/>
    </row>
    <row r="3378" spans="14:16" x14ac:dyDescent="0.25">
      <c r="N3378"/>
      <c r="P3378"/>
    </row>
    <row r="3379" spans="14:16" x14ac:dyDescent="0.25">
      <c r="N3379"/>
      <c r="P3379"/>
    </row>
    <row r="3380" spans="14:16" x14ac:dyDescent="0.25">
      <c r="N3380"/>
      <c r="P3380"/>
    </row>
    <row r="3381" spans="14:16" x14ac:dyDescent="0.25">
      <c r="N3381"/>
      <c r="P3381"/>
    </row>
    <row r="3382" spans="14:16" x14ac:dyDescent="0.25">
      <c r="N3382"/>
      <c r="P3382"/>
    </row>
    <row r="3383" spans="14:16" x14ac:dyDescent="0.25">
      <c r="N3383"/>
      <c r="P3383"/>
    </row>
    <row r="3384" spans="14:16" x14ac:dyDescent="0.25">
      <c r="N3384"/>
      <c r="P3384"/>
    </row>
    <row r="3385" spans="14:16" x14ac:dyDescent="0.25">
      <c r="N3385"/>
      <c r="P3385"/>
    </row>
    <row r="3386" spans="14:16" x14ac:dyDescent="0.25">
      <c r="N3386"/>
      <c r="P3386"/>
    </row>
    <row r="3387" spans="14:16" x14ac:dyDescent="0.25">
      <c r="N3387"/>
      <c r="P3387"/>
    </row>
    <row r="3388" spans="14:16" x14ac:dyDescent="0.25">
      <c r="N3388"/>
      <c r="P3388"/>
    </row>
    <row r="3389" spans="14:16" x14ac:dyDescent="0.25">
      <c r="N3389"/>
      <c r="P3389"/>
    </row>
    <row r="3390" spans="14:16" x14ac:dyDescent="0.25">
      <c r="N3390"/>
      <c r="P3390"/>
    </row>
    <row r="3391" spans="14:16" x14ac:dyDescent="0.25">
      <c r="N3391"/>
      <c r="P3391"/>
    </row>
    <row r="3392" spans="14:16" x14ac:dyDescent="0.25">
      <c r="N3392"/>
      <c r="P3392"/>
    </row>
    <row r="3393" spans="14:16" x14ac:dyDescent="0.25">
      <c r="N3393"/>
      <c r="P3393"/>
    </row>
    <row r="3394" spans="14:16" x14ac:dyDescent="0.25">
      <c r="N3394"/>
      <c r="P3394"/>
    </row>
    <row r="3395" spans="14:16" x14ac:dyDescent="0.25">
      <c r="N3395"/>
      <c r="P3395"/>
    </row>
    <row r="3396" spans="14:16" x14ac:dyDescent="0.25">
      <c r="N3396"/>
      <c r="P3396"/>
    </row>
    <row r="3397" spans="14:16" x14ac:dyDescent="0.25">
      <c r="N3397"/>
      <c r="P3397"/>
    </row>
    <row r="3398" spans="14:16" x14ac:dyDescent="0.25">
      <c r="N3398"/>
      <c r="P3398"/>
    </row>
    <row r="3399" spans="14:16" x14ac:dyDescent="0.25">
      <c r="N3399"/>
      <c r="P3399"/>
    </row>
    <row r="3400" spans="14:16" x14ac:dyDescent="0.25">
      <c r="N3400"/>
      <c r="P3400"/>
    </row>
    <row r="3401" spans="14:16" x14ac:dyDescent="0.25">
      <c r="N3401"/>
      <c r="P3401"/>
    </row>
    <row r="3402" spans="14:16" x14ac:dyDescent="0.25">
      <c r="N3402"/>
      <c r="P3402"/>
    </row>
    <row r="3403" spans="14:16" x14ac:dyDescent="0.25">
      <c r="N3403"/>
      <c r="P3403"/>
    </row>
    <row r="3404" spans="14:16" x14ac:dyDescent="0.25">
      <c r="N3404"/>
      <c r="P3404"/>
    </row>
    <row r="3405" spans="14:16" x14ac:dyDescent="0.25">
      <c r="N3405"/>
      <c r="P3405"/>
    </row>
    <row r="3406" spans="14:16" x14ac:dyDescent="0.25">
      <c r="N3406"/>
      <c r="P3406"/>
    </row>
    <row r="3407" spans="14:16" x14ac:dyDescent="0.25">
      <c r="N3407"/>
      <c r="P3407"/>
    </row>
    <row r="3408" spans="14:16" x14ac:dyDescent="0.25">
      <c r="N3408"/>
      <c r="P3408"/>
    </row>
    <row r="3409" spans="14:16" x14ac:dyDescent="0.25">
      <c r="N3409"/>
      <c r="P3409"/>
    </row>
    <row r="3410" spans="14:16" x14ac:dyDescent="0.25">
      <c r="N3410"/>
      <c r="P3410"/>
    </row>
    <row r="3411" spans="14:16" x14ac:dyDescent="0.25">
      <c r="N3411"/>
      <c r="P3411"/>
    </row>
    <row r="3412" spans="14:16" x14ac:dyDescent="0.25">
      <c r="N3412"/>
      <c r="P3412"/>
    </row>
    <row r="3413" spans="14:16" x14ac:dyDescent="0.25">
      <c r="N3413"/>
      <c r="P3413"/>
    </row>
    <row r="3414" spans="14:16" x14ac:dyDescent="0.25">
      <c r="N3414"/>
      <c r="P3414"/>
    </row>
    <row r="3415" spans="14:16" x14ac:dyDescent="0.25">
      <c r="N3415"/>
      <c r="P3415"/>
    </row>
    <row r="3416" spans="14:16" x14ac:dyDescent="0.25">
      <c r="N3416"/>
      <c r="P3416"/>
    </row>
    <row r="3417" spans="14:16" x14ac:dyDescent="0.25">
      <c r="N3417"/>
      <c r="P3417"/>
    </row>
    <row r="3418" spans="14:16" x14ac:dyDescent="0.25">
      <c r="N3418"/>
      <c r="P3418"/>
    </row>
    <row r="3419" spans="14:16" x14ac:dyDescent="0.25">
      <c r="N3419"/>
      <c r="P3419"/>
    </row>
    <row r="3420" spans="14:16" x14ac:dyDescent="0.25">
      <c r="N3420"/>
      <c r="P3420"/>
    </row>
    <row r="3421" spans="14:16" x14ac:dyDescent="0.25">
      <c r="N3421"/>
      <c r="P3421"/>
    </row>
    <row r="3422" spans="14:16" x14ac:dyDescent="0.25">
      <c r="N3422"/>
      <c r="P3422"/>
    </row>
    <row r="3423" spans="14:16" x14ac:dyDescent="0.25">
      <c r="N3423"/>
      <c r="P3423"/>
    </row>
    <row r="3424" spans="14:16" x14ac:dyDescent="0.25">
      <c r="N3424"/>
      <c r="P3424"/>
    </row>
    <row r="3425" spans="14:16" x14ac:dyDescent="0.25">
      <c r="N3425"/>
      <c r="P3425"/>
    </row>
    <row r="3426" spans="14:16" x14ac:dyDescent="0.25">
      <c r="N3426"/>
      <c r="P3426"/>
    </row>
    <row r="3427" spans="14:16" x14ac:dyDescent="0.25">
      <c r="N3427"/>
      <c r="P3427"/>
    </row>
    <row r="3428" spans="14:16" x14ac:dyDescent="0.25">
      <c r="N3428"/>
      <c r="P3428"/>
    </row>
    <row r="3429" spans="14:16" x14ac:dyDescent="0.25">
      <c r="N3429"/>
      <c r="P3429"/>
    </row>
    <row r="3430" spans="14:16" x14ac:dyDescent="0.25">
      <c r="N3430"/>
      <c r="P3430"/>
    </row>
    <row r="3431" spans="14:16" x14ac:dyDescent="0.25">
      <c r="N3431"/>
      <c r="P3431"/>
    </row>
    <row r="3432" spans="14:16" x14ac:dyDescent="0.25">
      <c r="N3432"/>
      <c r="P3432"/>
    </row>
    <row r="3433" spans="14:16" x14ac:dyDescent="0.25">
      <c r="N3433"/>
      <c r="P3433"/>
    </row>
    <row r="3434" spans="14:16" x14ac:dyDescent="0.25">
      <c r="N3434"/>
      <c r="P3434"/>
    </row>
    <row r="3435" spans="14:16" x14ac:dyDescent="0.25">
      <c r="N3435"/>
      <c r="P3435"/>
    </row>
    <row r="3436" spans="14:16" x14ac:dyDescent="0.25">
      <c r="N3436"/>
      <c r="P3436"/>
    </row>
    <row r="3437" spans="14:16" x14ac:dyDescent="0.25">
      <c r="N3437"/>
      <c r="P3437"/>
    </row>
    <row r="3438" spans="14:16" x14ac:dyDescent="0.25">
      <c r="N3438"/>
      <c r="P3438"/>
    </row>
    <row r="3439" spans="14:16" x14ac:dyDescent="0.25">
      <c r="N3439"/>
      <c r="P3439"/>
    </row>
    <row r="3440" spans="14:16" x14ac:dyDescent="0.25">
      <c r="N3440"/>
      <c r="P3440"/>
    </row>
    <row r="3441" spans="14:16" x14ac:dyDescent="0.25">
      <c r="N3441"/>
      <c r="P3441"/>
    </row>
    <row r="3442" spans="14:16" x14ac:dyDescent="0.25">
      <c r="N3442"/>
      <c r="P3442"/>
    </row>
    <row r="3443" spans="14:16" x14ac:dyDescent="0.25">
      <c r="N3443"/>
      <c r="P3443"/>
    </row>
    <row r="3444" spans="14:16" x14ac:dyDescent="0.25">
      <c r="N3444"/>
      <c r="P3444"/>
    </row>
    <row r="3445" spans="14:16" x14ac:dyDescent="0.25">
      <c r="N3445"/>
      <c r="P3445"/>
    </row>
    <row r="3446" spans="14:16" x14ac:dyDescent="0.25">
      <c r="N3446"/>
      <c r="P3446"/>
    </row>
    <row r="3447" spans="14:16" x14ac:dyDescent="0.25">
      <c r="N3447"/>
      <c r="P3447"/>
    </row>
    <row r="3448" spans="14:16" x14ac:dyDescent="0.25">
      <c r="N3448"/>
      <c r="P3448"/>
    </row>
    <row r="3449" spans="14:16" x14ac:dyDescent="0.25">
      <c r="N3449"/>
      <c r="P3449"/>
    </row>
    <row r="3450" spans="14:16" x14ac:dyDescent="0.25">
      <c r="N3450"/>
      <c r="P3450"/>
    </row>
    <row r="3451" spans="14:16" x14ac:dyDescent="0.25">
      <c r="N3451"/>
      <c r="P3451"/>
    </row>
    <row r="3452" spans="14:16" x14ac:dyDescent="0.25">
      <c r="N3452"/>
      <c r="P3452"/>
    </row>
    <row r="3453" spans="14:16" x14ac:dyDescent="0.25">
      <c r="N3453"/>
      <c r="P3453"/>
    </row>
    <row r="3454" spans="14:16" x14ac:dyDescent="0.25">
      <c r="N3454"/>
      <c r="P3454"/>
    </row>
    <row r="3455" spans="14:16" x14ac:dyDescent="0.25">
      <c r="N3455"/>
      <c r="P3455"/>
    </row>
    <row r="3456" spans="14:16" x14ac:dyDescent="0.25">
      <c r="N3456"/>
      <c r="P3456"/>
    </row>
    <row r="3457" spans="14:16" x14ac:dyDescent="0.25">
      <c r="N3457"/>
      <c r="P3457"/>
    </row>
    <row r="3458" spans="14:16" x14ac:dyDescent="0.25">
      <c r="N3458"/>
      <c r="P3458"/>
    </row>
    <row r="3459" spans="14:16" x14ac:dyDescent="0.25">
      <c r="N3459"/>
      <c r="P3459"/>
    </row>
    <row r="3460" spans="14:16" x14ac:dyDescent="0.25">
      <c r="N3460"/>
      <c r="P3460"/>
    </row>
    <row r="3461" spans="14:16" x14ac:dyDescent="0.25">
      <c r="N3461"/>
      <c r="P3461"/>
    </row>
    <row r="3462" spans="14:16" x14ac:dyDescent="0.25">
      <c r="N3462"/>
      <c r="P3462"/>
    </row>
    <row r="3463" spans="14:16" x14ac:dyDescent="0.25">
      <c r="N3463"/>
      <c r="P3463"/>
    </row>
    <row r="3464" spans="14:16" x14ac:dyDescent="0.25">
      <c r="N3464"/>
      <c r="P3464"/>
    </row>
    <row r="3465" spans="14:16" x14ac:dyDescent="0.25">
      <c r="N3465"/>
      <c r="P3465"/>
    </row>
    <row r="3466" spans="14:16" x14ac:dyDescent="0.25">
      <c r="N3466"/>
      <c r="P3466"/>
    </row>
    <row r="3467" spans="14:16" x14ac:dyDescent="0.25">
      <c r="N3467"/>
      <c r="P3467"/>
    </row>
    <row r="3468" spans="14:16" x14ac:dyDescent="0.25">
      <c r="N3468"/>
      <c r="P3468"/>
    </row>
    <row r="3469" spans="14:16" x14ac:dyDescent="0.25">
      <c r="N3469"/>
      <c r="P3469"/>
    </row>
    <row r="3470" spans="14:16" x14ac:dyDescent="0.25">
      <c r="N3470"/>
      <c r="P3470"/>
    </row>
    <row r="3471" spans="14:16" x14ac:dyDescent="0.25">
      <c r="N3471"/>
      <c r="P3471"/>
    </row>
    <row r="3472" spans="14:16" x14ac:dyDescent="0.25">
      <c r="N3472"/>
      <c r="P3472"/>
    </row>
    <row r="3473" spans="14:16" x14ac:dyDescent="0.25">
      <c r="N3473"/>
      <c r="P3473"/>
    </row>
    <row r="3474" spans="14:16" x14ac:dyDescent="0.25">
      <c r="N3474"/>
      <c r="P3474"/>
    </row>
    <row r="3475" spans="14:16" x14ac:dyDescent="0.25">
      <c r="N3475"/>
      <c r="P3475"/>
    </row>
    <row r="3476" spans="14:16" x14ac:dyDescent="0.25">
      <c r="N3476"/>
      <c r="P3476"/>
    </row>
    <row r="3477" spans="14:16" x14ac:dyDescent="0.25">
      <c r="N3477"/>
      <c r="P3477"/>
    </row>
    <row r="3478" spans="14:16" x14ac:dyDescent="0.25">
      <c r="N3478"/>
      <c r="P3478"/>
    </row>
    <row r="3479" spans="14:16" x14ac:dyDescent="0.25">
      <c r="N3479"/>
      <c r="P3479"/>
    </row>
    <row r="3480" spans="14:16" x14ac:dyDescent="0.25">
      <c r="N3480"/>
      <c r="P3480"/>
    </row>
    <row r="3481" spans="14:16" x14ac:dyDescent="0.25">
      <c r="N3481"/>
      <c r="P3481"/>
    </row>
    <row r="3482" spans="14:16" x14ac:dyDescent="0.25">
      <c r="N3482"/>
      <c r="P3482"/>
    </row>
    <row r="3483" spans="14:16" x14ac:dyDescent="0.25">
      <c r="N3483"/>
      <c r="P3483"/>
    </row>
    <row r="3484" spans="14:16" x14ac:dyDescent="0.25">
      <c r="N3484"/>
      <c r="P3484"/>
    </row>
    <row r="3485" spans="14:16" x14ac:dyDescent="0.25">
      <c r="N3485"/>
      <c r="P3485"/>
    </row>
    <row r="3486" spans="14:16" x14ac:dyDescent="0.25">
      <c r="N3486"/>
      <c r="P3486"/>
    </row>
    <row r="3487" spans="14:16" x14ac:dyDescent="0.25">
      <c r="N3487"/>
      <c r="P3487"/>
    </row>
    <row r="3488" spans="14:16" x14ac:dyDescent="0.25">
      <c r="N3488"/>
      <c r="P3488"/>
    </row>
    <row r="3489" spans="14:16" x14ac:dyDescent="0.25">
      <c r="N3489"/>
      <c r="P3489"/>
    </row>
    <row r="3490" spans="14:16" x14ac:dyDescent="0.25">
      <c r="N3490"/>
      <c r="P3490"/>
    </row>
    <row r="3491" spans="14:16" x14ac:dyDescent="0.25">
      <c r="N3491"/>
      <c r="P3491"/>
    </row>
    <row r="3492" spans="14:16" x14ac:dyDescent="0.25">
      <c r="N3492"/>
      <c r="P3492"/>
    </row>
    <row r="3493" spans="14:16" x14ac:dyDescent="0.25">
      <c r="N3493"/>
      <c r="P3493"/>
    </row>
    <row r="3494" spans="14:16" x14ac:dyDescent="0.25">
      <c r="N3494"/>
      <c r="P3494"/>
    </row>
    <row r="3495" spans="14:16" x14ac:dyDescent="0.25">
      <c r="N3495"/>
      <c r="P3495"/>
    </row>
    <row r="3496" spans="14:16" x14ac:dyDescent="0.25">
      <c r="N3496"/>
      <c r="P3496"/>
    </row>
    <row r="3497" spans="14:16" x14ac:dyDescent="0.25">
      <c r="N3497"/>
      <c r="P3497"/>
    </row>
    <row r="3498" spans="14:16" x14ac:dyDescent="0.25">
      <c r="N3498"/>
      <c r="P3498"/>
    </row>
    <row r="3499" spans="14:16" x14ac:dyDescent="0.25">
      <c r="N3499"/>
      <c r="P3499"/>
    </row>
    <row r="3500" spans="14:16" x14ac:dyDescent="0.25">
      <c r="N3500"/>
      <c r="P3500"/>
    </row>
    <row r="3501" spans="14:16" x14ac:dyDescent="0.25">
      <c r="N3501"/>
      <c r="P3501"/>
    </row>
    <row r="3502" spans="14:16" x14ac:dyDescent="0.25">
      <c r="N3502"/>
      <c r="P3502"/>
    </row>
    <row r="3503" spans="14:16" x14ac:dyDescent="0.25">
      <c r="N3503"/>
      <c r="P3503"/>
    </row>
    <row r="3504" spans="14:16" x14ac:dyDescent="0.25">
      <c r="N3504"/>
      <c r="P3504"/>
    </row>
    <row r="3505" spans="14:16" x14ac:dyDescent="0.25">
      <c r="N3505"/>
      <c r="P3505"/>
    </row>
    <row r="3506" spans="14:16" x14ac:dyDescent="0.25">
      <c r="N3506"/>
      <c r="P3506"/>
    </row>
    <row r="3507" spans="14:16" x14ac:dyDescent="0.25">
      <c r="N3507"/>
      <c r="P3507"/>
    </row>
    <row r="3508" spans="14:16" x14ac:dyDescent="0.25">
      <c r="N3508"/>
      <c r="P3508"/>
    </row>
    <row r="3509" spans="14:16" x14ac:dyDescent="0.25">
      <c r="N3509"/>
      <c r="P3509"/>
    </row>
    <row r="3510" spans="14:16" x14ac:dyDescent="0.25">
      <c r="N3510"/>
      <c r="P3510"/>
    </row>
    <row r="3511" spans="14:16" x14ac:dyDescent="0.25">
      <c r="N3511"/>
      <c r="P3511"/>
    </row>
    <row r="3512" spans="14:16" x14ac:dyDescent="0.25">
      <c r="N3512"/>
      <c r="P3512"/>
    </row>
    <row r="3513" spans="14:16" x14ac:dyDescent="0.25">
      <c r="N3513"/>
      <c r="P3513"/>
    </row>
    <row r="3514" spans="14:16" x14ac:dyDescent="0.25">
      <c r="N3514"/>
      <c r="P3514"/>
    </row>
    <row r="3515" spans="14:16" x14ac:dyDescent="0.25">
      <c r="N3515"/>
      <c r="P3515"/>
    </row>
    <row r="3516" spans="14:16" x14ac:dyDescent="0.25">
      <c r="N3516"/>
      <c r="P3516"/>
    </row>
    <row r="3517" spans="14:16" x14ac:dyDescent="0.25">
      <c r="N3517"/>
      <c r="P3517"/>
    </row>
    <row r="3518" spans="14:16" x14ac:dyDescent="0.25">
      <c r="N3518"/>
      <c r="P3518"/>
    </row>
    <row r="3519" spans="14:16" x14ac:dyDescent="0.25">
      <c r="N3519"/>
      <c r="P3519"/>
    </row>
    <row r="3520" spans="14:16" x14ac:dyDescent="0.25">
      <c r="N3520"/>
      <c r="P3520"/>
    </row>
    <row r="3521" spans="14:16" x14ac:dyDescent="0.25">
      <c r="N3521"/>
      <c r="P3521"/>
    </row>
    <row r="3522" spans="14:16" x14ac:dyDescent="0.25">
      <c r="N3522"/>
      <c r="P3522"/>
    </row>
    <row r="3523" spans="14:16" x14ac:dyDescent="0.25">
      <c r="N3523"/>
      <c r="P3523"/>
    </row>
    <row r="3524" spans="14:16" x14ac:dyDescent="0.25">
      <c r="N3524"/>
      <c r="P3524"/>
    </row>
    <row r="3525" spans="14:16" x14ac:dyDescent="0.25">
      <c r="N3525"/>
      <c r="P3525"/>
    </row>
    <row r="3526" spans="14:16" x14ac:dyDescent="0.25">
      <c r="N3526"/>
      <c r="P3526"/>
    </row>
    <row r="3527" spans="14:16" x14ac:dyDescent="0.25">
      <c r="N3527"/>
      <c r="P3527"/>
    </row>
    <row r="3528" spans="14:16" x14ac:dyDescent="0.25">
      <c r="N3528"/>
      <c r="P3528"/>
    </row>
    <row r="3529" spans="14:16" x14ac:dyDescent="0.25">
      <c r="N3529"/>
      <c r="P3529"/>
    </row>
    <row r="3530" spans="14:16" x14ac:dyDescent="0.25">
      <c r="N3530"/>
      <c r="P3530"/>
    </row>
    <row r="3531" spans="14:16" x14ac:dyDescent="0.25">
      <c r="N3531"/>
      <c r="P3531"/>
    </row>
    <row r="3532" spans="14:16" x14ac:dyDescent="0.25">
      <c r="N3532"/>
      <c r="P3532"/>
    </row>
    <row r="3533" spans="14:16" x14ac:dyDescent="0.25">
      <c r="N3533"/>
      <c r="P3533"/>
    </row>
    <row r="3534" spans="14:16" x14ac:dyDescent="0.25">
      <c r="N3534"/>
      <c r="P3534"/>
    </row>
    <row r="3535" spans="14:16" x14ac:dyDescent="0.25">
      <c r="N3535"/>
      <c r="P3535"/>
    </row>
    <row r="3536" spans="14:16" x14ac:dyDescent="0.25">
      <c r="N3536"/>
      <c r="P3536"/>
    </row>
    <row r="3537" spans="14:16" x14ac:dyDescent="0.25">
      <c r="N3537"/>
      <c r="P3537"/>
    </row>
    <row r="3538" spans="14:16" x14ac:dyDescent="0.25">
      <c r="N3538"/>
      <c r="P3538"/>
    </row>
    <row r="3539" spans="14:16" x14ac:dyDescent="0.25">
      <c r="N3539"/>
      <c r="P3539"/>
    </row>
    <row r="3540" spans="14:16" x14ac:dyDescent="0.25">
      <c r="N3540"/>
      <c r="P3540"/>
    </row>
    <row r="3541" spans="14:16" x14ac:dyDescent="0.25">
      <c r="N3541"/>
      <c r="P3541"/>
    </row>
    <row r="3542" spans="14:16" x14ac:dyDescent="0.25">
      <c r="N3542"/>
      <c r="P3542"/>
    </row>
    <row r="3543" spans="14:16" x14ac:dyDescent="0.25">
      <c r="N3543"/>
      <c r="P3543"/>
    </row>
    <row r="3544" spans="14:16" x14ac:dyDescent="0.25">
      <c r="N3544"/>
      <c r="P3544"/>
    </row>
    <row r="3545" spans="14:16" x14ac:dyDescent="0.25">
      <c r="N3545"/>
      <c r="P3545"/>
    </row>
    <row r="3546" spans="14:16" x14ac:dyDescent="0.25">
      <c r="N3546"/>
      <c r="P3546"/>
    </row>
    <row r="3547" spans="14:16" x14ac:dyDescent="0.25">
      <c r="N3547"/>
      <c r="P3547"/>
    </row>
    <row r="3548" spans="14:16" x14ac:dyDescent="0.25">
      <c r="N3548"/>
      <c r="P3548"/>
    </row>
    <row r="3549" spans="14:16" x14ac:dyDescent="0.25">
      <c r="N3549"/>
      <c r="P3549"/>
    </row>
    <row r="3550" spans="14:16" x14ac:dyDescent="0.25">
      <c r="N3550"/>
      <c r="P3550"/>
    </row>
    <row r="3551" spans="14:16" x14ac:dyDescent="0.25">
      <c r="N3551"/>
      <c r="P3551"/>
    </row>
    <row r="3552" spans="14:16" x14ac:dyDescent="0.25">
      <c r="N3552"/>
      <c r="P3552"/>
    </row>
    <row r="3553" spans="14:16" x14ac:dyDescent="0.25">
      <c r="N3553"/>
      <c r="P3553"/>
    </row>
    <row r="3554" spans="14:16" x14ac:dyDescent="0.25">
      <c r="N3554"/>
      <c r="P3554"/>
    </row>
    <row r="3555" spans="14:16" x14ac:dyDescent="0.25">
      <c r="N3555"/>
      <c r="P3555"/>
    </row>
    <row r="3556" spans="14:16" x14ac:dyDescent="0.25">
      <c r="N3556"/>
      <c r="P3556"/>
    </row>
    <row r="3557" spans="14:16" x14ac:dyDescent="0.25">
      <c r="N3557"/>
      <c r="P3557"/>
    </row>
    <row r="3558" spans="14:16" x14ac:dyDescent="0.25">
      <c r="N3558"/>
      <c r="P3558"/>
    </row>
    <row r="3559" spans="14:16" x14ac:dyDescent="0.25">
      <c r="N3559"/>
      <c r="P3559"/>
    </row>
    <row r="3560" spans="14:16" x14ac:dyDescent="0.25">
      <c r="N3560"/>
      <c r="P3560"/>
    </row>
    <row r="3561" spans="14:16" x14ac:dyDescent="0.25">
      <c r="N3561"/>
      <c r="P3561"/>
    </row>
    <row r="3562" spans="14:16" x14ac:dyDescent="0.25">
      <c r="N3562"/>
      <c r="P3562"/>
    </row>
    <row r="3563" spans="14:16" x14ac:dyDescent="0.25">
      <c r="N3563"/>
      <c r="P3563"/>
    </row>
    <row r="3564" spans="14:16" x14ac:dyDescent="0.25">
      <c r="N3564"/>
      <c r="P3564"/>
    </row>
    <row r="3565" spans="14:16" x14ac:dyDescent="0.25">
      <c r="N3565"/>
      <c r="P3565"/>
    </row>
    <row r="3566" spans="14:16" x14ac:dyDescent="0.25">
      <c r="N3566"/>
      <c r="P3566"/>
    </row>
    <row r="3567" spans="14:16" x14ac:dyDescent="0.25">
      <c r="N3567"/>
      <c r="P3567"/>
    </row>
    <row r="3568" spans="14:16" x14ac:dyDescent="0.25">
      <c r="N3568"/>
      <c r="P3568"/>
    </row>
    <row r="3569" spans="14:16" x14ac:dyDescent="0.25">
      <c r="N3569"/>
      <c r="P3569"/>
    </row>
    <row r="3570" spans="14:16" x14ac:dyDescent="0.25">
      <c r="N3570"/>
      <c r="P3570"/>
    </row>
    <row r="3571" spans="14:16" x14ac:dyDescent="0.25">
      <c r="N3571"/>
      <c r="P3571"/>
    </row>
    <row r="3572" spans="14:16" x14ac:dyDescent="0.25">
      <c r="N3572"/>
      <c r="P3572"/>
    </row>
    <row r="3573" spans="14:16" x14ac:dyDescent="0.25">
      <c r="N3573"/>
      <c r="P3573"/>
    </row>
    <row r="3574" spans="14:16" x14ac:dyDescent="0.25">
      <c r="N3574"/>
      <c r="P3574"/>
    </row>
    <row r="3575" spans="14:16" x14ac:dyDescent="0.25">
      <c r="N3575"/>
      <c r="P3575"/>
    </row>
    <row r="3576" spans="14:16" x14ac:dyDescent="0.25">
      <c r="N3576"/>
      <c r="P3576"/>
    </row>
    <row r="3577" spans="14:16" x14ac:dyDescent="0.25">
      <c r="N3577"/>
      <c r="P3577"/>
    </row>
    <row r="3578" spans="14:16" x14ac:dyDescent="0.25">
      <c r="N3578"/>
      <c r="P3578"/>
    </row>
    <row r="3579" spans="14:16" x14ac:dyDescent="0.25">
      <c r="N3579"/>
      <c r="P3579"/>
    </row>
    <row r="3580" spans="14:16" x14ac:dyDescent="0.25">
      <c r="N3580"/>
      <c r="P3580"/>
    </row>
    <row r="3581" spans="14:16" x14ac:dyDescent="0.25">
      <c r="N3581"/>
      <c r="P3581"/>
    </row>
    <row r="3582" spans="14:16" x14ac:dyDescent="0.25">
      <c r="N3582"/>
      <c r="P3582"/>
    </row>
    <row r="3583" spans="14:16" x14ac:dyDescent="0.25">
      <c r="N3583"/>
      <c r="P3583"/>
    </row>
    <row r="3584" spans="14:16" x14ac:dyDescent="0.25">
      <c r="N3584"/>
      <c r="P3584"/>
    </row>
    <row r="3585" spans="14:16" x14ac:dyDescent="0.25">
      <c r="N3585"/>
      <c r="P3585"/>
    </row>
    <row r="3586" spans="14:16" x14ac:dyDescent="0.25">
      <c r="N3586"/>
      <c r="P3586"/>
    </row>
    <row r="3587" spans="14:16" x14ac:dyDescent="0.25">
      <c r="N3587"/>
      <c r="P3587"/>
    </row>
    <row r="3588" spans="14:16" x14ac:dyDescent="0.25">
      <c r="N3588"/>
      <c r="P3588"/>
    </row>
    <row r="3589" spans="14:16" x14ac:dyDescent="0.25">
      <c r="N3589"/>
      <c r="P3589"/>
    </row>
    <row r="3590" spans="14:16" x14ac:dyDescent="0.25">
      <c r="N3590"/>
      <c r="P3590"/>
    </row>
    <row r="3591" spans="14:16" x14ac:dyDescent="0.25">
      <c r="N3591"/>
      <c r="P3591"/>
    </row>
    <row r="3592" spans="14:16" x14ac:dyDescent="0.25">
      <c r="N3592"/>
      <c r="P3592"/>
    </row>
    <row r="3593" spans="14:16" x14ac:dyDescent="0.25">
      <c r="N3593"/>
      <c r="P3593"/>
    </row>
    <row r="3594" spans="14:16" x14ac:dyDescent="0.25">
      <c r="N3594"/>
      <c r="P3594"/>
    </row>
    <row r="3595" spans="14:16" x14ac:dyDescent="0.25">
      <c r="N3595"/>
      <c r="P3595"/>
    </row>
    <row r="3596" spans="14:16" x14ac:dyDescent="0.25">
      <c r="N3596"/>
      <c r="P3596"/>
    </row>
    <row r="3597" spans="14:16" x14ac:dyDescent="0.25">
      <c r="N3597"/>
      <c r="P3597"/>
    </row>
    <row r="3598" spans="14:16" x14ac:dyDescent="0.25">
      <c r="N3598"/>
      <c r="P3598"/>
    </row>
    <row r="3599" spans="14:16" x14ac:dyDescent="0.25">
      <c r="N3599"/>
      <c r="P3599"/>
    </row>
    <row r="3600" spans="14:16" x14ac:dyDescent="0.25">
      <c r="N3600"/>
      <c r="P3600"/>
    </row>
    <row r="3601" spans="14:16" x14ac:dyDescent="0.25">
      <c r="N3601"/>
      <c r="P3601"/>
    </row>
    <row r="3602" spans="14:16" x14ac:dyDescent="0.25">
      <c r="N3602"/>
      <c r="P3602"/>
    </row>
    <row r="3603" spans="14:16" x14ac:dyDescent="0.25">
      <c r="N3603"/>
      <c r="P3603"/>
    </row>
    <row r="3604" spans="14:16" x14ac:dyDescent="0.25">
      <c r="N3604"/>
      <c r="P3604"/>
    </row>
    <row r="3605" spans="14:16" x14ac:dyDescent="0.25">
      <c r="N3605"/>
      <c r="P3605"/>
    </row>
    <row r="3606" spans="14:16" x14ac:dyDescent="0.25">
      <c r="N3606"/>
      <c r="P3606"/>
    </row>
    <row r="3607" spans="14:16" x14ac:dyDescent="0.25">
      <c r="N3607"/>
      <c r="P3607"/>
    </row>
    <row r="3608" spans="14:16" x14ac:dyDescent="0.25">
      <c r="N3608"/>
      <c r="P3608"/>
    </row>
    <row r="3609" spans="14:16" x14ac:dyDescent="0.25">
      <c r="N3609"/>
      <c r="P3609"/>
    </row>
    <row r="3610" spans="14:16" x14ac:dyDescent="0.25">
      <c r="N3610"/>
      <c r="P3610"/>
    </row>
    <row r="3611" spans="14:16" x14ac:dyDescent="0.25">
      <c r="N3611"/>
      <c r="P3611"/>
    </row>
    <row r="3612" spans="14:16" x14ac:dyDescent="0.25">
      <c r="N3612"/>
      <c r="P3612"/>
    </row>
    <row r="3613" spans="14:16" x14ac:dyDescent="0.25">
      <c r="N3613"/>
      <c r="P3613"/>
    </row>
    <row r="3614" spans="14:16" x14ac:dyDescent="0.25">
      <c r="N3614"/>
      <c r="P3614"/>
    </row>
    <row r="3615" spans="14:16" x14ac:dyDescent="0.25">
      <c r="N3615"/>
      <c r="P3615"/>
    </row>
    <row r="3616" spans="14:16" x14ac:dyDescent="0.25">
      <c r="N3616"/>
      <c r="P3616"/>
    </row>
    <row r="3617" spans="14:16" x14ac:dyDescent="0.25">
      <c r="N3617"/>
      <c r="P3617"/>
    </row>
    <row r="3618" spans="14:16" x14ac:dyDescent="0.25">
      <c r="N3618"/>
      <c r="P3618"/>
    </row>
    <row r="3619" spans="14:16" x14ac:dyDescent="0.25">
      <c r="N3619"/>
      <c r="P3619"/>
    </row>
    <row r="3620" spans="14:16" x14ac:dyDescent="0.25">
      <c r="N3620"/>
      <c r="P3620"/>
    </row>
    <row r="3621" spans="14:16" x14ac:dyDescent="0.25">
      <c r="N3621"/>
      <c r="P3621"/>
    </row>
    <row r="3622" spans="14:16" x14ac:dyDescent="0.25">
      <c r="N3622"/>
      <c r="P3622"/>
    </row>
    <row r="3623" spans="14:16" x14ac:dyDescent="0.25">
      <c r="N3623"/>
      <c r="P3623"/>
    </row>
    <row r="3624" spans="14:16" x14ac:dyDescent="0.25">
      <c r="N3624"/>
      <c r="P3624"/>
    </row>
    <row r="3625" spans="14:16" x14ac:dyDescent="0.25">
      <c r="N3625"/>
      <c r="P3625"/>
    </row>
    <row r="3626" spans="14:16" x14ac:dyDescent="0.25">
      <c r="N3626"/>
      <c r="P3626"/>
    </row>
    <row r="3627" spans="14:16" x14ac:dyDescent="0.25">
      <c r="N3627"/>
      <c r="P3627"/>
    </row>
    <row r="3628" spans="14:16" x14ac:dyDescent="0.25">
      <c r="N3628"/>
      <c r="P3628"/>
    </row>
    <row r="3629" spans="14:16" x14ac:dyDescent="0.25">
      <c r="N3629"/>
      <c r="P3629"/>
    </row>
    <row r="3630" spans="14:16" x14ac:dyDescent="0.25">
      <c r="N3630"/>
      <c r="P3630"/>
    </row>
    <row r="3631" spans="14:16" x14ac:dyDescent="0.25">
      <c r="N3631"/>
      <c r="P3631"/>
    </row>
    <row r="3632" spans="14:16" x14ac:dyDescent="0.25">
      <c r="N3632"/>
      <c r="P3632"/>
    </row>
    <row r="3633" spans="14:16" x14ac:dyDescent="0.25">
      <c r="N3633"/>
      <c r="P3633"/>
    </row>
    <row r="3634" spans="14:16" x14ac:dyDescent="0.25">
      <c r="N3634"/>
      <c r="P3634"/>
    </row>
    <row r="3635" spans="14:16" x14ac:dyDescent="0.25">
      <c r="N3635"/>
      <c r="P3635"/>
    </row>
    <row r="3636" spans="14:16" x14ac:dyDescent="0.25">
      <c r="N3636"/>
      <c r="P3636"/>
    </row>
    <row r="3637" spans="14:16" x14ac:dyDescent="0.25">
      <c r="N3637"/>
      <c r="P3637"/>
    </row>
    <row r="3638" spans="14:16" x14ac:dyDescent="0.25">
      <c r="N3638"/>
      <c r="P3638"/>
    </row>
    <row r="3639" spans="14:16" x14ac:dyDescent="0.25">
      <c r="N3639"/>
      <c r="P3639"/>
    </row>
    <row r="3640" spans="14:16" x14ac:dyDescent="0.25">
      <c r="N3640"/>
      <c r="P3640"/>
    </row>
    <row r="3641" spans="14:16" x14ac:dyDescent="0.25">
      <c r="N3641"/>
      <c r="P3641"/>
    </row>
    <row r="3642" spans="14:16" x14ac:dyDescent="0.25">
      <c r="N3642"/>
      <c r="P3642"/>
    </row>
    <row r="3643" spans="14:16" x14ac:dyDescent="0.25">
      <c r="N3643"/>
      <c r="P3643"/>
    </row>
    <row r="3644" spans="14:16" x14ac:dyDescent="0.25">
      <c r="N3644"/>
      <c r="P3644"/>
    </row>
    <row r="3645" spans="14:16" x14ac:dyDescent="0.25">
      <c r="N3645"/>
      <c r="P3645"/>
    </row>
    <row r="3646" spans="14:16" x14ac:dyDescent="0.25">
      <c r="N3646"/>
      <c r="P3646"/>
    </row>
    <row r="3647" spans="14:16" x14ac:dyDescent="0.25">
      <c r="N3647"/>
      <c r="P3647"/>
    </row>
    <row r="3648" spans="14:16" x14ac:dyDescent="0.25">
      <c r="N3648"/>
      <c r="P3648"/>
    </row>
    <row r="3649" spans="14:16" x14ac:dyDescent="0.25">
      <c r="N3649"/>
      <c r="P3649"/>
    </row>
    <row r="3650" spans="14:16" x14ac:dyDescent="0.25">
      <c r="N3650"/>
      <c r="P3650"/>
    </row>
    <row r="3651" spans="14:16" x14ac:dyDescent="0.25">
      <c r="N3651"/>
      <c r="P3651"/>
    </row>
    <row r="3652" spans="14:16" x14ac:dyDescent="0.25">
      <c r="N3652"/>
      <c r="P3652"/>
    </row>
    <row r="3653" spans="14:16" x14ac:dyDescent="0.25">
      <c r="N3653"/>
      <c r="P3653"/>
    </row>
    <row r="3654" spans="14:16" x14ac:dyDescent="0.25">
      <c r="N3654"/>
      <c r="P3654"/>
    </row>
    <row r="3655" spans="14:16" x14ac:dyDescent="0.25">
      <c r="N3655"/>
      <c r="P3655"/>
    </row>
    <row r="3656" spans="14:16" x14ac:dyDescent="0.25">
      <c r="N3656"/>
      <c r="P3656"/>
    </row>
    <row r="3657" spans="14:16" x14ac:dyDescent="0.25">
      <c r="N3657"/>
      <c r="P3657"/>
    </row>
    <row r="3658" spans="14:16" x14ac:dyDescent="0.25">
      <c r="N3658"/>
      <c r="P3658"/>
    </row>
    <row r="3659" spans="14:16" x14ac:dyDescent="0.25">
      <c r="N3659"/>
      <c r="P3659"/>
    </row>
    <row r="3660" spans="14:16" x14ac:dyDescent="0.25">
      <c r="N3660"/>
      <c r="P3660"/>
    </row>
    <row r="3661" spans="14:16" x14ac:dyDescent="0.25">
      <c r="N3661"/>
      <c r="P3661"/>
    </row>
    <row r="3662" spans="14:16" x14ac:dyDescent="0.25">
      <c r="N3662"/>
      <c r="P3662"/>
    </row>
    <row r="3663" spans="14:16" x14ac:dyDescent="0.25">
      <c r="N3663"/>
      <c r="P3663"/>
    </row>
    <row r="3664" spans="14:16" x14ac:dyDescent="0.25">
      <c r="N3664"/>
      <c r="P3664"/>
    </row>
    <row r="3665" spans="14:16" x14ac:dyDescent="0.25">
      <c r="N3665"/>
      <c r="P3665"/>
    </row>
    <row r="3666" spans="14:16" x14ac:dyDescent="0.25">
      <c r="N3666"/>
      <c r="P3666"/>
    </row>
    <row r="3667" spans="14:16" x14ac:dyDescent="0.25">
      <c r="N3667"/>
      <c r="P3667"/>
    </row>
    <row r="3668" spans="14:16" x14ac:dyDescent="0.25">
      <c r="N3668"/>
      <c r="P3668"/>
    </row>
    <row r="3669" spans="14:16" x14ac:dyDescent="0.25">
      <c r="N3669"/>
      <c r="P3669"/>
    </row>
    <row r="3670" spans="14:16" x14ac:dyDescent="0.25">
      <c r="N3670"/>
      <c r="P3670"/>
    </row>
    <row r="3671" spans="14:16" x14ac:dyDescent="0.25">
      <c r="N3671"/>
      <c r="P3671"/>
    </row>
    <row r="3672" spans="14:16" x14ac:dyDescent="0.25">
      <c r="N3672"/>
      <c r="P3672"/>
    </row>
    <row r="3673" spans="14:16" x14ac:dyDescent="0.25">
      <c r="N3673"/>
      <c r="P3673"/>
    </row>
    <row r="3674" spans="14:16" x14ac:dyDescent="0.25">
      <c r="N3674"/>
      <c r="P3674"/>
    </row>
    <row r="3675" spans="14:16" x14ac:dyDescent="0.25">
      <c r="N3675"/>
      <c r="P3675"/>
    </row>
    <row r="3676" spans="14:16" x14ac:dyDescent="0.25">
      <c r="N3676"/>
      <c r="P3676"/>
    </row>
    <row r="3677" spans="14:16" x14ac:dyDescent="0.25">
      <c r="N3677"/>
      <c r="P3677"/>
    </row>
    <row r="3678" spans="14:16" x14ac:dyDescent="0.25">
      <c r="N3678"/>
      <c r="P3678"/>
    </row>
    <row r="3679" spans="14:16" x14ac:dyDescent="0.25">
      <c r="N3679"/>
      <c r="P3679"/>
    </row>
    <row r="3680" spans="14:16" x14ac:dyDescent="0.25">
      <c r="N3680"/>
      <c r="P3680"/>
    </row>
    <row r="3681" spans="14:16" x14ac:dyDescent="0.25">
      <c r="N3681"/>
      <c r="P368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topLeftCell="F12" zoomScale="86" zoomScaleNormal="86" workbookViewId="0">
      <selection activeCell="Y8" sqref="Y8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25" ht="15.75" thickBot="1" x14ac:dyDescent="0.3">
      <c r="A1" s="52"/>
      <c r="B1" s="53">
        <v>1</v>
      </c>
      <c r="C1" s="98">
        <v>10000</v>
      </c>
      <c r="D1" s="99">
        <v>100000</v>
      </c>
      <c r="E1" s="98">
        <v>10000</v>
      </c>
      <c r="F1" s="98">
        <v>10000</v>
      </c>
      <c r="G1" s="98">
        <v>10000</v>
      </c>
      <c r="H1" s="98">
        <v>10000</v>
      </c>
      <c r="I1" s="98">
        <v>10000</v>
      </c>
      <c r="J1" s="98">
        <v>10000</v>
      </c>
      <c r="K1" s="98">
        <v>10000</v>
      </c>
      <c r="L1" s="98">
        <v>10000</v>
      </c>
      <c r="M1" s="98">
        <v>10000</v>
      </c>
      <c r="N1" s="98">
        <v>10000</v>
      </c>
      <c r="O1" s="114" t="s">
        <v>82</v>
      </c>
      <c r="Q1" s="55" t="s">
        <v>74</v>
      </c>
      <c r="R1" s="56">
        <v>0.05</v>
      </c>
      <c r="S1" s="57" t="s">
        <v>75</v>
      </c>
      <c r="T1" s="60"/>
      <c r="U1" s="58">
        <v>0.05</v>
      </c>
      <c r="V1" s="60"/>
      <c r="X1" s="60"/>
    </row>
    <row r="2" spans="1:25" ht="15.75" thickBot="1" x14ac:dyDescent="0.3">
      <c r="A2" s="52">
        <v>1</v>
      </c>
      <c r="B2" s="61">
        <f ca="1">_xlfn.NORM.INV(RAND(),$R$1,$U$1)</f>
        <v>7.6272591149328745E-2</v>
      </c>
      <c r="C2" s="126">
        <f ca="1">(_xlfn.NORM.INV(RAND(),C$1*$R$1,C$1*$U$1))</f>
        <v>1074.1660941027048</v>
      </c>
      <c r="D2" s="96">
        <f ca="1">(_xlfn.NORM.INV(RAND(),D$1*$R$1,D$1*$U$1))</f>
        <v>14973.766334387921</v>
      </c>
      <c r="E2" s="54">
        <f ca="1">(_xlfn.NORM.INV(RAND(),E$1*$R$1,E$1*$U$1))</f>
        <v>717.90600310708749</v>
      </c>
      <c r="F2" s="54">
        <f t="shared" ref="F2:N2" ca="1" si="0">(_xlfn.NORM.INV(RAND(),F$1*$R$1,F$1*$U$1))</f>
        <v>871.19531506710246</v>
      </c>
      <c r="G2" s="54">
        <f t="shared" ca="1" si="0"/>
        <v>729.75409243732349</v>
      </c>
      <c r="H2" s="54">
        <f t="shared" ca="1" si="0"/>
        <v>1569.8387845069126</v>
      </c>
      <c r="I2" s="54">
        <f t="shared" ca="1" si="0"/>
        <v>856.83979869294876</v>
      </c>
      <c r="J2" s="54">
        <f t="shared" ca="1" si="0"/>
        <v>37.640328762647982</v>
      </c>
      <c r="K2" s="54">
        <f t="shared" ca="1" si="0"/>
        <v>801.23021907158534</v>
      </c>
      <c r="L2" s="54">
        <f t="shared" ca="1" si="0"/>
        <v>993.31992806762014</v>
      </c>
      <c r="M2" s="54">
        <f t="shared" ca="1" si="0"/>
        <v>781.40950506410036</v>
      </c>
      <c r="N2" s="54">
        <f t="shared" ca="1" si="0"/>
        <v>-223.17734251905972</v>
      </c>
      <c r="O2" s="114">
        <f t="shared" ref="O2:O65" ca="1" si="1">SUM(E2:N2)</f>
        <v>7135.9566322582696</v>
      </c>
      <c r="T2" s="60"/>
      <c r="V2" s="60"/>
      <c r="X2" s="60"/>
    </row>
    <row r="3" spans="1:25" ht="15.75" thickBot="1" x14ac:dyDescent="0.3">
      <c r="A3" s="62">
        <f t="shared" ref="A3:A66" si="2">1+A2</f>
        <v>2</v>
      </c>
      <c r="B3" s="63">
        <f t="shared" ref="B3:B66" ca="1" si="3">_xlfn.NORM.INV(RAND(),$R$1,$U$1)</f>
        <v>8.4561456038309502E-2</v>
      </c>
      <c r="C3" s="123">
        <f t="shared" ref="C3:N66" ca="1" si="4">(_xlfn.NORM.INV(RAND(),C$1*$R$1,C$1*$U$1))</f>
        <v>-181.59129456909761</v>
      </c>
      <c r="D3" s="99">
        <f t="shared" ca="1" si="4"/>
        <v>-441.29093787339662</v>
      </c>
      <c r="E3" s="64">
        <f t="shared" ca="1" si="4"/>
        <v>596.49315364007305</v>
      </c>
      <c r="F3" s="64">
        <f t="shared" ca="1" si="4"/>
        <v>-41.070119397670055</v>
      </c>
      <c r="G3" s="64">
        <f t="shared" ca="1" si="4"/>
        <v>1114.1022485448666</v>
      </c>
      <c r="H3" s="64">
        <f t="shared" ca="1" si="4"/>
        <v>-33.932323639144442</v>
      </c>
      <c r="I3" s="64">
        <f t="shared" ca="1" si="4"/>
        <v>969.65766244253973</v>
      </c>
      <c r="J3" s="64">
        <f t="shared" ca="1" si="4"/>
        <v>834.38414218343996</v>
      </c>
      <c r="K3" s="64">
        <f t="shared" ca="1" si="4"/>
        <v>419.90363205079774</v>
      </c>
      <c r="L3" s="64">
        <f t="shared" ca="1" si="4"/>
        <v>1529.2917361551836</v>
      </c>
      <c r="M3" s="64">
        <f t="shared" ca="1" si="4"/>
        <v>1643.5012212231704</v>
      </c>
      <c r="N3" s="64">
        <f t="shared" ca="1" si="4"/>
        <v>892.7763916510977</v>
      </c>
      <c r="O3" s="115">
        <f t="shared" ca="1" si="1"/>
        <v>7925.1077448543547</v>
      </c>
      <c r="Q3" s="65" t="s">
        <v>83</v>
      </c>
      <c r="R3" s="111">
        <f>C1</f>
        <v>10000</v>
      </c>
      <c r="S3" s="116">
        <f>D1</f>
        <v>100000</v>
      </c>
      <c r="T3" s="60"/>
      <c r="U3" s="86"/>
      <c r="V3" s="60"/>
      <c r="W3" s="114" t="s">
        <v>76</v>
      </c>
      <c r="X3" s="59"/>
      <c r="Y3" s="60"/>
    </row>
    <row r="4" spans="1:25" x14ac:dyDescent="0.25">
      <c r="A4" s="62">
        <f t="shared" si="2"/>
        <v>3</v>
      </c>
      <c r="B4" s="63">
        <f t="shared" ca="1" si="3"/>
        <v>-1.5938964111753634E-2</v>
      </c>
      <c r="C4" s="123">
        <f t="shared" ca="1" si="4"/>
        <v>697.26673319060217</v>
      </c>
      <c r="D4" s="99">
        <f t="shared" ca="1" si="4"/>
        <v>15306.761255642885</v>
      </c>
      <c r="E4" s="64">
        <f t="shared" ca="1" si="4"/>
        <v>507.09351957453759</v>
      </c>
      <c r="F4" s="64">
        <f ca="1">(_xlfn.NORM.INV(RAND(),F$1*$R$1,F$1*$U$1))</f>
        <v>859.20968523359795</v>
      </c>
      <c r="G4" s="64">
        <f t="shared" ca="1" si="4"/>
        <v>1154.1685045953793</v>
      </c>
      <c r="H4" s="64">
        <f t="shared" ca="1" si="4"/>
        <v>1260.4832546866055</v>
      </c>
      <c r="I4" s="64">
        <f t="shared" ca="1" si="4"/>
        <v>8.7568841130383248</v>
      </c>
      <c r="J4" s="64">
        <f t="shared" ca="1" si="4"/>
        <v>716.91714135548068</v>
      </c>
      <c r="K4" s="64">
        <f t="shared" ca="1" si="4"/>
        <v>770.69403066391089</v>
      </c>
      <c r="L4" s="64">
        <f t="shared" ca="1" si="4"/>
        <v>611.23520964407226</v>
      </c>
      <c r="M4" s="64">
        <f t="shared" ca="1" si="4"/>
        <v>-22.405870209562863</v>
      </c>
      <c r="N4" s="64">
        <f t="shared" ca="1" si="4"/>
        <v>1105.0126089189403</v>
      </c>
      <c r="O4" s="115">
        <f t="shared" ca="1" si="1"/>
        <v>6971.1649685760003</v>
      </c>
      <c r="Q4" s="71" t="s">
        <v>77</v>
      </c>
      <c r="R4" s="54">
        <f ca="1">MIN(K$2:K$1001)</f>
        <v>-1212.0967165537515</v>
      </c>
      <c r="S4" s="96">
        <f ca="1">MIN(D$2:D$1001)</f>
        <v>-8583.0006820571143</v>
      </c>
      <c r="T4" s="60"/>
      <c r="U4" s="86"/>
      <c r="V4" s="89"/>
      <c r="W4" s="114">
        <f ca="1">MIN(O$2:O$1001)</f>
        <v>-1090.4930155523907</v>
      </c>
      <c r="X4" s="86"/>
      <c r="Y4" s="60"/>
    </row>
    <row r="5" spans="1:25" ht="15.75" thickBot="1" x14ac:dyDescent="0.3">
      <c r="A5" s="62">
        <f t="shared" si="2"/>
        <v>4</v>
      </c>
      <c r="B5" s="63">
        <f t="shared" ca="1" si="3"/>
        <v>6.4839864326268315E-2</v>
      </c>
      <c r="C5" s="123">
        <f t="shared" ca="1" si="4"/>
        <v>-0.68687610615069161</v>
      </c>
      <c r="D5" s="99">
        <f t="shared" ca="1" si="4"/>
        <v>8784.8152327538082</v>
      </c>
      <c r="E5" s="64">
        <f t="shared" ca="1" si="4"/>
        <v>162.0200578675387</v>
      </c>
      <c r="F5" s="64">
        <f t="shared" ca="1" si="4"/>
        <v>749.15414178444325</v>
      </c>
      <c r="G5" s="64">
        <f t="shared" ca="1" si="4"/>
        <v>584.51102944188767</v>
      </c>
      <c r="H5" s="64">
        <f t="shared" ca="1" si="4"/>
        <v>395.61277734305031</v>
      </c>
      <c r="I5" s="64">
        <f t="shared" ca="1" si="4"/>
        <v>875.43114662968105</v>
      </c>
      <c r="J5" s="64">
        <f t="shared" ca="1" si="4"/>
        <v>896.11249443432132</v>
      </c>
      <c r="K5" s="64">
        <f t="shared" ca="1" si="4"/>
        <v>-750.03787929739951</v>
      </c>
      <c r="L5" s="64">
        <f t="shared" ca="1" si="4"/>
        <v>441.86008555114921</v>
      </c>
      <c r="M5" s="64">
        <f t="shared" ca="1" si="4"/>
        <v>1026.7004747087249</v>
      </c>
      <c r="N5" s="64">
        <f t="shared" ca="1" si="4"/>
        <v>506.20560092978616</v>
      </c>
      <c r="O5" s="115">
        <f t="shared" ca="1" si="1"/>
        <v>4887.5699293931821</v>
      </c>
      <c r="Q5" s="67" t="s">
        <v>78</v>
      </c>
      <c r="R5" s="74">
        <f ca="1">MAX(K$2:K$1001)</f>
        <v>1845.6983607611717</v>
      </c>
      <c r="S5" s="108">
        <f ca="1">MAX(D$2:D$1001)</f>
        <v>22448.24087082229</v>
      </c>
      <c r="T5" s="60"/>
      <c r="U5" s="86"/>
      <c r="V5" s="89"/>
      <c r="W5" s="117">
        <f ca="1">MAX(O$2:O$1001)</f>
        <v>10892.26655777921</v>
      </c>
      <c r="X5" s="86"/>
      <c r="Y5" s="60"/>
    </row>
    <row r="6" spans="1:25" ht="15.75" thickBot="1" x14ac:dyDescent="0.3">
      <c r="A6" s="62">
        <f t="shared" si="2"/>
        <v>5</v>
      </c>
      <c r="B6" s="63">
        <f t="shared" ca="1" si="3"/>
        <v>3.1119162812927873E-2</v>
      </c>
      <c r="C6" s="123">
        <f t="shared" ca="1" si="4"/>
        <v>402.38950749886749</v>
      </c>
      <c r="D6" s="99">
        <f t="shared" ca="1" si="4"/>
        <v>9020.4640325311666</v>
      </c>
      <c r="E6" s="64">
        <f t="shared" ca="1" si="4"/>
        <v>-254.78726338713784</v>
      </c>
      <c r="F6" s="64">
        <f t="shared" ca="1" si="4"/>
        <v>-120.35319218163374</v>
      </c>
      <c r="G6" s="64">
        <f t="shared" ca="1" si="4"/>
        <v>585.96597875390376</v>
      </c>
      <c r="H6" s="64">
        <f t="shared" ca="1" si="4"/>
        <v>777.36396269754209</v>
      </c>
      <c r="I6" s="64">
        <f t="shared" ca="1" si="4"/>
        <v>505.45189370448418</v>
      </c>
      <c r="J6" s="64">
        <f t="shared" ca="1" si="4"/>
        <v>711.01214579066516</v>
      </c>
      <c r="K6" s="64">
        <f t="shared" ca="1" si="4"/>
        <v>1304.1062135367004</v>
      </c>
      <c r="L6" s="64">
        <f t="shared" ca="1" si="4"/>
        <v>-87.591824139681421</v>
      </c>
      <c r="M6" s="64">
        <f t="shared" ca="1" si="4"/>
        <v>301.13904641453689</v>
      </c>
      <c r="N6" s="64">
        <f t="shared" ca="1" si="4"/>
        <v>91.440687582679516</v>
      </c>
      <c r="O6" s="115">
        <f t="shared" ca="1" si="1"/>
        <v>3813.7476487720592</v>
      </c>
      <c r="Q6" s="55" t="s">
        <v>79</v>
      </c>
      <c r="R6" s="54">
        <f ca="1">AVERAGE(C$2:C$1001)</f>
        <v>494.31210998214607</v>
      </c>
      <c r="S6" s="96">
        <f ca="1">AVERAGE(D$2:D$1001)</f>
        <v>5017.8163409191538</v>
      </c>
      <c r="T6" s="60"/>
      <c r="U6" s="69">
        <f ca="1">S6/R6</f>
        <v>10.151109470290725</v>
      </c>
      <c r="V6" s="87"/>
      <c r="W6" s="115">
        <f ca="1">AVERAGE(O$2:O$1001)</f>
        <v>5040.238997643356</v>
      </c>
      <c r="X6" s="86"/>
      <c r="Y6" s="69">
        <f ca="1">W6/R6</f>
        <v>10.196470804296911</v>
      </c>
    </row>
    <row r="7" spans="1:25" ht="15.75" thickBot="1" x14ac:dyDescent="0.3">
      <c r="A7" s="62">
        <f t="shared" si="2"/>
        <v>6</v>
      </c>
      <c r="B7" s="63">
        <f t="shared" ca="1" si="3"/>
        <v>-1.2476326609308253E-2</v>
      </c>
      <c r="C7" s="123">
        <f t="shared" ca="1" si="4"/>
        <v>1051.7377177848946</v>
      </c>
      <c r="D7" s="99">
        <f t="shared" ca="1" si="4"/>
        <v>-4302.2644733189209</v>
      </c>
      <c r="E7" s="64">
        <f t="shared" ca="1" si="4"/>
        <v>1097.1864533433752</v>
      </c>
      <c r="F7" s="64">
        <f t="shared" ca="1" si="4"/>
        <v>49.934362569661232</v>
      </c>
      <c r="G7" s="64">
        <f t="shared" ca="1" si="4"/>
        <v>-401.87799001433325</v>
      </c>
      <c r="H7" s="64">
        <f t="shared" ca="1" si="4"/>
        <v>1142.3924731227953</v>
      </c>
      <c r="I7" s="64">
        <f t="shared" ca="1" si="4"/>
        <v>271.31044821540252</v>
      </c>
      <c r="J7" s="64">
        <f t="shared" ca="1" si="4"/>
        <v>-84.92908274479646</v>
      </c>
      <c r="K7" s="64">
        <f t="shared" ca="1" si="4"/>
        <v>181.11311199022526</v>
      </c>
      <c r="L7" s="64">
        <f t="shared" ca="1" si="4"/>
        <v>1088.0559309807823</v>
      </c>
      <c r="M7" s="64">
        <f t="shared" ca="1" si="4"/>
        <v>-87.418143435921593</v>
      </c>
      <c r="N7" s="64">
        <f t="shared" ca="1" si="4"/>
        <v>312.31836370511166</v>
      </c>
      <c r="O7" s="115">
        <f t="shared" ca="1" si="1"/>
        <v>3568.085927732302</v>
      </c>
      <c r="Q7" s="68" t="s">
        <v>80</v>
      </c>
      <c r="R7" s="64">
        <f ca="1">_xlfn.VAR.S(C$2:C$1001)</f>
        <v>263106.28204054106</v>
      </c>
      <c r="S7" s="99">
        <f ca="1">_xlfn.VAR.S(D$2:D$1001)</f>
        <v>23354000.849150132</v>
      </c>
      <c r="T7" s="60"/>
      <c r="U7" s="69">
        <f ca="1">S7/R7</f>
        <v>88.76261208218358</v>
      </c>
      <c r="V7" s="87"/>
      <c r="W7" s="115">
        <f ca="1">_xlfn.VAR.S(O$2:O$1001)</f>
        <v>2710839.4243656499</v>
      </c>
      <c r="X7" s="86"/>
      <c r="Y7" s="69">
        <f ca="1">W7/R7</f>
        <v>10.303210563204823</v>
      </c>
    </row>
    <row r="8" spans="1:25" ht="15.75" thickBot="1" x14ac:dyDescent="0.3">
      <c r="A8" s="62">
        <f t="shared" si="2"/>
        <v>7</v>
      </c>
      <c r="B8" s="63">
        <f t="shared" ca="1" si="3"/>
        <v>-1.856877119145621E-2</v>
      </c>
      <c r="C8" s="123">
        <f t="shared" ca="1" si="4"/>
        <v>126.78329429012757</v>
      </c>
      <c r="D8" s="99">
        <f t="shared" ca="1" si="4"/>
        <v>7803.0491731113289</v>
      </c>
      <c r="E8" s="64">
        <f ca="1">(_xlfn.NORM.INV(RAND(),E$1*$R$1,E$1*$U$1))</f>
        <v>1806.5060205483917</v>
      </c>
      <c r="F8" s="64">
        <f t="shared" ca="1" si="4"/>
        <v>973.0298765207317</v>
      </c>
      <c r="G8" s="64">
        <f t="shared" ca="1" si="4"/>
        <v>513.39863837082373</v>
      </c>
      <c r="H8" s="64">
        <f t="shared" ca="1" si="4"/>
        <v>496.30694856405427</v>
      </c>
      <c r="I8" s="64">
        <f t="shared" ca="1" si="4"/>
        <v>710.75514080500523</v>
      </c>
      <c r="J8" s="64">
        <f t="shared" ca="1" si="4"/>
        <v>809.77446278854177</v>
      </c>
      <c r="K8" s="64">
        <f t="shared" ca="1" si="4"/>
        <v>1200.6496477553862</v>
      </c>
      <c r="L8" s="64">
        <f t="shared" ca="1" si="4"/>
        <v>289.65149391553791</v>
      </c>
      <c r="M8" s="64">
        <f t="shared" ca="1" si="4"/>
        <v>634.32039935023226</v>
      </c>
      <c r="N8" s="64">
        <f t="shared" ca="1" si="4"/>
        <v>776.78321872116703</v>
      </c>
      <c r="O8" s="115">
        <f t="shared" ca="1" si="1"/>
        <v>8211.1758473398713</v>
      </c>
      <c r="Q8" s="104" t="s">
        <v>75</v>
      </c>
      <c r="R8" s="74">
        <f ca="1">SQRT(R7)</f>
        <v>512.93886774209363</v>
      </c>
      <c r="S8" s="108">
        <f ca="1">SQRT(S7)</f>
        <v>4832.5977330158703</v>
      </c>
      <c r="T8" s="60"/>
      <c r="U8" s="70">
        <f ca="1">S8/R8</f>
        <v>9.4213911967492141</v>
      </c>
      <c r="V8" s="87"/>
      <c r="W8" s="115">
        <f ca="1">SQRT(W7)</f>
        <v>1646.4627005692082</v>
      </c>
      <c r="X8" s="86"/>
      <c r="Y8" s="70">
        <f ca="1">W8/R8</f>
        <v>3.2098614554533076</v>
      </c>
    </row>
    <row r="9" spans="1:25" x14ac:dyDescent="0.25">
      <c r="A9" s="62">
        <f t="shared" si="2"/>
        <v>8</v>
      </c>
      <c r="B9" s="63">
        <f t="shared" ca="1" si="3"/>
        <v>3.7046072856081684E-2</v>
      </c>
      <c r="C9" s="123">
        <f t="shared" ca="1" si="4"/>
        <v>356.0567862521674</v>
      </c>
      <c r="D9" s="99">
        <f t="shared" ca="1" si="4"/>
        <v>12258.611434391765</v>
      </c>
      <c r="E9" s="64">
        <f t="shared" ca="1" si="4"/>
        <v>223.50115743961032</v>
      </c>
      <c r="F9" s="64">
        <f t="shared" ca="1" si="4"/>
        <v>230.84321155465659</v>
      </c>
      <c r="G9" s="64">
        <f t="shared" ca="1" si="4"/>
        <v>751.46263340461758</v>
      </c>
      <c r="H9" s="64">
        <f t="shared" ca="1" si="4"/>
        <v>311.74694615729345</v>
      </c>
      <c r="I9" s="64">
        <f t="shared" ca="1" si="4"/>
        <v>671.82416197806265</v>
      </c>
      <c r="J9" s="64">
        <f t="shared" ca="1" si="4"/>
        <v>633.03319899158987</v>
      </c>
      <c r="K9" s="64">
        <f t="shared" ca="1" si="4"/>
        <v>452.88424610609871</v>
      </c>
      <c r="L9" s="64">
        <f t="shared" ca="1" si="4"/>
        <v>1379.9780532690106</v>
      </c>
      <c r="M9" s="64">
        <f t="shared" ca="1" si="4"/>
        <v>285.18690729518943</v>
      </c>
      <c r="N9" s="64">
        <f t="shared" ca="1" si="4"/>
        <v>38.961856302002957</v>
      </c>
      <c r="O9" s="115">
        <f t="shared" ca="1" si="1"/>
        <v>4979.4223724981321</v>
      </c>
      <c r="Q9" s="66" t="s">
        <v>81</v>
      </c>
      <c r="R9" s="118">
        <f ca="1">R8/R6</f>
        <v>1.0376821797075138</v>
      </c>
      <c r="S9" s="119">
        <f ca="1">S8/S6</f>
        <v>0.96308780646416492</v>
      </c>
      <c r="T9" s="120"/>
      <c r="U9" s="87"/>
      <c r="V9" s="121"/>
      <c r="W9" s="122">
        <f ca="1">W8/W6</f>
        <v>0.32666361681242456</v>
      </c>
      <c r="X9" s="87"/>
      <c r="Y9" s="60"/>
    </row>
    <row r="10" spans="1:25" ht="15.75" thickBot="1" x14ac:dyDescent="0.3">
      <c r="A10" s="62">
        <f t="shared" si="2"/>
        <v>9</v>
      </c>
      <c r="B10" s="63">
        <f t="shared" ca="1" si="3"/>
        <v>0.11972924373737184</v>
      </c>
      <c r="C10" s="123">
        <f t="shared" ca="1" si="4"/>
        <v>1557.3183674685411</v>
      </c>
      <c r="D10" s="99">
        <f t="shared" ca="1" si="4"/>
        <v>7656.7507878281322</v>
      </c>
      <c r="E10" s="64">
        <f t="shared" ca="1" si="4"/>
        <v>726.79290896400175</v>
      </c>
      <c r="F10" s="64">
        <f t="shared" ref="F10:N25" ca="1" si="5">(_xlfn.NORM.INV(RAND(),F$1*$R$1,F$1*$U$1))</f>
        <v>673.82987484262367</v>
      </c>
      <c r="G10" s="64">
        <f t="shared" ca="1" si="5"/>
        <v>859.84361283357418</v>
      </c>
      <c r="H10" s="64">
        <f t="shared" ca="1" si="5"/>
        <v>-359.4265977113829</v>
      </c>
      <c r="I10" s="64">
        <f t="shared" ca="1" si="5"/>
        <v>365.55286263815066</v>
      </c>
      <c r="J10" s="64">
        <f t="shared" ca="1" si="5"/>
        <v>825.57278792761008</v>
      </c>
      <c r="K10" s="64">
        <f t="shared" ca="1" si="5"/>
        <v>253.16084972456298</v>
      </c>
      <c r="L10" s="64">
        <f t="shared" ca="1" si="5"/>
        <v>638.62615087593872</v>
      </c>
      <c r="M10" s="64">
        <f t="shared" ca="1" si="5"/>
        <v>685.10235782622226</v>
      </c>
      <c r="N10" s="64">
        <f t="shared" ca="1" si="5"/>
        <v>-188.51228944330478</v>
      </c>
      <c r="O10" s="115">
        <f t="shared" ca="1" si="1"/>
        <v>4480.5425184779961</v>
      </c>
      <c r="Q10" s="67" t="s">
        <v>113</v>
      </c>
      <c r="R10" s="74">
        <f ca="1">R7/R6</f>
        <v>532.26752233532</v>
      </c>
      <c r="S10" s="108">
        <f ca="1">S7/S6</f>
        <v>4654.2159502139511</v>
      </c>
      <c r="T10" s="60"/>
      <c r="U10" s="88"/>
      <c r="V10" s="89"/>
      <c r="W10" s="117">
        <f ca="1">W7/W6</f>
        <v>537.83946071468949</v>
      </c>
      <c r="X10" s="88"/>
      <c r="Y10" s="60"/>
    </row>
    <row r="11" spans="1:25" x14ac:dyDescent="0.25">
      <c r="A11" s="62">
        <f t="shared" si="2"/>
        <v>10</v>
      </c>
      <c r="B11" s="63">
        <f t="shared" ca="1" si="3"/>
        <v>8.08979625785122E-2</v>
      </c>
      <c r="C11" s="123">
        <f t="shared" ca="1" si="4"/>
        <v>452.10008167456971</v>
      </c>
      <c r="D11" s="99">
        <f t="shared" ca="1" si="4"/>
        <v>315.68044544569148</v>
      </c>
      <c r="E11" s="64">
        <f t="shared" ca="1" si="4"/>
        <v>581.09288354215823</v>
      </c>
      <c r="F11" s="64">
        <f t="shared" ca="1" si="5"/>
        <v>965.9318564278351</v>
      </c>
      <c r="G11" s="64">
        <f t="shared" ca="1" si="5"/>
        <v>393.01165214229053</v>
      </c>
      <c r="H11" s="64">
        <f t="shared" ca="1" si="5"/>
        <v>802.58289557668957</v>
      </c>
      <c r="I11" s="64">
        <f t="shared" ca="1" si="5"/>
        <v>-82.559665504066515</v>
      </c>
      <c r="J11" s="64">
        <f t="shared" ca="1" si="5"/>
        <v>515.34385734220359</v>
      </c>
      <c r="K11" s="64">
        <f t="shared" ca="1" si="5"/>
        <v>551.36472531181039</v>
      </c>
      <c r="L11" s="64">
        <f t="shared" ca="1" si="5"/>
        <v>1008.0261733754801</v>
      </c>
      <c r="M11" s="64">
        <f t="shared" ca="1" si="5"/>
        <v>964.57141200432557</v>
      </c>
      <c r="N11" s="64">
        <f t="shared" ca="1" si="5"/>
        <v>721.48939194292848</v>
      </c>
      <c r="O11" s="115">
        <f t="shared" ca="1" si="1"/>
        <v>6420.8551821616556</v>
      </c>
      <c r="V11" s="60"/>
      <c r="X11" s="60"/>
    </row>
    <row r="12" spans="1:25" x14ac:dyDescent="0.25">
      <c r="A12" s="62">
        <f t="shared" si="2"/>
        <v>11</v>
      </c>
      <c r="B12" s="63">
        <f t="shared" ca="1" si="3"/>
        <v>8.3687904446072464E-2</v>
      </c>
      <c r="C12" s="123">
        <f t="shared" ca="1" si="4"/>
        <v>292.33506283560695</v>
      </c>
      <c r="D12" s="99">
        <f t="shared" ca="1" si="4"/>
        <v>12789.90381023083</v>
      </c>
      <c r="E12" s="64">
        <f t="shared" ca="1" si="4"/>
        <v>1118.9249963579255</v>
      </c>
      <c r="F12" s="64">
        <f t="shared" ca="1" si="5"/>
        <v>1011.8368187036655</v>
      </c>
      <c r="G12" s="64">
        <f t="shared" ca="1" si="5"/>
        <v>1104.5598575349252</v>
      </c>
      <c r="H12" s="64">
        <f t="shared" ca="1" si="5"/>
        <v>1243.8301727534283</v>
      </c>
      <c r="I12" s="64">
        <f t="shared" ca="1" si="5"/>
        <v>516.62254197745585</v>
      </c>
      <c r="J12" s="64">
        <f t="shared" ca="1" si="5"/>
        <v>315.39649937889567</v>
      </c>
      <c r="K12" s="64">
        <f t="shared" ca="1" si="5"/>
        <v>-177.70162914630941</v>
      </c>
      <c r="L12" s="64">
        <f t="shared" ca="1" si="5"/>
        <v>-61.645560870830195</v>
      </c>
      <c r="M12" s="64">
        <f t="shared" ca="1" si="5"/>
        <v>235.06888555310843</v>
      </c>
      <c r="N12" s="64">
        <f t="shared" ca="1" si="5"/>
        <v>1196.7409680655685</v>
      </c>
      <c r="O12" s="115">
        <f t="shared" ca="1" si="1"/>
        <v>6503.6335503078326</v>
      </c>
    </row>
    <row r="13" spans="1:25" hidden="1" x14ac:dyDescent="0.25">
      <c r="A13" s="62">
        <f t="shared" si="2"/>
        <v>12</v>
      </c>
      <c r="B13" s="63">
        <f t="shared" ca="1" si="3"/>
        <v>5.6534148714555907E-3</v>
      </c>
      <c r="C13" s="123">
        <f t="shared" ca="1" si="4"/>
        <v>743.80355643252835</v>
      </c>
      <c r="D13" s="99">
        <f t="shared" ca="1" si="4"/>
        <v>3212.9001218636672</v>
      </c>
      <c r="E13" s="64">
        <f t="shared" ca="1" si="4"/>
        <v>-382.67422238221786</v>
      </c>
      <c r="F13" s="64">
        <f t="shared" ca="1" si="5"/>
        <v>1394.1646075732679</v>
      </c>
      <c r="G13" s="64">
        <f t="shared" ca="1" si="5"/>
        <v>-206.14637260201982</v>
      </c>
      <c r="H13" s="64">
        <f t="shared" ca="1" si="5"/>
        <v>1026.3696338146769</v>
      </c>
      <c r="I13" s="64">
        <f t="shared" ca="1" si="5"/>
        <v>-378.19359547511442</v>
      </c>
      <c r="J13" s="64">
        <f t="shared" ca="1" si="5"/>
        <v>608.79403021340363</v>
      </c>
      <c r="K13" s="64">
        <f t="shared" ca="1" si="5"/>
        <v>201.52341710096965</v>
      </c>
      <c r="L13" s="64">
        <f t="shared" ca="1" si="5"/>
        <v>482.10542711993344</v>
      </c>
      <c r="M13" s="64">
        <f t="shared" ca="1" si="5"/>
        <v>388.24922933465064</v>
      </c>
      <c r="N13" s="64">
        <f t="shared" ca="1" si="5"/>
        <v>176.98637573096863</v>
      </c>
      <c r="O13" s="115">
        <f t="shared" ca="1" si="1"/>
        <v>3311.1785304285186</v>
      </c>
    </row>
    <row r="14" spans="1:25" hidden="1" x14ac:dyDescent="0.25">
      <c r="A14" s="62">
        <f t="shared" si="2"/>
        <v>13</v>
      </c>
      <c r="B14" s="63">
        <f t="shared" ca="1" si="3"/>
        <v>6.2927185427873594E-2</v>
      </c>
      <c r="C14" s="123">
        <f t="shared" ca="1" si="4"/>
        <v>965.2929788547317</v>
      </c>
      <c r="D14" s="99">
        <f t="shared" ca="1" si="4"/>
        <v>6181.9810141954931</v>
      </c>
      <c r="E14" s="64">
        <f t="shared" ca="1" si="4"/>
        <v>783.76563004757838</v>
      </c>
      <c r="F14" s="64">
        <f t="shared" ca="1" si="5"/>
        <v>1049.1792147876934</v>
      </c>
      <c r="G14" s="64">
        <f t="shared" ca="1" si="5"/>
        <v>1107.405064228418</v>
      </c>
      <c r="H14" s="64">
        <f t="shared" ca="1" si="5"/>
        <v>609.36995059583364</v>
      </c>
      <c r="I14" s="64">
        <f t="shared" ca="1" si="5"/>
        <v>-155.46475388489466</v>
      </c>
      <c r="J14" s="64">
        <f t="shared" ca="1" si="5"/>
        <v>704.17766587672509</v>
      </c>
      <c r="K14" s="64">
        <f t="shared" ca="1" si="5"/>
        <v>189.06289436253371</v>
      </c>
      <c r="L14" s="64">
        <f t="shared" ca="1" si="5"/>
        <v>136.7353809480266</v>
      </c>
      <c r="M14" s="64">
        <f t="shared" ca="1" si="5"/>
        <v>-110.54095861874021</v>
      </c>
      <c r="N14" s="64">
        <f t="shared" ca="1" si="5"/>
        <v>780.00671650673985</v>
      </c>
      <c r="O14" s="115">
        <f t="shared" ca="1" si="1"/>
        <v>5093.696804849913</v>
      </c>
    </row>
    <row r="15" spans="1:25" hidden="1" x14ac:dyDescent="0.25">
      <c r="A15" s="62">
        <f t="shared" si="2"/>
        <v>14</v>
      </c>
      <c r="B15" s="63">
        <f t="shared" ca="1" si="3"/>
        <v>-4.4700345807416539E-3</v>
      </c>
      <c r="C15" s="123">
        <f t="shared" ca="1" si="4"/>
        <v>-74.653088851572647</v>
      </c>
      <c r="D15" s="99">
        <f t="shared" ca="1" si="4"/>
        <v>9188.8818256724117</v>
      </c>
      <c r="E15" s="64">
        <f t="shared" ca="1" si="4"/>
        <v>-96.595761095294733</v>
      </c>
      <c r="F15" s="64">
        <f t="shared" ca="1" si="5"/>
        <v>-142.81448256985504</v>
      </c>
      <c r="G15" s="64">
        <f t="shared" ca="1" si="5"/>
        <v>103.79774222021388</v>
      </c>
      <c r="H15" s="64">
        <f t="shared" ca="1" si="5"/>
        <v>859.22546867663561</v>
      </c>
      <c r="I15" s="64">
        <f t="shared" ca="1" si="5"/>
        <v>48.665134705289347</v>
      </c>
      <c r="J15" s="64">
        <f t="shared" ca="1" si="5"/>
        <v>550.45043281440348</v>
      </c>
      <c r="K15" s="64">
        <f t="shared" ca="1" si="5"/>
        <v>502.44871415557299</v>
      </c>
      <c r="L15" s="64">
        <f t="shared" ca="1" si="5"/>
        <v>69.510346930386959</v>
      </c>
      <c r="M15" s="64">
        <f t="shared" ca="1" si="5"/>
        <v>553.38751863794471</v>
      </c>
      <c r="N15" s="64">
        <f t="shared" ca="1" si="5"/>
        <v>493.00792125806396</v>
      </c>
      <c r="O15" s="115">
        <f t="shared" ca="1" si="1"/>
        <v>2941.0830357333612</v>
      </c>
    </row>
    <row r="16" spans="1:25" hidden="1" x14ac:dyDescent="0.25">
      <c r="A16" s="62">
        <f t="shared" si="2"/>
        <v>15</v>
      </c>
      <c r="B16" s="63">
        <f t="shared" ca="1" si="3"/>
        <v>-4.0356468608776369E-3</v>
      </c>
      <c r="C16" s="123">
        <f t="shared" ca="1" si="4"/>
        <v>345.45690236219866</v>
      </c>
      <c r="D16" s="99">
        <f t="shared" ca="1" si="4"/>
        <v>4084.0323442436743</v>
      </c>
      <c r="E16" s="64">
        <f t="shared" ca="1" si="4"/>
        <v>94.867598293318451</v>
      </c>
      <c r="F16" s="64">
        <f t="shared" ca="1" si="5"/>
        <v>829.73145087452781</v>
      </c>
      <c r="G16" s="64">
        <f t="shared" ca="1" si="5"/>
        <v>728.92239801346909</v>
      </c>
      <c r="H16" s="64">
        <f t="shared" ca="1" si="5"/>
        <v>465.83527545562572</v>
      </c>
      <c r="I16" s="64">
        <f t="shared" ca="1" si="5"/>
        <v>-159.24865241478381</v>
      </c>
      <c r="J16" s="64">
        <f t="shared" ca="1" si="5"/>
        <v>-72.386028021633933</v>
      </c>
      <c r="K16" s="64">
        <f t="shared" ca="1" si="5"/>
        <v>-616.09336215090502</v>
      </c>
      <c r="L16" s="64">
        <f t="shared" ca="1" si="5"/>
        <v>374.74029766880852</v>
      </c>
      <c r="M16" s="64">
        <f t="shared" ca="1" si="5"/>
        <v>410.22582616740641</v>
      </c>
      <c r="N16" s="64">
        <f t="shared" ca="1" si="5"/>
        <v>462.66435619937096</v>
      </c>
      <c r="O16" s="115">
        <f t="shared" ca="1" si="1"/>
        <v>2519.2591600852038</v>
      </c>
    </row>
    <row r="17" spans="1:15" hidden="1" x14ac:dyDescent="0.25">
      <c r="A17" s="62">
        <f t="shared" si="2"/>
        <v>16</v>
      </c>
      <c r="B17" s="63">
        <f t="shared" ca="1" si="3"/>
        <v>2.6053347602900474E-2</v>
      </c>
      <c r="C17" s="123">
        <f t="shared" ca="1" si="4"/>
        <v>446.81256548942639</v>
      </c>
      <c r="D17" s="99">
        <f t="shared" ca="1" si="4"/>
        <v>1052.601176129825</v>
      </c>
      <c r="E17" s="64">
        <f t="shared" ca="1" si="4"/>
        <v>-303.83212852797919</v>
      </c>
      <c r="F17" s="64">
        <f t="shared" ca="1" si="5"/>
        <v>-38.026327059906862</v>
      </c>
      <c r="G17" s="64">
        <f t="shared" ca="1" si="5"/>
        <v>-123.27565404809297</v>
      </c>
      <c r="H17" s="64">
        <f t="shared" ca="1" si="5"/>
        <v>659.42416149144231</v>
      </c>
      <c r="I17" s="64">
        <f t="shared" ca="1" si="5"/>
        <v>433.81841225058383</v>
      </c>
      <c r="J17" s="64">
        <f t="shared" ca="1" si="5"/>
        <v>1377.3160114538516</v>
      </c>
      <c r="K17" s="64">
        <f t="shared" ca="1" si="5"/>
        <v>465.78784085393937</v>
      </c>
      <c r="L17" s="64">
        <f t="shared" ca="1" si="5"/>
        <v>6.6435286790712667</v>
      </c>
      <c r="M17" s="64">
        <f t="shared" ca="1" si="5"/>
        <v>729.69653782693149</v>
      </c>
      <c r="N17" s="64">
        <f t="shared" ca="1" si="5"/>
        <v>306.98695457781923</v>
      </c>
      <c r="O17" s="115">
        <f t="shared" ca="1" si="1"/>
        <v>3514.5393374976602</v>
      </c>
    </row>
    <row r="18" spans="1:15" hidden="1" x14ac:dyDescent="0.25">
      <c r="A18" s="62">
        <f t="shared" si="2"/>
        <v>17</v>
      </c>
      <c r="B18" s="63">
        <f t="shared" ca="1" si="3"/>
        <v>5.3530315967562317E-2</v>
      </c>
      <c r="C18" s="123">
        <f t="shared" ca="1" si="4"/>
        <v>66.004844422012638</v>
      </c>
      <c r="D18" s="99">
        <f t="shared" ca="1" si="4"/>
        <v>4428.5615062222287</v>
      </c>
      <c r="E18" s="64">
        <f t="shared" ca="1" si="4"/>
        <v>465.83572533474148</v>
      </c>
      <c r="F18" s="64">
        <f t="shared" ca="1" si="5"/>
        <v>-0.28824199914032533</v>
      </c>
      <c r="G18" s="64">
        <f t="shared" ca="1" si="5"/>
        <v>402.8384268927669</v>
      </c>
      <c r="H18" s="64">
        <f t="shared" ca="1" si="5"/>
        <v>1007.5454704969023</v>
      </c>
      <c r="I18" s="64">
        <f t="shared" ca="1" si="5"/>
        <v>893.19007851264996</v>
      </c>
      <c r="J18" s="64">
        <f t="shared" ca="1" si="5"/>
        <v>1197.4417742097653</v>
      </c>
      <c r="K18" s="64">
        <f t="shared" ca="1" si="5"/>
        <v>543.95042387157071</v>
      </c>
      <c r="L18" s="64">
        <f t="shared" ca="1" si="5"/>
        <v>800.62422277700125</v>
      </c>
      <c r="M18" s="64">
        <f t="shared" ca="1" si="5"/>
        <v>-40.140979508479745</v>
      </c>
      <c r="N18" s="64">
        <f t="shared" ca="1" si="5"/>
        <v>135.93096612928923</v>
      </c>
      <c r="O18" s="115">
        <f t="shared" ca="1" si="1"/>
        <v>5406.9278667170665</v>
      </c>
    </row>
    <row r="19" spans="1:15" hidden="1" x14ac:dyDescent="0.25">
      <c r="A19" s="62">
        <f t="shared" si="2"/>
        <v>18</v>
      </c>
      <c r="B19" s="63">
        <f t="shared" ca="1" si="3"/>
        <v>-6.6589287060370289E-3</v>
      </c>
      <c r="C19" s="123">
        <f t="shared" ca="1" si="4"/>
        <v>684.67210010996234</v>
      </c>
      <c r="D19" s="99">
        <f t="shared" ca="1" si="4"/>
        <v>6246.5063212190453</v>
      </c>
      <c r="E19" s="64">
        <f t="shared" ca="1" si="4"/>
        <v>-236.25824174660795</v>
      </c>
      <c r="F19" s="64">
        <f t="shared" ca="1" si="5"/>
        <v>35.126731745529355</v>
      </c>
      <c r="G19" s="64">
        <f t="shared" ca="1" si="5"/>
        <v>1184.4182734849048</v>
      </c>
      <c r="H19" s="64">
        <f t="shared" ca="1" si="5"/>
        <v>228.37577299640077</v>
      </c>
      <c r="I19" s="64">
        <f t="shared" ca="1" si="5"/>
        <v>75.752228569088004</v>
      </c>
      <c r="J19" s="64">
        <f t="shared" ca="1" si="5"/>
        <v>624.8607371627221</v>
      </c>
      <c r="K19" s="64">
        <f t="shared" ca="1" si="5"/>
        <v>-409.10872801751918</v>
      </c>
      <c r="L19" s="64">
        <f t="shared" ca="1" si="5"/>
        <v>513.09256500907372</v>
      </c>
      <c r="M19" s="64">
        <f t="shared" ca="1" si="5"/>
        <v>479.70184839947632</v>
      </c>
      <c r="N19" s="64">
        <f t="shared" ca="1" si="5"/>
        <v>1047.129725899805</v>
      </c>
      <c r="O19" s="115">
        <f t="shared" ca="1" si="1"/>
        <v>3543.0909135028733</v>
      </c>
    </row>
    <row r="20" spans="1:15" hidden="1" x14ac:dyDescent="0.25">
      <c r="A20" s="62">
        <f t="shared" si="2"/>
        <v>19</v>
      </c>
      <c r="B20" s="63">
        <f t="shared" ca="1" si="3"/>
        <v>-1.8293780761069689E-2</v>
      </c>
      <c r="C20" s="123">
        <f t="shared" ca="1" si="4"/>
        <v>458.31524211177339</v>
      </c>
      <c r="D20" s="99">
        <f t="shared" ca="1" si="4"/>
        <v>7068.2912061019133</v>
      </c>
      <c r="E20" s="64">
        <f t="shared" ca="1" si="4"/>
        <v>638.94278857916959</v>
      </c>
      <c r="F20" s="64">
        <f t="shared" ca="1" si="5"/>
        <v>502.99237612223413</v>
      </c>
      <c r="G20" s="64">
        <f t="shared" ca="1" si="5"/>
        <v>891.68328489435021</v>
      </c>
      <c r="H20" s="64">
        <f t="shared" ca="1" si="5"/>
        <v>-313.48813441844516</v>
      </c>
      <c r="I20" s="64">
        <f t="shared" ca="1" si="5"/>
        <v>689.7168317518001</v>
      </c>
      <c r="J20" s="64">
        <f t="shared" ca="1" si="5"/>
        <v>823.84545151285693</v>
      </c>
      <c r="K20" s="64">
        <f t="shared" ca="1" si="5"/>
        <v>1469.9623816903509</v>
      </c>
      <c r="L20" s="64">
        <f t="shared" ca="1" si="5"/>
        <v>962.06718709372421</v>
      </c>
      <c r="M20" s="64">
        <f t="shared" ca="1" si="5"/>
        <v>524.33893389585455</v>
      </c>
      <c r="N20" s="64">
        <f t="shared" ca="1" si="5"/>
        <v>-292.50824029292346</v>
      </c>
      <c r="O20" s="115">
        <f t="shared" ca="1" si="1"/>
        <v>5897.5528608289715</v>
      </c>
    </row>
    <row r="21" spans="1:15" hidden="1" x14ac:dyDescent="0.25">
      <c r="A21" s="62">
        <f t="shared" si="2"/>
        <v>20</v>
      </c>
      <c r="B21" s="63">
        <f t="shared" ca="1" si="3"/>
        <v>1.6645802558344962E-2</v>
      </c>
      <c r="C21" s="123">
        <f t="shared" ca="1" si="4"/>
        <v>605.53499303709987</v>
      </c>
      <c r="D21" s="99">
        <f t="shared" ca="1" si="4"/>
        <v>-2202.8172348235257</v>
      </c>
      <c r="E21" s="64">
        <f t="shared" ca="1" si="4"/>
        <v>-228.31288585615414</v>
      </c>
      <c r="F21" s="64">
        <f t="shared" ca="1" si="5"/>
        <v>836.19778688116605</v>
      </c>
      <c r="G21" s="64">
        <f t="shared" ca="1" si="5"/>
        <v>-318.39678894801978</v>
      </c>
      <c r="H21" s="64">
        <f t="shared" ca="1" si="5"/>
        <v>983.80828877440672</v>
      </c>
      <c r="I21" s="64">
        <f t="shared" ca="1" si="5"/>
        <v>567.48907325207506</v>
      </c>
      <c r="J21" s="64">
        <f t="shared" ca="1" si="5"/>
        <v>900.85053659281652</v>
      </c>
      <c r="K21" s="64">
        <f t="shared" ca="1" si="5"/>
        <v>1133.248041686913</v>
      </c>
      <c r="L21" s="64">
        <f t="shared" ca="1" si="5"/>
        <v>599.61973461515242</v>
      </c>
      <c r="M21" s="64">
        <f t="shared" ca="1" si="5"/>
        <v>-295.81865955201931</v>
      </c>
      <c r="N21" s="64">
        <f t="shared" ca="1" si="5"/>
        <v>821.55767440128216</v>
      </c>
      <c r="O21" s="115">
        <f t="shared" ca="1" si="1"/>
        <v>5000.2428018476185</v>
      </c>
    </row>
    <row r="22" spans="1:15" hidden="1" x14ac:dyDescent="0.25">
      <c r="A22" s="62">
        <f t="shared" si="2"/>
        <v>21</v>
      </c>
      <c r="B22" s="63">
        <f t="shared" ca="1" si="3"/>
        <v>8.1337751196565541E-2</v>
      </c>
      <c r="C22" s="123">
        <f t="shared" ca="1" si="4"/>
        <v>1556.1086087712188</v>
      </c>
      <c r="D22" s="99">
        <f t="shared" ca="1" si="4"/>
        <v>2312.7560367593333</v>
      </c>
      <c r="E22" s="64">
        <f t="shared" ca="1" si="4"/>
        <v>1110.892855146265</v>
      </c>
      <c r="F22" s="64">
        <f t="shared" ca="1" si="5"/>
        <v>307.19804348912737</v>
      </c>
      <c r="G22" s="64">
        <f t="shared" ca="1" si="5"/>
        <v>498.39949033952524</v>
      </c>
      <c r="H22" s="64">
        <f t="shared" ca="1" si="5"/>
        <v>623.94470272181491</v>
      </c>
      <c r="I22" s="64">
        <f t="shared" ca="1" si="5"/>
        <v>123.67309988604438</v>
      </c>
      <c r="J22" s="64">
        <f t="shared" ca="1" si="5"/>
        <v>274.91076912867243</v>
      </c>
      <c r="K22" s="64">
        <f t="shared" ca="1" si="5"/>
        <v>861.78362218224038</v>
      </c>
      <c r="L22" s="64">
        <f t="shared" ca="1" si="5"/>
        <v>567.17714845957687</v>
      </c>
      <c r="M22" s="64">
        <f t="shared" ca="1" si="5"/>
        <v>-2.2822846675437631</v>
      </c>
      <c r="N22" s="64">
        <f t="shared" ca="1" si="5"/>
        <v>450.95324942668321</v>
      </c>
      <c r="O22" s="115">
        <f t="shared" ca="1" si="1"/>
        <v>4816.6506961124069</v>
      </c>
    </row>
    <row r="23" spans="1:15" hidden="1" x14ac:dyDescent="0.25">
      <c r="A23" s="62">
        <f t="shared" si="2"/>
        <v>22</v>
      </c>
      <c r="B23" s="63">
        <f t="shared" ca="1" si="3"/>
        <v>9.4757427587922535E-2</v>
      </c>
      <c r="C23" s="123">
        <f t="shared" ca="1" si="4"/>
        <v>1227.7065721299205</v>
      </c>
      <c r="D23" s="99">
        <f t="shared" ca="1" si="4"/>
        <v>5967.6743247967106</v>
      </c>
      <c r="E23" s="64">
        <f t="shared" ca="1" si="4"/>
        <v>1563.6277238235032</v>
      </c>
      <c r="F23" s="64">
        <f t="shared" ca="1" si="5"/>
        <v>1343.4843815781032</v>
      </c>
      <c r="G23" s="64">
        <f t="shared" ca="1" si="5"/>
        <v>612.49312253000323</v>
      </c>
      <c r="H23" s="64">
        <f t="shared" ca="1" si="5"/>
        <v>1019.5984836162119</v>
      </c>
      <c r="I23" s="64">
        <f t="shared" ca="1" si="5"/>
        <v>450.66225913759376</v>
      </c>
      <c r="J23" s="64">
        <f t="shared" ca="1" si="5"/>
        <v>676.17680632999532</v>
      </c>
      <c r="K23" s="64">
        <f t="shared" ca="1" si="5"/>
        <v>859.30936120704382</v>
      </c>
      <c r="L23" s="64">
        <f t="shared" ca="1" si="5"/>
        <v>655.36344457299765</v>
      </c>
      <c r="M23" s="64">
        <f t="shared" ca="1" si="5"/>
        <v>519.27930162147572</v>
      </c>
      <c r="N23" s="64">
        <f t="shared" ca="1" si="5"/>
        <v>1281.0587800190888</v>
      </c>
      <c r="O23" s="115">
        <f t="shared" ca="1" si="1"/>
        <v>8981.0536644360145</v>
      </c>
    </row>
    <row r="24" spans="1:15" hidden="1" x14ac:dyDescent="0.25">
      <c r="A24" s="62">
        <f t="shared" si="2"/>
        <v>23</v>
      </c>
      <c r="B24" s="63">
        <f t="shared" ca="1" si="3"/>
        <v>-1.2602032074125191E-2</v>
      </c>
      <c r="C24" s="123">
        <f t="shared" ca="1" si="4"/>
        <v>973.57941259800839</v>
      </c>
      <c r="D24" s="99">
        <f t="shared" ca="1" si="4"/>
        <v>6092.5819644308121</v>
      </c>
      <c r="E24" s="64">
        <f t="shared" ca="1" si="4"/>
        <v>895.50628206847784</v>
      </c>
      <c r="F24" s="64">
        <f t="shared" ca="1" si="5"/>
        <v>44.564239898610879</v>
      </c>
      <c r="G24" s="64">
        <f t="shared" ca="1" si="5"/>
        <v>1412.2171424592684</v>
      </c>
      <c r="H24" s="64">
        <f t="shared" ca="1" si="5"/>
        <v>-350.19007495955282</v>
      </c>
      <c r="I24" s="64">
        <f t="shared" ca="1" si="5"/>
        <v>568.57641879472521</v>
      </c>
      <c r="J24" s="64">
        <f t="shared" ca="1" si="5"/>
        <v>1248.3067120876412</v>
      </c>
      <c r="K24" s="64">
        <f t="shared" ca="1" si="5"/>
        <v>1155.4382701138634</v>
      </c>
      <c r="L24" s="64">
        <f t="shared" ca="1" si="5"/>
        <v>614.68035620012904</v>
      </c>
      <c r="M24" s="64">
        <f t="shared" ca="1" si="5"/>
        <v>1045.9150927258852</v>
      </c>
      <c r="N24" s="64">
        <f t="shared" ca="1" si="5"/>
        <v>97.720368725922924</v>
      </c>
      <c r="O24" s="115">
        <f t="shared" ca="1" si="1"/>
        <v>6732.7348081149703</v>
      </c>
    </row>
    <row r="25" spans="1:15" hidden="1" x14ac:dyDescent="0.25">
      <c r="A25" s="62">
        <f t="shared" si="2"/>
        <v>24</v>
      </c>
      <c r="B25" s="63">
        <f t="shared" ca="1" si="3"/>
        <v>4.7578591710264038E-2</v>
      </c>
      <c r="C25" s="123">
        <f t="shared" ca="1" si="4"/>
        <v>722.47706329458367</v>
      </c>
      <c r="D25" s="99">
        <f t="shared" ca="1" si="4"/>
        <v>5040.32749054747</v>
      </c>
      <c r="E25" s="64">
        <f t="shared" ca="1" si="4"/>
        <v>799.02954568324833</v>
      </c>
      <c r="F25" s="64">
        <f t="shared" ca="1" si="5"/>
        <v>450.89328790044704</v>
      </c>
      <c r="G25" s="64">
        <f t="shared" ca="1" si="5"/>
        <v>-751.24694152993175</v>
      </c>
      <c r="H25" s="64">
        <f t="shared" ca="1" si="5"/>
        <v>-550.34779275468622</v>
      </c>
      <c r="I25" s="64">
        <f t="shared" ca="1" si="5"/>
        <v>17.608345730098847</v>
      </c>
      <c r="J25" s="64">
        <f t="shared" ca="1" si="5"/>
        <v>203.47108899525261</v>
      </c>
      <c r="K25" s="64">
        <f t="shared" ca="1" si="5"/>
        <v>510.32320113401403</v>
      </c>
      <c r="L25" s="64">
        <f t="shared" ca="1" si="5"/>
        <v>324.06467403192869</v>
      </c>
      <c r="M25" s="64">
        <f t="shared" ca="1" si="5"/>
        <v>1230.9051229931465</v>
      </c>
      <c r="N25" s="64">
        <f t="shared" ca="1" si="5"/>
        <v>231.51836005912736</v>
      </c>
      <c r="O25" s="115">
        <f t="shared" ca="1" si="1"/>
        <v>2466.2188922426453</v>
      </c>
    </row>
    <row r="26" spans="1:15" hidden="1" x14ac:dyDescent="0.25">
      <c r="A26" s="62">
        <f t="shared" si="2"/>
        <v>25</v>
      </c>
      <c r="B26" s="63">
        <f t="shared" ca="1" si="3"/>
        <v>6.4728584520526072E-2</v>
      </c>
      <c r="C26" s="123">
        <f t="shared" ca="1" si="4"/>
        <v>747.25809093550106</v>
      </c>
      <c r="D26" s="99">
        <f t="shared" ca="1" si="4"/>
        <v>6412.0110446032477</v>
      </c>
      <c r="E26" s="64">
        <f t="shared" ca="1" si="4"/>
        <v>1122.0055199773183</v>
      </c>
      <c r="F26" s="64">
        <f t="shared" ref="F26:N41" ca="1" si="6">(_xlfn.NORM.INV(RAND(),F$1*$R$1,F$1*$U$1))</f>
        <v>414.24950896002395</v>
      </c>
      <c r="G26" s="64">
        <f t="shared" ca="1" si="6"/>
        <v>410.2965692512301</v>
      </c>
      <c r="H26" s="64">
        <f t="shared" ca="1" si="6"/>
        <v>575.50329866198615</v>
      </c>
      <c r="I26" s="64">
        <f t="shared" ca="1" si="6"/>
        <v>-199.89424088007627</v>
      </c>
      <c r="J26" s="64">
        <f t="shared" ca="1" si="6"/>
        <v>1029.3432841115189</v>
      </c>
      <c r="K26" s="64">
        <f t="shared" ca="1" si="6"/>
        <v>485.88780450229001</v>
      </c>
      <c r="L26" s="64">
        <f t="shared" ca="1" si="6"/>
        <v>894.39209194227328</v>
      </c>
      <c r="M26" s="64">
        <f t="shared" ca="1" si="6"/>
        <v>713.82758712990665</v>
      </c>
      <c r="N26" s="64">
        <f t="shared" ca="1" si="6"/>
        <v>875.73777221777232</v>
      </c>
      <c r="O26" s="115">
        <f t="shared" ca="1" si="1"/>
        <v>6321.3491958742434</v>
      </c>
    </row>
    <row r="27" spans="1:15" hidden="1" x14ac:dyDescent="0.25">
      <c r="A27" s="62">
        <f t="shared" si="2"/>
        <v>26</v>
      </c>
      <c r="B27" s="63">
        <f t="shared" ca="1" si="3"/>
        <v>9.7544519703644875E-2</v>
      </c>
      <c r="C27" s="123">
        <f t="shared" ca="1" si="4"/>
        <v>1124.1407877337697</v>
      </c>
      <c r="D27" s="99">
        <f t="shared" ca="1" si="4"/>
        <v>6387.7781752530536</v>
      </c>
      <c r="E27" s="64">
        <f t="shared" ca="1" si="4"/>
        <v>1241.3192691297641</v>
      </c>
      <c r="F27" s="64">
        <f t="shared" ca="1" si="6"/>
        <v>275.99540771697491</v>
      </c>
      <c r="G27" s="64">
        <f t="shared" ca="1" si="6"/>
        <v>244.77052879666451</v>
      </c>
      <c r="H27" s="64">
        <f t="shared" ca="1" si="6"/>
        <v>-374.86705873035282</v>
      </c>
      <c r="I27" s="64">
        <f t="shared" ca="1" si="6"/>
        <v>926.53138758640466</v>
      </c>
      <c r="J27" s="64">
        <f t="shared" ca="1" si="6"/>
        <v>-761.76991185508041</v>
      </c>
      <c r="K27" s="64">
        <f t="shared" ca="1" si="6"/>
        <v>784.69851508310069</v>
      </c>
      <c r="L27" s="64">
        <f t="shared" ca="1" si="6"/>
        <v>722.60636356661826</v>
      </c>
      <c r="M27" s="64">
        <f t="shared" ca="1" si="6"/>
        <v>977.69551281825375</v>
      </c>
      <c r="N27" s="64">
        <f t="shared" ca="1" si="6"/>
        <v>733.4946805354557</v>
      </c>
      <c r="O27" s="115">
        <f t="shared" ca="1" si="1"/>
        <v>4770.4746946478035</v>
      </c>
    </row>
    <row r="28" spans="1:15" hidden="1" x14ac:dyDescent="0.25">
      <c r="A28" s="62">
        <f t="shared" si="2"/>
        <v>27</v>
      </c>
      <c r="B28" s="63">
        <f t="shared" ca="1" si="3"/>
        <v>8.2689482286563892E-2</v>
      </c>
      <c r="C28" s="123">
        <f t="shared" ca="1" si="4"/>
        <v>189.12282702655483</v>
      </c>
      <c r="D28" s="99">
        <f t="shared" ca="1" si="4"/>
        <v>3934.3870967831972</v>
      </c>
      <c r="E28" s="64">
        <f t="shared" ca="1" si="4"/>
        <v>938.77849116048117</v>
      </c>
      <c r="F28" s="64">
        <f t="shared" ca="1" si="6"/>
        <v>852.85672308568769</v>
      </c>
      <c r="G28" s="64">
        <f t="shared" ca="1" si="6"/>
        <v>689.40897479839202</v>
      </c>
      <c r="H28" s="64">
        <f t="shared" ca="1" si="6"/>
        <v>117.48749754627232</v>
      </c>
      <c r="I28" s="64">
        <f t="shared" ca="1" si="6"/>
        <v>171.94220023864136</v>
      </c>
      <c r="J28" s="64">
        <f t="shared" ca="1" si="6"/>
        <v>-173.38243361444313</v>
      </c>
      <c r="K28" s="64">
        <f t="shared" ca="1" si="6"/>
        <v>637.09213345415492</v>
      </c>
      <c r="L28" s="64">
        <f t="shared" ca="1" si="6"/>
        <v>703.66294254011575</v>
      </c>
      <c r="M28" s="64">
        <f t="shared" ca="1" si="6"/>
        <v>230.50049535666483</v>
      </c>
      <c r="N28" s="64">
        <f t="shared" ca="1" si="6"/>
        <v>580.38208132591774</v>
      </c>
      <c r="O28" s="115">
        <f t="shared" ca="1" si="1"/>
        <v>4748.7291058918845</v>
      </c>
    </row>
    <row r="29" spans="1:15" hidden="1" x14ac:dyDescent="0.25">
      <c r="A29" s="62">
        <f t="shared" si="2"/>
        <v>28</v>
      </c>
      <c r="B29" s="63">
        <f t="shared" ca="1" si="3"/>
        <v>1.4761350359531071E-2</v>
      </c>
      <c r="C29" s="123">
        <f t="shared" ca="1" si="4"/>
        <v>963.41898986859178</v>
      </c>
      <c r="D29" s="99">
        <f t="shared" ca="1" si="4"/>
        <v>8358.0621206589931</v>
      </c>
      <c r="E29" s="64">
        <f t="shared" ca="1" si="4"/>
        <v>-75.910656584320691</v>
      </c>
      <c r="F29" s="64">
        <f t="shared" ca="1" si="6"/>
        <v>-507.26630560630576</v>
      </c>
      <c r="G29" s="64">
        <f t="shared" ca="1" si="6"/>
        <v>823.06103255831249</v>
      </c>
      <c r="H29" s="64">
        <f t="shared" ca="1" si="6"/>
        <v>490.04534303900499</v>
      </c>
      <c r="I29" s="64">
        <f t="shared" ca="1" si="6"/>
        <v>865.12254824425804</v>
      </c>
      <c r="J29" s="64">
        <f t="shared" ca="1" si="6"/>
        <v>219.41020269055048</v>
      </c>
      <c r="K29" s="64">
        <f t="shared" ca="1" si="6"/>
        <v>327.90319479875268</v>
      </c>
      <c r="L29" s="64">
        <f t="shared" ca="1" si="6"/>
        <v>937.34849708020124</v>
      </c>
      <c r="M29" s="64">
        <f t="shared" ca="1" si="6"/>
        <v>664.10282053190576</v>
      </c>
      <c r="N29" s="64">
        <f t="shared" ca="1" si="6"/>
        <v>-475.15836817976412</v>
      </c>
      <c r="O29" s="115">
        <f t="shared" ca="1" si="1"/>
        <v>3268.6583085725952</v>
      </c>
    </row>
    <row r="30" spans="1:15" hidden="1" x14ac:dyDescent="0.25">
      <c r="A30" s="62">
        <f t="shared" si="2"/>
        <v>29</v>
      </c>
      <c r="B30" s="63">
        <f t="shared" ca="1" si="3"/>
        <v>-1.5399821291228841E-2</v>
      </c>
      <c r="C30" s="123">
        <f t="shared" ca="1" si="4"/>
        <v>-952.34911824857568</v>
      </c>
      <c r="D30" s="99">
        <f t="shared" ca="1" si="4"/>
        <v>8500.9078717373686</v>
      </c>
      <c r="E30" s="64">
        <f t="shared" ca="1" si="4"/>
        <v>988.61988927207437</v>
      </c>
      <c r="F30" s="64">
        <f t="shared" ca="1" si="6"/>
        <v>1024.1985255465763</v>
      </c>
      <c r="G30" s="64">
        <f t="shared" ca="1" si="6"/>
        <v>588.49270581671306</v>
      </c>
      <c r="H30" s="64">
        <f t="shared" ca="1" si="6"/>
        <v>1205.9073247216734</v>
      </c>
      <c r="I30" s="64">
        <f t="shared" ca="1" si="6"/>
        <v>582.66182166704539</v>
      </c>
      <c r="J30" s="64">
        <f t="shared" ca="1" si="6"/>
        <v>615.71997614114332</v>
      </c>
      <c r="K30" s="64">
        <f t="shared" ca="1" si="6"/>
        <v>-337.99824678443008</v>
      </c>
      <c r="L30" s="64">
        <f t="shared" ca="1" si="6"/>
        <v>-651.61855195007092</v>
      </c>
      <c r="M30" s="64">
        <f t="shared" ca="1" si="6"/>
        <v>1312.6240962896795</v>
      </c>
      <c r="N30" s="64">
        <f t="shared" ca="1" si="6"/>
        <v>822.56079660562682</v>
      </c>
      <c r="O30" s="115">
        <f t="shared" ca="1" si="1"/>
        <v>6151.1683373260303</v>
      </c>
    </row>
    <row r="31" spans="1:15" hidden="1" x14ac:dyDescent="0.25">
      <c r="A31" s="62">
        <f t="shared" si="2"/>
        <v>30</v>
      </c>
      <c r="B31" s="63">
        <f t="shared" ca="1" si="3"/>
        <v>2.2774366824311134E-2</v>
      </c>
      <c r="C31" s="123">
        <f t="shared" ca="1" si="4"/>
        <v>948.69331845351815</v>
      </c>
      <c r="D31" s="99">
        <f t="shared" ca="1" si="4"/>
        <v>10801.80185148009</v>
      </c>
      <c r="E31" s="64">
        <f t="shared" ca="1" si="4"/>
        <v>1045.3622981762448</v>
      </c>
      <c r="F31" s="64">
        <f t="shared" ca="1" si="6"/>
        <v>663.66853394188342</v>
      </c>
      <c r="G31" s="64">
        <f t="shared" ca="1" si="6"/>
        <v>732.81918636218757</v>
      </c>
      <c r="H31" s="64">
        <f t="shared" ca="1" si="6"/>
        <v>713.71861735451193</v>
      </c>
      <c r="I31" s="64">
        <f t="shared" ca="1" si="6"/>
        <v>1100.6696360879223</v>
      </c>
      <c r="J31" s="64">
        <f t="shared" ca="1" si="6"/>
        <v>271.46099104271872</v>
      </c>
      <c r="K31" s="64">
        <f t="shared" ca="1" si="6"/>
        <v>1196.8910152427293</v>
      </c>
      <c r="L31" s="64">
        <f t="shared" ca="1" si="6"/>
        <v>725.39908872715739</v>
      </c>
      <c r="M31" s="64">
        <f t="shared" ca="1" si="6"/>
        <v>791.81453001268414</v>
      </c>
      <c r="N31" s="64">
        <f t="shared" ca="1" si="6"/>
        <v>-109.56911846935554</v>
      </c>
      <c r="O31" s="115">
        <f t="shared" ca="1" si="1"/>
        <v>7132.2347784786834</v>
      </c>
    </row>
    <row r="32" spans="1:15" hidden="1" x14ac:dyDescent="0.25">
      <c r="A32" s="62">
        <f t="shared" si="2"/>
        <v>31</v>
      </c>
      <c r="B32" s="63">
        <f t="shared" ca="1" si="3"/>
        <v>7.4353252301852718E-2</v>
      </c>
      <c r="C32" s="123">
        <f t="shared" ca="1" si="4"/>
        <v>758.32292859401446</v>
      </c>
      <c r="D32" s="99">
        <f t="shared" ca="1" si="4"/>
        <v>11563.693101406305</v>
      </c>
      <c r="E32" s="64">
        <f t="shared" ca="1" si="4"/>
        <v>-203.38123886313599</v>
      </c>
      <c r="F32" s="64">
        <f t="shared" ca="1" si="6"/>
        <v>186.62626655980324</v>
      </c>
      <c r="G32" s="64">
        <f t="shared" ca="1" si="6"/>
        <v>306.00129644677071</v>
      </c>
      <c r="H32" s="64">
        <f t="shared" ca="1" si="6"/>
        <v>-88.387303857162806</v>
      </c>
      <c r="I32" s="64">
        <f t="shared" ca="1" si="6"/>
        <v>264.50141508469926</v>
      </c>
      <c r="J32" s="64">
        <f t="shared" ca="1" si="6"/>
        <v>241.21457327218531</v>
      </c>
      <c r="K32" s="64">
        <f t="shared" ca="1" si="6"/>
        <v>713.16312450369708</v>
      </c>
      <c r="L32" s="64">
        <f t="shared" ca="1" si="6"/>
        <v>62.718611382622839</v>
      </c>
      <c r="M32" s="64">
        <f t="shared" ca="1" si="6"/>
        <v>746.06885422099492</v>
      </c>
      <c r="N32" s="64">
        <f t="shared" ca="1" si="6"/>
        <v>59.500037958244263</v>
      </c>
      <c r="O32" s="115">
        <f t="shared" ca="1" si="1"/>
        <v>2288.025636708719</v>
      </c>
    </row>
    <row r="33" spans="1:15" hidden="1" x14ac:dyDescent="0.25">
      <c r="A33" s="62">
        <f t="shared" si="2"/>
        <v>32</v>
      </c>
      <c r="B33" s="63">
        <f t="shared" ca="1" si="3"/>
        <v>1.9353732524175483E-2</v>
      </c>
      <c r="C33" s="123">
        <f t="shared" ca="1" si="4"/>
        <v>865.60886092451017</v>
      </c>
      <c r="D33" s="99">
        <f t="shared" ca="1" si="4"/>
        <v>616.73719461301607</v>
      </c>
      <c r="E33" s="64">
        <f t="shared" ca="1" si="4"/>
        <v>622.79726561318193</v>
      </c>
      <c r="F33" s="64">
        <f t="shared" ca="1" si="6"/>
        <v>740.8816933885214</v>
      </c>
      <c r="G33" s="64">
        <f t="shared" ca="1" si="6"/>
        <v>1128.1142762821023</v>
      </c>
      <c r="H33" s="64">
        <f t="shared" ca="1" si="6"/>
        <v>496.12071705563523</v>
      </c>
      <c r="I33" s="64">
        <f t="shared" ca="1" si="6"/>
        <v>422.26062080028612</v>
      </c>
      <c r="J33" s="64">
        <f t="shared" ca="1" si="6"/>
        <v>156.02903755363843</v>
      </c>
      <c r="K33" s="64">
        <f t="shared" ca="1" si="6"/>
        <v>986.91436072937768</v>
      </c>
      <c r="L33" s="64">
        <f t="shared" ca="1" si="6"/>
        <v>322.98780296552923</v>
      </c>
      <c r="M33" s="64">
        <f t="shared" ca="1" si="6"/>
        <v>747.8425098261954</v>
      </c>
      <c r="N33" s="64">
        <f t="shared" ca="1" si="6"/>
        <v>1464.8412512443469</v>
      </c>
      <c r="O33" s="115">
        <f t="shared" ca="1" si="1"/>
        <v>7088.7895354588145</v>
      </c>
    </row>
    <row r="34" spans="1:15" hidden="1" x14ac:dyDescent="0.25">
      <c r="A34" s="62">
        <f t="shared" si="2"/>
        <v>33</v>
      </c>
      <c r="B34" s="63">
        <f t="shared" ca="1" si="3"/>
        <v>5.1327565641673574E-2</v>
      </c>
      <c r="C34" s="123">
        <f t="shared" ca="1" si="4"/>
        <v>-64.044291016462239</v>
      </c>
      <c r="D34" s="99">
        <f t="shared" ca="1" si="4"/>
        <v>4154.0644378137922</v>
      </c>
      <c r="E34" s="64">
        <f t="shared" ca="1" si="4"/>
        <v>902.42409124837582</v>
      </c>
      <c r="F34" s="64">
        <f t="shared" ca="1" si="6"/>
        <v>1209.2513454567313</v>
      </c>
      <c r="G34" s="64">
        <f t="shared" ca="1" si="6"/>
        <v>428.69908873875522</v>
      </c>
      <c r="H34" s="64">
        <f t="shared" ca="1" si="6"/>
        <v>980.4302529819513</v>
      </c>
      <c r="I34" s="64">
        <f t="shared" ca="1" si="6"/>
        <v>513.36249614998076</v>
      </c>
      <c r="J34" s="64">
        <f t="shared" ca="1" si="6"/>
        <v>490.91287413676423</v>
      </c>
      <c r="K34" s="64">
        <f t="shared" ca="1" si="6"/>
        <v>1080.4132798508745</v>
      </c>
      <c r="L34" s="64">
        <f t="shared" ca="1" si="6"/>
        <v>537.28862222423675</v>
      </c>
      <c r="M34" s="64">
        <f t="shared" ca="1" si="6"/>
        <v>83.47610674539203</v>
      </c>
      <c r="N34" s="64">
        <f t="shared" ca="1" si="6"/>
        <v>733.83952714097961</v>
      </c>
      <c r="O34" s="115">
        <f t="shared" ca="1" si="1"/>
        <v>6960.0976846740414</v>
      </c>
    </row>
    <row r="35" spans="1:15" hidden="1" x14ac:dyDescent="0.25">
      <c r="A35" s="62">
        <f t="shared" si="2"/>
        <v>34</v>
      </c>
      <c r="B35" s="63">
        <f t="shared" ca="1" si="3"/>
        <v>-2.5087860830392703E-2</v>
      </c>
      <c r="C35" s="123">
        <f t="shared" ca="1" si="4"/>
        <v>731.63184756813826</v>
      </c>
      <c r="D35" s="99">
        <f t="shared" ca="1" si="4"/>
        <v>-1228.8270753698589</v>
      </c>
      <c r="E35" s="64">
        <f t="shared" ca="1" si="4"/>
        <v>180.05601951357067</v>
      </c>
      <c r="F35" s="64">
        <f t="shared" ca="1" si="6"/>
        <v>788.65954605871161</v>
      </c>
      <c r="G35" s="64">
        <f t="shared" ca="1" si="6"/>
        <v>1269.6382444295396</v>
      </c>
      <c r="H35" s="64">
        <f t="shared" ca="1" si="6"/>
        <v>555.76520195793501</v>
      </c>
      <c r="I35" s="64">
        <f t="shared" ca="1" si="6"/>
        <v>828.68623100871764</v>
      </c>
      <c r="J35" s="64">
        <f t="shared" ca="1" si="6"/>
        <v>1557.7661664543396</v>
      </c>
      <c r="K35" s="64">
        <f t="shared" ca="1" si="6"/>
        <v>296.79927199588968</v>
      </c>
      <c r="L35" s="64">
        <f t="shared" ca="1" si="6"/>
        <v>128.35267863969875</v>
      </c>
      <c r="M35" s="64">
        <f t="shared" ca="1" si="6"/>
        <v>539.50789694773357</v>
      </c>
      <c r="N35" s="64">
        <f t="shared" ca="1" si="6"/>
        <v>739.41359773268425</v>
      </c>
      <c r="O35" s="115">
        <f t="shared" ca="1" si="1"/>
        <v>6884.64485473882</v>
      </c>
    </row>
    <row r="36" spans="1:15" hidden="1" x14ac:dyDescent="0.25">
      <c r="A36" s="62">
        <f t="shared" si="2"/>
        <v>35</v>
      </c>
      <c r="B36" s="63">
        <f t="shared" ca="1" si="3"/>
        <v>2.5540632966123349E-2</v>
      </c>
      <c r="C36" s="123">
        <f t="shared" ca="1" si="4"/>
        <v>1161.9578323569356</v>
      </c>
      <c r="D36" s="99">
        <f t="shared" ca="1" si="4"/>
        <v>13379.337521727955</v>
      </c>
      <c r="E36" s="64">
        <f t="shared" ca="1" si="4"/>
        <v>-574.29404701288536</v>
      </c>
      <c r="F36" s="64">
        <f t="shared" ca="1" si="6"/>
        <v>-368.64081209154483</v>
      </c>
      <c r="G36" s="64">
        <f t="shared" ca="1" si="6"/>
        <v>-187.38189716740624</v>
      </c>
      <c r="H36" s="64">
        <f t="shared" ca="1" si="6"/>
        <v>903.95389488363833</v>
      </c>
      <c r="I36" s="64">
        <f t="shared" ca="1" si="6"/>
        <v>393.50373440904156</v>
      </c>
      <c r="J36" s="64">
        <f t="shared" ca="1" si="6"/>
        <v>354.22899782133732</v>
      </c>
      <c r="K36" s="64">
        <f t="shared" ca="1" si="6"/>
        <v>1208.9543525305978</v>
      </c>
      <c r="L36" s="64">
        <f t="shared" ca="1" si="6"/>
        <v>370.95506623526717</v>
      </c>
      <c r="M36" s="64">
        <f t="shared" ca="1" si="6"/>
        <v>213.18541756098779</v>
      </c>
      <c r="N36" s="64">
        <f t="shared" ca="1" si="6"/>
        <v>683.39582306754824</v>
      </c>
      <c r="O36" s="115">
        <f t="shared" ca="1" si="1"/>
        <v>2997.8605302365822</v>
      </c>
    </row>
    <row r="37" spans="1:15" hidden="1" x14ac:dyDescent="0.25">
      <c r="A37" s="62">
        <f t="shared" si="2"/>
        <v>36</v>
      </c>
      <c r="B37" s="63">
        <f t="shared" ca="1" si="3"/>
        <v>7.6335288826250916E-2</v>
      </c>
      <c r="C37" s="123">
        <f t="shared" ca="1" si="4"/>
        <v>-350.17698638813829</v>
      </c>
      <c r="D37" s="99">
        <f t="shared" ca="1" si="4"/>
        <v>5386.6419262063228</v>
      </c>
      <c r="E37" s="64">
        <f t="shared" ca="1" si="4"/>
        <v>421.37627862774343</v>
      </c>
      <c r="F37" s="64">
        <f t="shared" ca="1" si="6"/>
        <v>78.449512988632137</v>
      </c>
      <c r="G37" s="64">
        <f t="shared" ca="1" si="6"/>
        <v>1500.7190876477162</v>
      </c>
      <c r="H37" s="64">
        <f t="shared" ca="1" si="6"/>
        <v>1129.6348338303383</v>
      </c>
      <c r="I37" s="64">
        <f t="shared" ca="1" si="6"/>
        <v>875.6551157006686</v>
      </c>
      <c r="J37" s="64">
        <f t="shared" ca="1" si="6"/>
        <v>743.29345288989975</v>
      </c>
      <c r="K37" s="64">
        <f t="shared" ca="1" si="6"/>
        <v>441.46548174252172</v>
      </c>
      <c r="L37" s="64">
        <f t="shared" ca="1" si="6"/>
        <v>373.06755409021025</v>
      </c>
      <c r="M37" s="64">
        <f t="shared" ca="1" si="6"/>
        <v>271.6201241559686</v>
      </c>
      <c r="N37" s="64">
        <f t="shared" ca="1" si="6"/>
        <v>1022.195999538455</v>
      </c>
      <c r="O37" s="115">
        <f t="shared" ca="1" si="1"/>
        <v>6857.4774412121533</v>
      </c>
    </row>
    <row r="38" spans="1:15" hidden="1" x14ac:dyDescent="0.25">
      <c r="A38" s="62">
        <f t="shared" si="2"/>
        <v>37</v>
      </c>
      <c r="B38" s="63">
        <f t="shared" ca="1" si="3"/>
        <v>7.3088982917573347E-2</v>
      </c>
      <c r="C38" s="123">
        <f t="shared" ca="1" si="4"/>
        <v>150.4904654479339</v>
      </c>
      <c r="D38" s="99">
        <f t="shared" ca="1" si="4"/>
        <v>3227.9885771692852</v>
      </c>
      <c r="E38" s="64">
        <f t="shared" ca="1" si="4"/>
        <v>507.26249583975164</v>
      </c>
      <c r="F38" s="64">
        <f t="shared" ca="1" si="6"/>
        <v>-351.4749764093051</v>
      </c>
      <c r="G38" s="64">
        <f t="shared" ca="1" si="6"/>
        <v>207.62341187443815</v>
      </c>
      <c r="H38" s="64">
        <f t="shared" ca="1" si="6"/>
        <v>873.8500220809093</v>
      </c>
      <c r="I38" s="64">
        <f t="shared" ca="1" si="6"/>
        <v>897.03276641268974</v>
      </c>
      <c r="J38" s="64">
        <f t="shared" ca="1" si="6"/>
        <v>638.73728173314669</v>
      </c>
      <c r="K38" s="64">
        <f t="shared" ca="1" si="6"/>
        <v>352.3908917493419</v>
      </c>
      <c r="L38" s="64">
        <f t="shared" ca="1" si="6"/>
        <v>-389.75362758317681</v>
      </c>
      <c r="M38" s="64">
        <f t="shared" ca="1" si="6"/>
        <v>-29.896524402095224</v>
      </c>
      <c r="N38" s="64">
        <f t="shared" ca="1" si="6"/>
        <v>1275.6046511367053</v>
      </c>
      <c r="O38" s="115">
        <f t="shared" ca="1" si="1"/>
        <v>3981.3763924324057</v>
      </c>
    </row>
    <row r="39" spans="1:15" hidden="1" x14ac:dyDescent="0.25">
      <c r="A39" s="62">
        <f t="shared" si="2"/>
        <v>38</v>
      </c>
      <c r="B39" s="63">
        <f t="shared" ca="1" si="3"/>
        <v>4.3077573641617031E-2</v>
      </c>
      <c r="C39" s="123">
        <f t="shared" ca="1" si="4"/>
        <v>-364.0188322326012</v>
      </c>
      <c r="D39" s="99">
        <f t="shared" ca="1" si="4"/>
        <v>-2906.9087641272754</v>
      </c>
      <c r="E39" s="64">
        <f t="shared" ca="1" si="4"/>
        <v>-244.65557925376186</v>
      </c>
      <c r="F39" s="64">
        <f t="shared" ca="1" si="6"/>
        <v>443.61583272585699</v>
      </c>
      <c r="G39" s="64">
        <f t="shared" ca="1" si="6"/>
        <v>740.69759018129753</v>
      </c>
      <c r="H39" s="64">
        <f t="shared" ca="1" si="6"/>
        <v>219.9892148753114</v>
      </c>
      <c r="I39" s="64">
        <f t="shared" ca="1" si="6"/>
        <v>-126.34186389429908</v>
      </c>
      <c r="J39" s="64">
        <f t="shared" ca="1" si="6"/>
        <v>562.06907636581013</v>
      </c>
      <c r="K39" s="64">
        <f t="shared" ca="1" si="6"/>
        <v>-84.812111051411762</v>
      </c>
      <c r="L39" s="64">
        <f t="shared" ca="1" si="6"/>
        <v>486.88640998667404</v>
      </c>
      <c r="M39" s="64">
        <f t="shared" ca="1" si="6"/>
        <v>592.66399172256638</v>
      </c>
      <c r="N39" s="64">
        <f t="shared" ca="1" si="6"/>
        <v>682.61701051426985</v>
      </c>
      <c r="O39" s="115">
        <f t="shared" ca="1" si="1"/>
        <v>3272.729572172314</v>
      </c>
    </row>
    <row r="40" spans="1:15" hidden="1" x14ac:dyDescent="0.25">
      <c r="A40" s="62">
        <f t="shared" si="2"/>
        <v>39</v>
      </c>
      <c r="B40" s="63">
        <f t="shared" ca="1" si="3"/>
        <v>4.7985908432176379E-2</v>
      </c>
      <c r="C40" s="123">
        <f t="shared" ca="1" si="4"/>
        <v>718.40559698733136</v>
      </c>
      <c r="D40" s="99">
        <f t="shared" ca="1" si="4"/>
        <v>3643.1699224105696</v>
      </c>
      <c r="E40" s="64">
        <f t="shared" ca="1" si="4"/>
        <v>1457.2902138823297</v>
      </c>
      <c r="F40" s="64">
        <f t="shared" ca="1" si="6"/>
        <v>95.766804306006634</v>
      </c>
      <c r="G40" s="64">
        <f t="shared" ca="1" si="6"/>
        <v>14.464869857490328</v>
      </c>
      <c r="H40" s="64">
        <f t="shared" ca="1" si="6"/>
        <v>1416.2636384774651</v>
      </c>
      <c r="I40" s="64">
        <f t="shared" ca="1" si="6"/>
        <v>-418.1749714418288</v>
      </c>
      <c r="J40" s="64">
        <f t="shared" ca="1" si="6"/>
        <v>440.93396432017386</v>
      </c>
      <c r="K40" s="64">
        <f t="shared" ca="1" si="6"/>
        <v>864.83825361706317</v>
      </c>
      <c r="L40" s="64">
        <f t="shared" ca="1" si="6"/>
        <v>849.80469982094928</v>
      </c>
      <c r="M40" s="64">
        <f t="shared" ca="1" si="6"/>
        <v>197.27997554265545</v>
      </c>
      <c r="N40" s="64">
        <f t="shared" ca="1" si="6"/>
        <v>539.27856559223585</v>
      </c>
      <c r="O40" s="115">
        <f t="shared" ca="1" si="1"/>
        <v>5457.7460139745417</v>
      </c>
    </row>
    <row r="41" spans="1:15" hidden="1" x14ac:dyDescent="0.25">
      <c r="A41" s="62">
        <f t="shared" si="2"/>
        <v>40</v>
      </c>
      <c r="B41" s="63">
        <f t="shared" ca="1" si="3"/>
        <v>-1.605311505427251E-2</v>
      </c>
      <c r="C41" s="123">
        <f t="shared" ca="1" si="4"/>
        <v>588.54752873384621</v>
      </c>
      <c r="D41" s="99">
        <f t="shared" ca="1" si="4"/>
        <v>5039.8749715761342</v>
      </c>
      <c r="E41" s="64">
        <f t="shared" ca="1" si="4"/>
        <v>238.75782632939598</v>
      </c>
      <c r="F41" s="64">
        <f t="shared" ca="1" si="6"/>
        <v>116.12944322068546</v>
      </c>
      <c r="G41" s="64">
        <f t="shared" ca="1" si="6"/>
        <v>428.49910124565872</v>
      </c>
      <c r="H41" s="64">
        <f t="shared" ca="1" si="6"/>
        <v>563.42138117050729</v>
      </c>
      <c r="I41" s="64">
        <f t="shared" ca="1" si="6"/>
        <v>-1087.4977111401986</v>
      </c>
      <c r="J41" s="64">
        <f t="shared" ca="1" si="6"/>
        <v>-59.792805967110439</v>
      </c>
      <c r="K41" s="64">
        <f t="shared" ca="1" si="6"/>
        <v>776.6233279534863</v>
      </c>
      <c r="L41" s="64">
        <f t="shared" ca="1" si="6"/>
        <v>147.88664624056213</v>
      </c>
      <c r="M41" s="64">
        <f t="shared" ca="1" si="6"/>
        <v>-280.05850581150059</v>
      </c>
      <c r="N41" s="64">
        <f t="shared" ca="1" si="6"/>
        <v>595.50522543319869</v>
      </c>
      <c r="O41" s="115">
        <f t="shared" ca="1" si="1"/>
        <v>1439.4739286746849</v>
      </c>
    </row>
    <row r="42" spans="1:15" hidden="1" x14ac:dyDescent="0.25">
      <c r="A42" s="62">
        <f t="shared" si="2"/>
        <v>41</v>
      </c>
      <c r="B42" s="63">
        <f t="shared" ca="1" si="3"/>
        <v>-7.5080569895184524E-3</v>
      </c>
      <c r="C42" s="123">
        <f t="shared" ca="1" si="4"/>
        <v>498.69546578601052</v>
      </c>
      <c r="D42" s="99">
        <f t="shared" ca="1" si="4"/>
        <v>4543.0134762344687</v>
      </c>
      <c r="E42" s="64">
        <f t="shared" ca="1" si="4"/>
        <v>270.01002268385514</v>
      </c>
      <c r="F42" s="64">
        <f t="shared" ref="F42:N57" ca="1" si="7">(_xlfn.NORM.INV(RAND(),F$1*$R$1,F$1*$U$1))</f>
        <v>-275.41766664773809</v>
      </c>
      <c r="G42" s="64">
        <f t="shared" ca="1" si="7"/>
        <v>671.23172972638918</v>
      </c>
      <c r="H42" s="64">
        <f t="shared" ca="1" si="7"/>
        <v>99.820223446691784</v>
      </c>
      <c r="I42" s="64">
        <f t="shared" ca="1" si="7"/>
        <v>-263.57656726915354</v>
      </c>
      <c r="J42" s="64">
        <f t="shared" ca="1" si="7"/>
        <v>-167.98032343808734</v>
      </c>
      <c r="K42" s="64">
        <f t="shared" ca="1" si="7"/>
        <v>845.3799462260738</v>
      </c>
      <c r="L42" s="64">
        <f t="shared" ca="1" si="7"/>
        <v>-78.349546477226795</v>
      </c>
      <c r="M42" s="64">
        <f t="shared" ca="1" si="7"/>
        <v>-289.02322835009284</v>
      </c>
      <c r="N42" s="64">
        <f t="shared" ca="1" si="7"/>
        <v>808.22837927146838</v>
      </c>
      <c r="O42" s="115">
        <f t="shared" ca="1" si="1"/>
        <v>1620.3229691721799</v>
      </c>
    </row>
    <row r="43" spans="1:15" hidden="1" x14ac:dyDescent="0.25">
      <c r="A43" s="62">
        <f t="shared" si="2"/>
        <v>42</v>
      </c>
      <c r="B43" s="63">
        <f t="shared" ca="1" si="3"/>
        <v>2.7415134224284547E-2</v>
      </c>
      <c r="C43" s="123">
        <f t="shared" ca="1" si="4"/>
        <v>-633.32805040445101</v>
      </c>
      <c r="D43" s="99">
        <f t="shared" ca="1" si="4"/>
        <v>9159.28444617069</v>
      </c>
      <c r="E43" s="64">
        <f t="shared" ca="1" si="4"/>
        <v>1317.1808549067969</v>
      </c>
      <c r="F43" s="64">
        <f t="shared" ca="1" si="7"/>
        <v>546.42719034702816</v>
      </c>
      <c r="G43" s="64">
        <f t="shared" ca="1" si="7"/>
        <v>485.89053890233362</v>
      </c>
      <c r="H43" s="64">
        <f t="shared" ca="1" si="7"/>
        <v>182.00604302050243</v>
      </c>
      <c r="I43" s="64">
        <f t="shared" ca="1" si="7"/>
        <v>-726.80979517847254</v>
      </c>
      <c r="J43" s="64">
        <f t="shared" ca="1" si="7"/>
        <v>22.62541532823775</v>
      </c>
      <c r="K43" s="64">
        <f t="shared" ca="1" si="7"/>
        <v>1066.875937608002</v>
      </c>
      <c r="L43" s="64">
        <f t="shared" ca="1" si="7"/>
        <v>598.89600029433052</v>
      </c>
      <c r="M43" s="64">
        <f t="shared" ca="1" si="7"/>
        <v>515.86437430602621</v>
      </c>
      <c r="N43" s="64">
        <f t="shared" ca="1" si="7"/>
        <v>357.81903557773171</v>
      </c>
      <c r="O43" s="115">
        <f t="shared" ca="1" si="1"/>
        <v>4366.7755951125164</v>
      </c>
    </row>
    <row r="44" spans="1:15" hidden="1" x14ac:dyDescent="0.25">
      <c r="A44" s="62">
        <f t="shared" si="2"/>
        <v>43</v>
      </c>
      <c r="B44" s="63">
        <f t="shared" ca="1" si="3"/>
        <v>4.9240123894408391E-2</v>
      </c>
      <c r="C44" s="123">
        <f t="shared" ca="1" si="4"/>
        <v>1130.1416835817251</v>
      </c>
      <c r="D44" s="99">
        <f t="shared" ca="1" si="4"/>
        <v>-701.41465731929566</v>
      </c>
      <c r="E44" s="64">
        <f t="shared" ca="1" si="4"/>
        <v>342.48282694417571</v>
      </c>
      <c r="F44" s="64">
        <f t="shared" ca="1" si="7"/>
        <v>323.49051137312728</v>
      </c>
      <c r="G44" s="64">
        <f t="shared" ca="1" si="7"/>
        <v>-193.80759009691542</v>
      </c>
      <c r="H44" s="64">
        <f t="shared" ca="1" si="7"/>
        <v>883.05709905501362</v>
      </c>
      <c r="I44" s="64">
        <f t="shared" ca="1" si="7"/>
        <v>-478.86461016837973</v>
      </c>
      <c r="J44" s="64">
        <f t="shared" ca="1" si="7"/>
        <v>542.06942589759944</v>
      </c>
      <c r="K44" s="64">
        <f t="shared" ca="1" si="7"/>
        <v>-95.281442562033476</v>
      </c>
      <c r="L44" s="64">
        <f t="shared" ca="1" si="7"/>
        <v>370.69183019220372</v>
      </c>
      <c r="M44" s="64">
        <f t="shared" ca="1" si="7"/>
        <v>-72.096552644604458</v>
      </c>
      <c r="N44" s="64">
        <f t="shared" ca="1" si="7"/>
        <v>822.61306421133031</v>
      </c>
      <c r="O44" s="115">
        <f t="shared" ca="1" si="1"/>
        <v>2444.3545622015172</v>
      </c>
    </row>
    <row r="45" spans="1:15" hidden="1" x14ac:dyDescent="0.25">
      <c r="A45" s="62">
        <f t="shared" si="2"/>
        <v>44</v>
      </c>
      <c r="B45" s="63">
        <f t="shared" ca="1" si="3"/>
        <v>0.13784523433079993</v>
      </c>
      <c r="C45" s="123">
        <f t="shared" ca="1" si="4"/>
        <v>-108.61445387540061</v>
      </c>
      <c r="D45" s="99">
        <f t="shared" ca="1" si="4"/>
        <v>13701.50798780388</v>
      </c>
      <c r="E45" s="64">
        <f t="shared" ca="1" si="4"/>
        <v>286.87027820411618</v>
      </c>
      <c r="F45" s="64">
        <f t="shared" ca="1" si="7"/>
        <v>923.94002007144752</v>
      </c>
      <c r="G45" s="64">
        <f t="shared" ca="1" si="7"/>
        <v>219.23777205810251</v>
      </c>
      <c r="H45" s="64">
        <f t="shared" ca="1" si="7"/>
        <v>458.0897460559749</v>
      </c>
      <c r="I45" s="64">
        <f t="shared" ca="1" si="7"/>
        <v>913.49236168350831</v>
      </c>
      <c r="J45" s="64">
        <f t="shared" ca="1" si="7"/>
        <v>733.86236323298931</v>
      </c>
      <c r="K45" s="64">
        <f t="shared" ca="1" si="7"/>
        <v>198.24862999069558</v>
      </c>
      <c r="L45" s="64">
        <f t="shared" ca="1" si="7"/>
        <v>1008.6703901990106</v>
      </c>
      <c r="M45" s="64">
        <f t="shared" ca="1" si="7"/>
        <v>746.34687036796333</v>
      </c>
      <c r="N45" s="64">
        <f t="shared" ca="1" si="7"/>
        <v>244.487057397294</v>
      </c>
      <c r="O45" s="115">
        <f t="shared" ca="1" si="1"/>
        <v>5733.2454892611022</v>
      </c>
    </row>
    <row r="46" spans="1:15" hidden="1" x14ac:dyDescent="0.25">
      <c r="A46" s="62">
        <f t="shared" si="2"/>
        <v>45</v>
      </c>
      <c r="B46" s="63">
        <f t="shared" ca="1" si="3"/>
        <v>8.9041103767454513E-2</v>
      </c>
      <c r="C46" s="123">
        <f t="shared" ca="1" si="4"/>
        <v>2418.223386506902</v>
      </c>
      <c r="D46" s="99">
        <f t="shared" ca="1" si="4"/>
        <v>5226.7260389187486</v>
      </c>
      <c r="E46" s="64">
        <f t="shared" ca="1" si="4"/>
        <v>1343.1580043957811</v>
      </c>
      <c r="F46" s="64">
        <f t="shared" ca="1" si="7"/>
        <v>-201.36693681977931</v>
      </c>
      <c r="G46" s="64">
        <f t="shared" ca="1" si="7"/>
        <v>-134.17007589722709</v>
      </c>
      <c r="H46" s="64">
        <f t="shared" ca="1" si="7"/>
        <v>113.62166808598607</v>
      </c>
      <c r="I46" s="64">
        <f t="shared" ca="1" si="7"/>
        <v>300.0742390633439</v>
      </c>
      <c r="J46" s="64">
        <f t="shared" ca="1" si="7"/>
        <v>814.28798573085749</v>
      </c>
      <c r="K46" s="64">
        <f t="shared" ca="1" si="7"/>
        <v>943.82425163487903</v>
      </c>
      <c r="L46" s="64">
        <f t="shared" ca="1" si="7"/>
        <v>628.16391634109505</v>
      </c>
      <c r="M46" s="64">
        <f t="shared" ca="1" si="7"/>
        <v>750.99646356454969</v>
      </c>
      <c r="N46" s="64">
        <f t="shared" ca="1" si="7"/>
        <v>561.55373740623781</v>
      </c>
      <c r="O46" s="115">
        <f t="shared" ca="1" si="1"/>
        <v>5120.1432535057238</v>
      </c>
    </row>
    <row r="47" spans="1:15" hidden="1" x14ac:dyDescent="0.25">
      <c r="A47" s="62">
        <f t="shared" si="2"/>
        <v>46</v>
      </c>
      <c r="B47" s="63">
        <f t="shared" ca="1" si="3"/>
        <v>-2.9423845818921351E-2</v>
      </c>
      <c r="C47" s="123">
        <f t="shared" ca="1" si="4"/>
        <v>734.90011512013052</v>
      </c>
      <c r="D47" s="99">
        <f t="shared" ca="1" si="4"/>
        <v>7183.1220434863089</v>
      </c>
      <c r="E47" s="64">
        <f t="shared" ca="1" si="4"/>
        <v>390.00766047663836</v>
      </c>
      <c r="F47" s="64">
        <f t="shared" ca="1" si="7"/>
        <v>524.24152050404314</v>
      </c>
      <c r="G47" s="64">
        <f t="shared" ca="1" si="7"/>
        <v>-24.857621226531251</v>
      </c>
      <c r="H47" s="64">
        <f t="shared" ca="1" si="7"/>
        <v>2.2118136059707467</v>
      </c>
      <c r="I47" s="64">
        <f t="shared" ca="1" si="7"/>
        <v>-60.288384335074284</v>
      </c>
      <c r="J47" s="64">
        <f t="shared" ca="1" si="7"/>
        <v>-174.23535332169217</v>
      </c>
      <c r="K47" s="64">
        <f t="shared" ca="1" si="7"/>
        <v>561.10066096811238</v>
      </c>
      <c r="L47" s="64">
        <f t="shared" ca="1" si="7"/>
        <v>1940.1132955695257</v>
      </c>
      <c r="M47" s="64">
        <f t="shared" ca="1" si="7"/>
        <v>376.43815619354092</v>
      </c>
      <c r="N47" s="64">
        <f t="shared" ca="1" si="7"/>
        <v>-414.2530502492333</v>
      </c>
      <c r="O47" s="115">
        <f t="shared" ca="1" si="1"/>
        <v>3120.4786981853003</v>
      </c>
    </row>
    <row r="48" spans="1:15" hidden="1" x14ac:dyDescent="0.25">
      <c r="A48" s="62">
        <f t="shared" si="2"/>
        <v>47</v>
      </c>
      <c r="B48" s="63">
        <f t="shared" ca="1" si="3"/>
        <v>2.4173663567294331E-2</v>
      </c>
      <c r="C48" s="123">
        <f t="shared" ca="1" si="4"/>
        <v>1363.6212538233797</v>
      </c>
      <c r="D48" s="99">
        <f t="shared" ca="1" si="4"/>
        <v>12820.971161407851</v>
      </c>
      <c r="E48" s="64">
        <f t="shared" ca="1" si="4"/>
        <v>1217.6803821603769</v>
      </c>
      <c r="F48" s="64">
        <f t="shared" ca="1" si="7"/>
        <v>-175.67637119284268</v>
      </c>
      <c r="G48" s="64">
        <f t="shared" ca="1" si="7"/>
        <v>183.01260917312879</v>
      </c>
      <c r="H48" s="64">
        <f t="shared" ca="1" si="7"/>
        <v>-224.0118210723017</v>
      </c>
      <c r="I48" s="64">
        <f t="shared" ca="1" si="7"/>
        <v>970.28984967963845</v>
      </c>
      <c r="J48" s="64">
        <f t="shared" ca="1" si="7"/>
        <v>648.62751519464905</v>
      </c>
      <c r="K48" s="64">
        <f t="shared" ca="1" si="7"/>
        <v>-306.871183205683</v>
      </c>
      <c r="L48" s="64">
        <f t="shared" ca="1" si="7"/>
        <v>-152.51999669491238</v>
      </c>
      <c r="M48" s="64">
        <f t="shared" ca="1" si="7"/>
        <v>724.09438013363877</v>
      </c>
      <c r="N48" s="64">
        <f t="shared" ca="1" si="7"/>
        <v>214.31012428217036</v>
      </c>
      <c r="O48" s="115">
        <f t="shared" ca="1" si="1"/>
        <v>3098.9354884578624</v>
      </c>
    </row>
    <row r="49" spans="1:15" hidden="1" x14ac:dyDescent="0.25">
      <c r="A49" s="62">
        <f t="shared" si="2"/>
        <v>48</v>
      </c>
      <c r="B49" s="63">
        <f t="shared" ca="1" si="3"/>
        <v>9.5290722648797607E-2</v>
      </c>
      <c r="C49" s="123">
        <f t="shared" ca="1" si="4"/>
        <v>79.836617092887877</v>
      </c>
      <c r="D49" s="99">
        <f t="shared" ca="1" si="4"/>
        <v>7248.9281525732567</v>
      </c>
      <c r="E49" s="64">
        <f t="shared" ca="1" si="4"/>
        <v>795.70366635701794</v>
      </c>
      <c r="F49" s="64">
        <f t="shared" ca="1" si="7"/>
        <v>-659.45584993170087</v>
      </c>
      <c r="G49" s="64">
        <f t="shared" ca="1" si="7"/>
        <v>313.99154945889222</v>
      </c>
      <c r="H49" s="64">
        <f t="shared" ca="1" si="7"/>
        <v>-151.57801035120156</v>
      </c>
      <c r="I49" s="64">
        <f t="shared" ca="1" si="7"/>
        <v>-149.46479404881552</v>
      </c>
      <c r="J49" s="64">
        <f t="shared" ca="1" si="7"/>
        <v>74.474647380115414</v>
      </c>
      <c r="K49" s="64">
        <f t="shared" ca="1" si="7"/>
        <v>996.21762409635494</v>
      </c>
      <c r="L49" s="64">
        <f t="shared" ca="1" si="7"/>
        <v>-302.25089442266699</v>
      </c>
      <c r="M49" s="64">
        <f t="shared" ca="1" si="7"/>
        <v>1276.9762024650131</v>
      </c>
      <c r="N49" s="64">
        <f t="shared" ca="1" si="7"/>
        <v>23.02905859355775</v>
      </c>
      <c r="O49" s="115">
        <f t="shared" ca="1" si="1"/>
        <v>2217.6431995965663</v>
      </c>
    </row>
    <row r="50" spans="1:15" hidden="1" x14ac:dyDescent="0.25">
      <c r="A50" s="62">
        <f t="shared" si="2"/>
        <v>49</v>
      </c>
      <c r="B50" s="63">
        <f t="shared" ca="1" si="3"/>
        <v>1.8208257305530572E-2</v>
      </c>
      <c r="C50" s="123">
        <f t="shared" ca="1" si="4"/>
        <v>358.95592471192049</v>
      </c>
      <c r="D50" s="99">
        <f t="shared" ca="1" si="4"/>
        <v>1225.9202260520588</v>
      </c>
      <c r="E50" s="64">
        <f t="shared" ca="1" si="4"/>
        <v>590.63191431862924</v>
      </c>
      <c r="F50" s="64">
        <f t="shared" ca="1" si="7"/>
        <v>676.8777089603509</v>
      </c>
      <c r="G50" s="64">
        <f t="shared" ca="1" si="7"/>
        <v>-186.12908934048914</v>
      </c>
      <c r="H50" s="64">
        <f t="shared" ca="1" si="7"/>
        <v>1227.4848100698678</v>
      </c>
      <c r="I50" s="64">
        <f t="shared" ca="1" si="7"/>
        <v>962.65698567635195</v>
      </c>
      <c r="J50" s="64">
        <f t="shared" ca="1" si="7"/>
        <v>-307.26784850027673</v>
      </c>
      <c r="K50" s="64">
        <f t="shared" ca="1" si="7"/>
        <v>977.44680188893994</v>
      </c>
      <c r="L50" s="64">
        <f t="shared" ca="1" si="7"/>
        <v>330.75931636954738</v>
      </c>
      <c r="M50" s="64">
        <f t="shared" ca="1" si="7"/>
        <v>-264.54394518055528</v>
      </c>
      <c r="N50" s="64">
        <f t="shared" ca="1" si="7"/>
        <v>547.62706670797274</v>
      </c>
      <c r="O50" s="115">
        <f t="shared" ca="1" si="1"/>
        <v>4555.5437209703387</v>
      </c>
    </row>
    <row r="51" spans="1:15" hidden="1" x14ac:dyDescent="0.25">
      <c r="A51" s="62">
        <f t="shared" si="2"/>
        <v>50</v>
      </c>
      <c r="B51" s="63">
        <f t="shared" ca="1" si="3"/>
        <v>4.1803449136821338E-2</v>
      </c>
      <c r="C51" s="123">
        <f t="shared" ca="1" si="4"/>
        <v>1043.28927336879</v>
      </c>
      <c r="D51" s="99">
        <f t="shared" ca="1" si="4"/>
        <v>6709.5328430111012</v>
      </c>
      <c r="E51" s="64">
        <f t="shared" ca="1" si="4"/>
        <v>295.59436076966858</v>
      </c>
      <c r="F51" s="64">
        <f t="shared" ca="1" si="7"/>
        <v>951.96117598364629</v>
      </c>
      <c r="G51" s="64">
        <f t="shared" ca="1" si="7"/>
        <v>466.85627219184579</v>
      </c>
      <c r="H51" s="64">
        <f t="shared" ca="1" si="7"/>
        <v>369.52292741898464</v>
      </c>
      <c r="I51" s="64">
        <f t="shared" ca="1" si="7"/>
        <v>429.68158994950636</v>
      </c>
      <c r="J51" s="64">
        <f t="shared" ca="1" si="7"/>
        <v>637.1495962083111</v>
      </c>
      <c r="K51" s="64">
        <f t="shared" ca="1" si="7"/>
        <v>-10.395020209402503</v>
      </c>
      <c r="L51" s="64">
        <f t="shared" ca="1" si="7"/>
        <v>6.8864521093419171</v>
      </c>
      <c r="M51" s="64">
        <f t="shared" ca="1" si="7"/>
        <v>826.2477077090939</v>
      </c>
      <c r="N51" s="64">
        <f t="shared" ca="1" si="7"/>
        <v>1222.1555259545328</v>
      </c>
      <c r="O51" s="115">
        <f t="shared" ca="1" si="1"/>
        <v>5195.6605880855295</v>
      </c>
    </row>
    <row r="52" spans="1:15" hidden="1" x14ac:dyDescent="0.25">
      <c r="A52" s="62">
        <f t="shared" si="2"/>
        <v>51</v>
      </c>
      <c r="B52" s="63">
        <f t="shared" ca="1" si="3"/>
        <v>-1.4740133298599412E-2</v>
      </c>
      <c r="C52" s="123">
        <f t="shared" ca="1" si="4"/>
        <v>-83.365019039630852</v>
      </c>
      <c r="D52" s="99">
        <f t="shared" ca="1" si="4"/>
        <v>9552.7943067472643</v>
      </c>
      <c r="E52" s="64">
        <f t="shared" ca="1" si="4"/>
        <v>-107.64916000269147</v>
      </c>
      <c r="F52" s="64">
        <f t="shared" ca="1" si="7"/>
        <v>-23.615339011496417</v>
      </c>
      <c r="G52" s="64">
        <f t="shared" ca="1" si="7"/>
        <v>127.55903701320551</v>
      </c>
      <c r="H52" s="64">
        <f t="shared" ca="1" si="7"/>
        <v>295.57243618709913</v>
      </c>
      <c r="I52" s="64">
        <f t="shared" ca="1" si="7"/>
        <v>-110.98318107547709</v>
      </c>
      <c r="J52" s="64">
        <f t="shared" ca="1" si="7"/>
        <v>808.4889716106552</v>
      </c>
      <c r="K52" s="64">
        <f t="shared" ca="1" si="7"/>
        <v>502.74678015836042</v>
      </c>
      <c r="L52" s="64">
        <f t="shared" ca="1" si="7"/>
        <v>698.98428501772491</v>
      </c>
      <c r="M52" s="64">
        <f t="shared" ca="1" si="7"/>
        <v>1936.9107812062778</v>
      </c>
      <c r="N52" s="64">
        <f t="shared" ca="1" si="7"/>
        <v>380.99211893973467</v>
      </c>
      <c r="O52" s="115">
        <f t="shared" ca="1" si="1"/>
        <v>4509.0067300433921</v>
      </c>
    </row>
    <row r="53" spans="1:15" hidden="1" x14ac:dyDescent="0.25">
      <c r="A53" s="62">
        <f t="shared" si="2"/>
        <v>52</v>
      </c>
      <c r="B53" s="63">
        <f t="shared" ca="1" si="3"/>
        <v>2.3583338881870017E-2</v>
      </c>
      <c r="C53" s="123">
        <f t="shared" ca="1" si="4"/>
        <v>678.94203349102008</v>
      </c>
      <c r="D53" s="99">
        <f t="shared" ca="1" si="4"/>
        <v>-1495.7757902483181</v>
      </c>
      <c r="E53" s="64">
        <f t="shared" ca="1" si="4"/>
        <v>718.18491770012042</v>
      </c>
      <c r="F53" s="64">
        <f t="shared" ca="1" si="7"/>
        <v>187.6310839127031</v>
      </c>
      <c r="G53" s="64">
        <f t="shared" ca="1" si="7"/>
        <v>1146.3589385086354</v>
      </c>
      <c r="H53" s="64">
        <f t="shared" ca="1" si="7"/>
        <v>169.33973589744869</v>
      </c>
      <c r="I53" s="64">
        <f t="shared" ca="1" si="7"/>
        <v>1249.0327402238058</v>
      </c>
      <c r="J53" s="64">
        <f t="shared" ca="1" si="7"/>
        <v>284.65888341308141</v>
      </c>
      <c r="K53" s="64">
        <f t="shared" ca="1" si="7"/>
        <v>55.033294364471146</v>
      </c>
      <c r="L53" s="64">
        <f t="shared" ca="1" si="7"/>
        <v>713.41232050020585</v>
      </c>
      <c r="M53" s="64">
        <f t="shared" ca="1" si="7"/>
        <v>-723.12476765741008</v>
      </c>
      <c r="N53" s="64">
        <f t="shared" ca="1" si="7"/>
        <v>1098.4506749345805</v>
      </c>
      <c r="O53" s="115">
        <f t="shared" ca="1" si="1"/>
        <v>4898.9778217976418</v>
      </c>
    </row>
    <row r="54" spans="1:15" hidden="1" x14ac:dyDescent="0.25">
      <c r="A54" s="62">
        <f t="shared" si="2"/>
        <v>53</v>
      </c>
      <c r="B54" s="63">
        <f t="shared" ca="1" si="3"/>
        <v>7.6174154759940604E-2</v>
      </c>
      <c r="C54" s="123">
        <f t="shared" ca="1" si="4"/>
        <v>-176.70732824424033</v>
      </c>
      <c r="D54" s="99">
        <f t="shared" ca="1" si="4"/>
        <v>2987.0117066268676</v>
      </c>
      <c r="E54" s="64">
        <f t="shared" ca="1" si="4"/>
        <v>387.33346478752242</v>
      </c>
      <c r="F54" s="64">
        <f t="shared" ca="1" si="7"/>
        <v>-65.476542308334729</v>
      </c>
      <c r="G54" s="64">
        <f t="shared" ca="1" si="7"/>
        <v>977.22022959716139</v>
      </c>
      <c r="H54" s="64">
        <f t="shared" ca="1" si="7"/>
        <v>884.67266253308526</v>
      </c>
      <c r="I54" s="64">
        <f t="shared" ca="1" si="7"/>
        <v>279.06836913509756</v>
      </c>
      <c r="J54" s="64">
        <f t="shared" ca="1" si="7"/>
        <v>691.7974876043711</v>
      </c>
      <c r="K54" s="64">
        <f t="shared" ca="1" si="7"/>
        <v>17.719555098692808</v>
      </c>
      <c r="L54" s="64">
        <f t="shared" ca="1" si="7"/>
        <v>969.29499950650097</v>
      </c>
      <c r="M54" s="64">
        <f t="shared" ca="1" si="7"/>
        <v>673.06077284579601</v>
      </c>
      <c r="N54" s="64">
        <f t="shared" ca="1" si="7"/>
        <v>415.24714151524211</v>
      </c>
      <c r="O54" s="115">
        <f t="shared" ca="1" si="1"/>
        <v>5229.9381403151347</v>
      </c>
    </row>
    <row r="55" spans="1:15" hidden="1" x14ac:dyDescent="0.25">
      <c r="A55" s="62">
        <f t="shared" si="2"/>
        <v>54</v>
      </c>
      <c r="B55" s="63">
        <f t="shared" ca="1" si="3"/>
        <v>2.1044880673653649E-3</v>
      </c>
      <c r="C55" s="123">
        <f t="shared" ca="1" si="4"/>
        <v>1071.7127588522835</v>
      </c>
      <c r="D55" s="99">
        <f t="shared" ca="1" si="4"/>
        <v>-3457.0705656921691</v>
      </c>
      <c r="E55" s="64">
        <f t="shared" ca="1" si="4"/>
        <v>934.71328150107672</v>
      </c>
      <c r="F55" s="64">
        <f t="shared" ca="1" si="7"/>
        <v>1406.6181372998435</v>
      </c>
      <c r="G55" s="64">
        <f t="shared" ca="1" si="7"/>
        <v>487.61722967712484</v>
      </c>
      <c r="H55" s="64">
        <f t="shared" ca="1" si="7"/>
        <v>-473.12386247825793</v>
      </c>
      <c r="I55" s="64">
        <f t="shared" ca="1" si="7"/>
        <v>-367.45990310830985</v>
      </c>
      <c r="J55" s="64">
        <f t="shared" ca="1" si="7"/>
        <v>113.6252612310434</v>
      </c>
      <c r="K55" s="64">
        <f t="shared" ca="1" si="7"/>
        <v>-399.26382344292892</v>
      </c>
      <c r="L55" s="64">
        <f t="shared" ca="1" si="7"/>
        <v>743.23735405590537</v>
      </c>
      <c r="M55" s="64">
        <f t="shared" ca="1" si="7"/>
        <v>-166.89671319271133</v>
      </c>
      <c r="N55" s="64">
        <f t="shared" ca="1" si="7"/>
        <v>-88.324117310050042</v>
      </c>
      <c r="O55" s="115">
        <f t="shared" ca="1" si="1"/>
        <v>2190.7428442327359</v>
      </c>
    </row>
    <row r="56" spans="1:15" hidden="1" x14ac:dyDescent="0.25">
      <c r="A56" s="62">
        <f t="shared" si="2"/>
        <v>55</v>
      </c>
      <c r="B56" s="63">
        <f t="shared" ca="1" si="3"/>
        <v>-3.7779153403207338E-2</v>
      </c>
      <c r="C56" s="123">
        <f t="shared" ca="1" si="4"/>
        <v>949.36113687428565</v>
      </c>
      <c r="D56" s="99">
        <f t="shared" ca="1" si="4"/>
        <v>3883.9865491496794</v>
      </c>
      <c r="E56" s="64">
        <f t="shared" ca="1" si="4"/>
        <v>596.42642365648476</v>
      </c>
      <c r="F56" s="64">
        <f t="shared" ca="1" si="7"/>
        <v>1152.7279356801105</v>
      </c>
      <c r="G56" s="64">
        <f t="shared" ca="1" si="7"/>
        <v>979.85859495675936</v>
      </c>
      <c r="H56" s="64">
        <f t="shared" ca="1" si="7"/>
        <v>706.30639954646676</v>
      </c>
      <c r="I56" s="64">
        <f t="shared" ca="1" si="7"/>
        <v>928.50977340752263</v>
      </c>
      <c r="J56" s="64">
        <f t="shared" ca="1" si="7"/>
        <v>1177.533874652835</v>
      </c>
      <c r="K56" s="64">
        <f t="shared" ca="1" si="7"/>
        <v>555.79342728718393</v>
      </c>
      <c r="L56" s="64">
        <f t="shared" ca="1" si="7"/>
        <v>570.90122095563095</v>
      </c>
      <c r="M56" s="64">
        <f t="shared" ca="1" si="7"/>
        <v>595.42790922012136</v>
      </c>
      <c r="N56" s="64">
        <f t="shared" ca="1" si="7"/>
        <v>230.92671638454317</v>
      </c>
      <c r="O56" s="115">
        <f t="shared" ca="1" si="1"/>
        <v>7494.4122757476598</v>
      </c>
    </row>
    <row r="57" spans="1:15" hidden="1" x14ac:dyDescent="0.25">
      <c r="A57" s="62">
        <f t="shared" si="2"/>
        <v>56</v>
      </c>
      <c r="B57" s="63">
        <f t="shared" ca="1" si="3"/>
        <v>4.539120485925606E-2</v>
      </c>
      <c r="C57" s="123">
        <f t="shared" ca="1" si="4"/>
        <v>213.74834199250802</v>
      </c>
      <c r="D57" s="99">
        <f t="shared" ca="1" si="4"/>
        <v>3997.0201709552948</v>
      </c>
      <c r="E57" s="64">
        <f t="shared" ca="1" si="4"/>
        <v>61.76697253655874</v>
      </c>
      <c r="F57" s="64">
        <f t="shared" ca="1" si="7"/>
        <v>1514.4411809698058</v>
      </c>
      <c r="G57" s="64">
        <f t="shared" ca="1" si="7"/>
        <v>447.3628619935813</v>
      </c>
      <c r="H57" s="64">
        <f t="shared" ca="1" si="7"/>
        <v>517.28283843808333</v>
      </c>
      <c r="I57" s="64">
        <f t="shared" ca="1" si="7"/>
        <v>1301.1181709804227</v>
      </c>
      <c r="J57" s="64">
        <f t="shared" ca="1" si="7"/>
        <v>359.63746032761759</v>
      </c>
      <c r="K57" s="64">
        <f t="shared" ca="1" si="7"/>
        <v>300.5507133409493</v>
      </c>
      <c r="L57" s="64">
        <f t="shared" ca="1" si="7"/>
        <v>774.84863176885256</v>
      </c>
      <c r="M57" s="64">
        <f t="shared" ca="1" si="7"/>
        <v>605.62390838187184</v>
      </c>
      <c r="N57" s="64">
        <f t="shared" ca="1" si="7"/>
        <v>811.85287859511425</v>
      </c>
      <c r="O57" s="115">
        <f t="shared" ca="1" si="1"/>
        <v>6694.4856173328571</v>
      </c>
    </row>
    <row r="58" spans="1:15" hidden="1" x14ac:dyDescent="0.25">
      <c r="A58" s="62">
        <f t="shared" si="2"/>
        <v>57</v>
      </c>
      <c r="B58" s="63">
        <f t="shared" ca="1" si="3"/>
        <v>7.6885534804787506E-2</v>
      </c>
      <c r="C58" s="123">
        <f t="shared" ca="1" si="4"/>
        <v>516.12911434608327</v>
      </c>
      <c r="D58" s="99">
        <f t="shared" ca="1" si="4"/>
        <v>5803.8968410092411</v>
      </c>
      <c r="E58" s="64">
        <f t="shared" ca="1" si="4"/>
        <v>123.61648688866939</v>
      </c>
      <c r="F58" s="64">
        <f t="shared" ref="F58:N66" ca="1" si="8">(_xlfn.NORM.INV(RAND(),F$1*$R$1,F$1*$U$1))</f>
        <v>1014.5195032152901</v>
      </c>
      <c r="G58" s="64">
        <f t="shared" ca="1" si="8"/>
        <v>-157.36420792472381</v>
      </c>
      <c r="H58" s="64">
        <f t="shared" ca="1" si="8"/>
        <v>754.88949222777671</v>
      </c>
      <c r="I58" s="64">
        <f t="shared" ca="1" si="8"/>
        <v>707.98748309780967</v>
      </c>
      <c r="J58" s="64">
        <f t="shared" ca="1" si="8"/>
        <v>419.06150008754548</v>
      </c>
      <c r="K58" s="64">
        <f t="shared" ca="1" si="8"/>
        <v>1007.2911883243082</v>
      </c>
      <c r="L58" s="64">
        <f t="shared" ca="1" si="8"/>
        <v>713.05641850831762</v>
      </c>
      <c r="M58" s="64">
        <f t="shared" ca="1" si="8"/>
        <v>8.7496608289557685</v>
      </c>
      <c r="N58" s="64">
        <f t="shared" ca="1" si="8"/>
        <v>-487.63999840261931</v>
      </c>
      <c r="O58" s="115">
        <f t="shared" ca="1" si="1"/>
        <v>4104.16752685133</v>
      </c>
    </row>
    <row r="59" spans="1:15" hidden="1" x14ac:dyDescent="0.25">
      <c r="A59" s="62">
        <f t="shared" si="2"/>
        <v>58</v>
      </c>
      <c r="B59" s="63">
        <f t="shared" ca="1" si="3"/>
        <v>7.4601984485577158E-2</v>
      </c>
      <c r="C59" s="123">
        <f t="shared" ca="1" si="4"/>
        <v>1107.0121482730012</v>
      </c>
      <c r="D59" s="99">
        <f t="shared" ca="1" si="4"/>
        <v>5463.9393376427406</v>
      </c>
      <c r="E59" s="64">
        <f t="shared" ca="1" si="4"/>
        <v>-139.79192915134865</v>
      </c>
      <c r="F59" s="64">
        <f t="shared" ca="1" si="8"/>
        <v>1105.1900614115384</v>
      </c>
      <c r="G59" s="64">
        <f t="shared" ca="1" si="8"/>
        <v>76.386498922720421</v>
      </c>
      <c r="H59" s="64">
        <f t="shared" ca="1" si="8"/>
        <v>1044.2245361923324</v>
      </c>
      <c r="I59" s="64">
        <f t="shared" ca="1" si="8"/>
        <v>547.40256709358425</v>
      </c>
      <c r="J59" s="64">
        <f t="shared" ca="1" si="8"/>
        <v>510.03248786435216</v>
      </c>
      <c r="K59" s="64">
        <f t="shared" ca="1" si="8"/>
        <v>752.82628557944793</v>
      </c>
      <c r="L59" s="64">
        <f t="shared" ca="1" si="8"/>
        <v>426.30967179328707</v>
      </c>
      <c r="M59" s="64">
        <f t="shared" ca="1" si="8"/>
        <v>-151.74172731351825</v>
      </c>
      <c r="N59" s="64">
        <f t="shared" ca="1" si="8"/>
        <v>739.09160941355481</v>
      </c>
      <c r="O59" s="115">
        <f t="shared" ca="1" si="1"/>
        <v>4909.9300618059506</v>
      </c>
    </row>
    <row r="60" spans="1:15" hidden="1" x14ac:dyDescent="0.25">
      <c r="A60" s="62">
        <f t="shared" si="2"/>
        <v>59</v>
      </c>
      <c r="B60" s="63">
        <f t="shared" ca="1" si="3"/>
        <v>0.14108036545553315</v>
      </c>
      <c r="C60" s="123">
        <f t="shared" ca="1" si="4"/>
        <v>194.99456494951414</v>
      </c>
      <c r="D60" s="99">
        <f t="shared" ca="1" si="4"/>
        <v>6140.3825041298333</v>
      </c>
      <c r="E60" s="64">
        <f t="shared" ca="1" si="4"/>
        <v>297.42376727099605</v>
      </c>
      <c r="F60" s="64">
        <f t="shared" ca="1" si="8"/>
        <v>833.37202364678171</v>
      </c>
      <c r="G60" s="64">
        <f t="shared" ca="1" si="8"/>
        <v>770.2353814687217</v>
      </c>
      <c r="H60" s="64">
        <f t="shared" ca="1" si="8"/>
        <v>768.10875948821285</v>
      </c>
      <c r="I60" s="64">
        <f t="shared" ca="1" si="8"/>
        <v>451.40018573310169</v>
      </c>
      <c r="J60" s="64">
        <f t="shared" ca="1" si="8"/>
        <v>473.83091631175802</v>
      </c>
      <c r="K60" s="64">
        <f t="shared" ca="1" si="8"/>
        <v>423.93377708886715</v>
      </c>
      <c r="L60" s="64">
        <f t="shared" ca="1" si="8"/>
        <v>596.69766993367602</v>
      </c>
      <c r="M60" s="64">
        <f t="shared" ca="1" si="8"/>
        <v>1455.4797673452119</v>
      </c>
      <c r="N60" s="64">
        <f t="shared" ca="1" si="8"/>
        <v>-2.2595084216428063</v>
      </c>
      <c r="O60" s="115">
        <f t="shared" ca="1" si="1"/>
        <v>6068.2227398656851</v>
      </c>
    </row>
    <row r="61" spans="1:15" hidden="1" x14ac:dyDescent="0.25">
      <c r="A61" s="62">
        <f t="shared" si="2"/>
        <v>60</v>
      </c>
      <c r="B61" s="63">
        <f t="shared" ca="1" si="3"/>
        <v>-2.9123924899627771E-2</v>
      </c>
      <c r="C61" s="123">
        <f t="shared" ca="1" si="4"/>
        <v>681.90301255984605</v>
      </c>
      <c r="D61" s="99">
        <f t="shared" ca="1" si="4"/>
        <v>330.00228209418492</v>
      </c>
      <c r="E61" s="64">
        <f t="shared" ca="1" si="4"/>
        <v>24.921680028755645</v>
      </c>
      <c r="F61" s="64">
        <f t="shared" ca="1" si="8"/>
        <v>1061.1767334439501</v>
      </c>
      <c r="G61" s="64">
        <f t="shared" ca="1" si="8"/>
        <v>1039.560238735603</v>
      </c>
      <c r="H61" s="64">
        <f t="shared" ca="1" si="8"/>
        <v>1212.9442020360393</v>
      </c>
      <c r="I61" s="64">
        <f t="shared" ca="1" si="8"/>
        <v>771.26820358453028</v>
      </c>
      <c r="J61" s="64">
        <f t="shared" ca="1" si="8"/>
        <v>648.11944148776342</v>
      </c>
      <c r="K61" s="64">
        <f t="shared" ca="1" si="8"/>
        <v>797.38977774605564</v>
      </c>
      <c r="L61" s="64">
        <f t="shared" ca="1" si="8"/>
        <v>352.58853563510888</v>
      </c>
      <c r="M61" s="64">
        <f t="shared" ca="1" si="8"/>
        <v>198.07560398696324</v>
      </c>
      <c r="N61" s="64">
        <f t="shared" ca="1" si="8"/>
        <v>-172.9129765803591</v>
      </c>
      <c r="O61" s="115">
        <f t="shared" ca="1" si="1"/>
        <v>5933.1314401044101</v>
      </c>
    </row>
    <row r="62" spans="1:15" hidden="1" x14ac:dyDescent="0.25">
      <c r="A62" s="62">
        <f t="shared" si="2"/>
        <v>61</v>
      </c>
      <c r="B62" s="63">
        <f t="shared" ca="1" si="3"/>
        <v>0.11654137315473601</v>
      </c>
      <c r="C62" s="123">
        <f t="shared" ca="1" si="4"/>
        <v>863.32266198305638</v>
      </c>
      <c r="D62" s="99">
        <f t="shared" ca="1" si="4"/>
        <v>-3995.1873366342952</v>
      </c>
      <c r="E62" s="64">
        <f t="shared" ca="1" si="4"/>
        <v>584.41309486591649</v>
      </c>
      <c r="F62" s="64">
        <f t="shared" ca="1" si="8"/>
        <v>703.53954118010165</v>
      </c>
      <c r="G62" s="64">
        <f t="shared" ca="1" si="8"/>
        <v>1230.064996751398</v>
      </c>
      <c r="H62" s="64">
        <f t="shared" ca="1" si="8"/>
        <v>441.14657337123788</v>
      </c>
      <c r="I62" s="64">
        <f t="shared" ca="1" si="8"/>
        <v>380.40338520534738</v>
      </c>
      <c r="J62" s="64">
        <f t="shared" ca="1" si="8"/>
        <v>37.169748213179162</v>
      </c>
      <c r="K62" s="64">
        <f t="shared" ca="1" si="8"/>
        <v>315.02253174718379</v>
      </c>
      <c r="L62" s="64">
        <f t="shared" ca="1" si="8"/>
        <v>766.16980219758921</v>
      </c>
      <c r="M62" s="64">
        <f t="shared" ca="1" si="8"/>
        <v>286.57957670234975</v>
      </c>
      <c r="N62" s="64">
        <f t="shared" ca="1" si="8"/>
        <v>230.14833056656175</v>
      </c>
      <c r="O62" s="115">
        <f t="shared" ca="1" si="1"/>
        <v>4974.6575808008647</v>
      </c>
    </row>
    <row r="63" spans="1:15" hidden="1" x14ac:dyDescent="0.25">
      <c r="A63" s="62">
        <f t="shared" si="2"/>
        <v>62</v>
      </c>
      <c r="B63" s="63">
        <f t="shared" ca="1" si="3"/>
        <v>3.9600855332086515E-2</v>
      </c>
      <c r="C63" s="123">
        <f t="shared" ca="1" si="4"/>
        <v>-1401.346274960099</v>
      </c>
      <c r="D63" s="99">
        <f t="shared" ca="1" si="4"/>
        <v>10171.918569246991</v>
      </c>
      <c r="E63" s="64">
        <f t="shared" ca="1" si="4"/>
        <v>315.10437900660793</v>
      </c>
      <c r="F63" s="64">
        <f t="shared" ca="1" si="8"/>
        <v>-532.56640257988261</v>
      </c>
      <c r="G63" s="64">
        <f t="shared" ca="1" si="8"/>
        <v>1032.3274307882516</v>
      </c>
      <c r="H63" s="64">
        <f t="shared" ca="1" si="8"/>
        <v>20.163948118833957</v>
      </c>
      <c r="I63" s="64">
        <f t="shared" ca="1" si="8"/>
        <v>-11.90250845031926</v>
      </c>
      <c r="J63" s="64">
        <f t="shared" ca="1" si="8"/>
        <v>665.89806642719248</v>
      </c>
      <c r="K63" s="64">
        <f t="shared" ca="1" si="8"/>
        <v>1019.7567734925665</v>
      </c>
      <c r="L63" s="64">
        <f t="shared" ca="1" si="8"/>
        <v>978.08747079272484</v>
      </c>
      <c r="M63" s="64">
        <f t="shared" ca="1" si="8"/>
        <v>1520.6094736422388</v>
      </c>
      <c r="N63" s="64">
        <f t="shared" ca="1" si="8"/>
        <v>206.16840434477217</v>
      </c>
      <c r="O63" s="115">
        <f t="shared" ca="1" si="1"/>
        <v>5213.647035582987</v>
      </c>
    </row>
    <row r="64" spans="1:15" hidden="1" x14ac:dyDescent="0.25">
      <c r="A64" s="62">
        <f t="shared" si="2"/>
        <v>63</v>
      </c>
      <c r="B64" s="63">
        <f t="shared" ca="1" si="3"/>
        <v>8.5417249468314166E-2</v>
      </c>
      <c r="C64" s="123">
        <f t="shared" ca="1" si="4"/>
        <v>-597.20550421232906</v>
      </c>
      <c r="D64" s="99">
        <f t="shared" ca="1" si="4"/>
        <v>12288.683686506654</v>
      </c>
      <c r="E64" s="64">
        <f t="shared" ca="1" si="4"/>
        <v>772.25319084726016</v>
      </c>
      <c r="F64" s="64">
        <f t="shared" ca="1" si="8"/>
        <v>1162.0081968428381</v>
      </c>
      <c r="G64" s="64">
        <f t="shared" ca="1" si="8"/>
        <v>-202.66078938313194</v>
      </c>
      <c r="H64" s="64">
        <f t="shared" ca="1" si="8"/>
        <v>461.41630494637076</v>
      </c>
      <c r="I64" s="64">
        <f t="shared" ca="1" si="8"/>
        <v>916.72054521185964</v>
      </c>
      <c r="J64" s="64">
        <f t="shared" ca="1" si="8"/>
        <v>-264.40725083167877</v>
      </c>
      <c r="K64" s="64">
        <f t="shared" ca="1" si="8"/>
        <v>1020.6650345308558</v>
      </c>
      <c r="L64" s="64">
        <f t="shared" ca="1" si="8"/>
        <v>736.54244644374921</v>
      </c>
      <c r="M64" s="64">
        <f t="shared" ca="1" si="8"/>
        <v>1737.8352191509496</v>
      </c>
      <c r="N64" s="64">
        <f t="shared" ca="1" si="8"/>
        <v>-192.80989192794073</v>
      </c>
      <c r="O64" s="115">
        <f t="shared" ca="1" si="1"/>
        <v>6147.5630058311317</v>
      </c>
    </row>
    <row r="65" spans="1:15" hidden="1" x14ac:dyDescent="0.25">
      <c r="A65" s="62">
        <f t="shared" si="2"/>
        <v>64</v>
      </c>
      <c r="B65" s="63">
        <f t="shared" ca="1" si="3"/>
        <v>-6.1334651443457358E-2</v>
      </c>
      <c r="C65" s="123">
        <f t="shared" ca="1" si="4"/>
        <v>-13.822647239614071</v>
      </c>
      <c r="D65" s="99">
        <f t="shared" ca="1" si="4"/>
        <v>7680.5264606853743</v>
      </c>
      <c r="E65" s="64">
        <f t="shared" ca="1" si="4"/>
        <v>75.197722283210112</v>
      </c>
      <c r="F65" s="64">
        <f t="shared" ca="1" si="8"/>
        <v>498.00224333945363</v>
      </c>
      <c r="G65" s="64">
        <f t="shared" ca="1" si="8"/>
        <v>507.16840471782911</v>
      </c>
      <c r="H65" s="64">
        <f t="shared" ca="1" si="8"/>
        <v>1067.4371281900792</v>
      </c>
      <c r="I65" s="64">
        <f t="shared" ca="1" si="8"/>
        <v>637.84418046299993</v>
      </c>
      <c r="J65" s="64">
        <f t="shared" ca="1" si="8"/>
        <v>1142.2493587813715</v>
      </c>
      <c r="K65" s="64">
        <f t="shared" ca="1" si="8"/>
        <v>291.12205007700328</v>
      </c>
      <c r="L65" s="64">
        <f t="shared" ca="1" si="8"/>
        <v>319.54226581661874</v>
      </c>
      <c r="M65" s="64">
        <f t="shared" ca="1" si="8"/>
        <v>1349.569459241498</v>
      </c>
      <c r="N65" s="64">
        <f t="shared" ca="1" si="8"/>
        <v>994.17559155887625</v>
      </c>
      <c r="O65" s="115">
        <f t="shared" ca="1" si="1"/>
        <v>6882.3084044689404</v>
      </c>
    </row>
    <row r="66" spans="1:15" hidden="1" x14ac:dyDescent="0.25">
      <c r="A66" s="62">
        <f t="shared" si="2"/>
        <v>65</v>
      </c>
      <c r="B66" s="63">
        <f t="shared" ca="1" si="3"/>
        <v>1.2521509339528773E-2</v>
      </c>
      <c r="C66" s="123">
        <f t="shared" ca="1" si="4"/>
        <v>805.37316294242464</v>
      </c>
      <c r="D66" s="99">
        <f t="shared" ca="1" si="4"/>
        <v>4543.1654495774101</v>
      </c>
      <c r="E66" s="64">
        <f t="shared" ca="1" si="4"/>
        <v>777.01775994308878</v>
      </c>
      <c r="F66" s="64">
        <f t="shared" ca="1" si="8"/>
        <v>260.69000443199047</v>
      </c>
      <c r="G66" s="64">
        <f t="shared" ca="1" si="8"/>
        <v>-86.000655125816138</v>
      </c>
      <c r="H66" s="64">
        <f t="shared" ca="1" si="8"/>
        <v>499.58971181481951</v>
      </c>
      <c r="I66" s="64">
        <f t="shared" ca="1" si="8"/>
        <v>116.30801841781386</v>
      </c>
      <c r="J66" s="64">
        <f t="shared" ca="1" si="8"/>
        <v>507.04101630229155</v>
      </c>
      <c r="K66" s="64">
        <f t="shared" ca="1" si="8"/>
        <v>111.70463897013173</v>
      </c>
      <c r="L66" s="64">
        <f t="shared" ca="1" si="8"/>
        <v>-211.03622721562897</v>
      </c>
      <c r="M66" s="64">
        <f t="shared" ca="1" si="8"/>
        <v>904.35576795211909</v>
      </c>
      <c r="N66" s="64">
        <f t="shared" ca="1" si="8"/>
        <v>1177.6586618640561</v>
      </c>
      <c r="O66" s="115">
        <f t="shared" ref="O66:O129" ca="1" si="9">SUM(E66:N66)</f>
        <v>4057.3286973548657</v>
      </c>
    </row>
    <row r="67" spans="1:15" hidden="1" x14ac:dyDescent="0.25">
      <c r="A67" s="62">
        <f t="shared" ref="A67:A130" si="10">1+A66</f>
        <v>66</v>
      </c>
      <c r="B67" s="63">
        <f t="shared" ref="B67:B130" ca="1" si="11">_xlfn.NORM.INV(RAND(),$R$1,$U$1)</f>
        <v>6.5369465842701577E-2</v>
      </c>
      <c r="C67" s="123">
        <f t="shared" ref="C67:N130" ca="1" si="12">(_xlfn.NORM.INV(RAND(),C$1*$R$1,C$1*$U$1))</f>
        <v>-504.35542160132661</v>
      </c>
      <c r="D67" s="99">
        <f t="shared" ca="1" si="12"/>
        <v>4554.345248652101</v>
      </c>
      <c r="E67" s="64">
        <f t="shared" ca="1" si="12"/>
        <v>-197.64508410884673</v>
      </c>
      <c r="F67" s="64">
        <f t="shared" ca="1" si="12"/>
        <v>493.2171241071141</v>
      </c>
      <c r="G67" s="64">
        <f t="shared" ca="1" si="12"/>
        <v>425.84111739758765</v>
      </c>
      <c r="H67" s="64">
        <f t="shared" ca="1" si="12"/>
        <v>762.11887622442327</v>
      </c>
      <c r="I67" s="64">
        <f t="shared" ca="1" si="12"/>
        <v>-402.45584125469554</v>
      </c>
      <c r="J67" s="64">
        <f t="shared" ca="1" si="12"/>
        <v>519.98868802754225</v>
      </c>
      <c r="K67" s="64">
        <f t="shared" ca="1" si="12"/>
        <v>163.51230187945515</v>
      </c>
      <c r="L67" s="64">
        <f t="shared" ca="1" si="12"/>
        <v>-389.9080971013243</v>
      </c>
      <c r="M67" s="64">
        <f t="shared" ca="1" si="12"/>
        <v>-177.77609411697551</v>
      </c>
      <c r="N67" s="64">
        <f t="shared" ca="1" si="12"/>
        <v>403.53162437293219</v>
      </c>
      <c r="O67" s="115">
        <f t="shared" ca="1" si="9"/>
        <v>1600.4246154272123</v>
      </c>
    </row>
    <row r="68" spans="1:15" hidden="1" x14ac:dyDescent="0.25">
      <c r="A68" s="62">
        <f t="shared" si="10"/>
        <v>67</v>
      </c>
      <c r="B68" s="63">
        <f t="shared" ca="1" si="11"/>
        <v>2.4420452409715382E-3</v>
      </c>
      <c r="C68" s="123">
        <f t="shared" ca="1" si="12"/>
        <v>-66.523520657744598</v>
      </c>
      <c r="D68" s="99">
        <f t="shared" ca="1" si="12"/>
        <v>3564.4763134266436</v>
      </c>
      <c r="E68" s="64">
        <f t="shared" ca="1" si="12"/>
        <v>1343.8183071219485</v>
      </c>
      <c r="F68" s="64">
        <f t="shared" ca="1" si="12"/>
        <v>669.02858254809451</v>
      </c>
      <c r="G68" s="64">
        <f t="shared" ca="1" si="12"/>
        <v>1220.5586891990822</v>
      </c>
      <c r="H68" s="64">
        <f t="shared" ca="1" si="12"/>
        <v>577.84235036884343</v>
      </c>
      <c r="I68" s="64">
        <f t="shared" ca="1" si="12"/>
        <v>44.445140339734735</v>
      </c>
      <c r="J68" s="64">
        <f t="shared" ca="1" si="12"/>
        <v>684.65513550684409</v>
      </c>
      <c r="K68" s="64">
        <f t="shared" ca="1" si="12"/>
        <v>938.76083497650313</v>
      </c>
      <c r="L68" s="64">
        <f t="shared" ca="1" si="12"/>
        <v>94.749882635104314</v>
      </c>
      <c r="M68" s="64">
        <f t="shared" ca="1" si="12"/>
        <v>1445.2051679403487</v>
      </c>
      <c r="N68" s="64">
        <f t="shared" ca="1" si="12"/>
        <v>1460.6596354643448</v>
      </c>
      <c r="O68" s="115">
        <f t="shared" ca="1" si="9"/>
        <v>8479.7237261008468</v>
      </c>
    </row>
    <row r="69" spans="1:15" hidden="1" x14ac:dyDescent="0.25">
      <c r="A69" s="62">
        <f t="shared" si="10"/>
        <v>68</v>
      </c>
      <c r="B69" s="63">
        <f t="shared" ca="1" si="11"/>
        <v>3.0103109835764738E-2</v>
      </c>
      <c r="C69" s="123">
        <f t="shared" ca="1" si="12"/>
        <v>826.44302838873978</v>
      </c>
      <c r="D69" s="99">
        <f t="shared" ca="1" si="12"/>
        <v>1310.8370407846974</v>
      </c>
      <c r="E69" s="64">
        <f t="shared" ca="1" si="12"/>
        <v>1699.828643313984</v>
      </c>
      <c r="F69" s="64">
        <f t="shared" ca="1" si="12"/>
        <v>1360.439829697594</v>
      </c>
      <c r="G69" s="64">
        <f t="shared" ca="1" si="12"/>
        <v>213.07698105647125</v>
      </c>
      <c r="H69" s="64">
        <f t="shared" ca="1" si="12"/>
        <v>222.32411682630635</v>
      </c>
      <c r="I69" s="64">
        <f t="shared" ca="1" si="12"/>
        <v>649.67573564871577</v>
      </c>
      <c r="J69" s="64">
        <f t="shared" ca="1" si="12"/>
        <v>89.056043724783137</v>
      </c>
      <c r="K69" s="64">
        <f t="shared" ca="1" si="12"/>
        <v>1391.6602586542535</v>
      </c>
      <c r="L69" s="64">
        <f t="shared" ca="1" si="12"/>
        <v>-16.763807845877636</v>
      </c>
      <c r="M69" s="64">
        <f t="shared" ca="1" si="12"/>
        <v>200.11123776076789</v>
      </c>
      <c r="N69" s="64">
        <f t="shared" ca="1" si="12"/>
        <v>640.20504126191486</v>
      </c>
      <c r="O69" s="115">
        <f t="shared" ca="1" si="9"/>
        <v>6449.6140800989124</v>
      </c>
    </row>
    <row r="70" spans="1:15" hidden="1" x14ac:dyDescent="0.25">
      <c r="A70" s="62">
        <f t="shared" si="10"/>
        <v>69</v>
      </c>
      <c r="B70" s="63">
        <f t="shared" ca="1" si="11"/>
        <v>5.603688834941567E-2</v>
      </c>
      <c r="C70" s="123">
        <f t="shared" ca="1" si="12"/>
        <v>840.54517801410748</v>
      </c>
      <c r="D70" s="99">
        <f t="shared" ca="1" si="12"/>
        <v>5102.4455791301507</v>
      </c>
      <c r="E70" s="64">
        <f t="shared" ca="1" si="12"/>
        <v>380.11064091030113</v>
      </c>
      <c r="F70" s="64">
        <f t="shared" ca="1" si="12"/>
        <v>1360.6848314387053</v>
      </c>
      <c r="G70" s="64">
        <f t="shared" ca="1" si="12"/>
        <v>-193.19388780629913</v>
      </c>
      <c r="H70" s="64">
        <f t="shared" ca="1" si="12"/>
        <v>374.12687721560172</v>
      </c>
      <c r="I70" s="64">
        <f t="shared" ca="1" si="12"/>
        <v>870.50970520622241</v>
      </c>
      <c r="J70" s="64">
        <f t="shared" ca="1" si="12"/>
        <v>415.20368444361048</v>
      </c>
      <c r="K70" s="64">
        <f t="shared" ca="1" si="12"/>
        <v>-12.425491758522071</v>
      </c>
      <c r="L70" s="64">
        <f t="shared" ca="1" si="12"/>
        <v>1246.8072625479031</v>
      </c>
      <c r="M70" s="64">
        <f t="shared" ca="1" si="12"/>
        <v>319.7807245034121</v>
      </c>
      <c r="N70" s="64">
        <f t="shared" ca="1" si="12"/>
        <v>23.34244786554973</v>
      </c>
      <c r="O70" s="115">
        <f t="shared" ca="1" si="9"/>
        <v>4784.9467945664846</v>
      </c>
    </row>
    <row r="71" spans="1:15" hidden="1" x14ac:dyDescent="0.25">
      <c r="A71" s="62">
        <f t="shared" si="10"/>
        <v>70</v>
      </c>
      <c r="B71" s="63">
        <f t="shared" ca="1" si="11"/>
        <v>-0.11009043266716885</v>
      </c>
      <c r="C71" s="123">
        <f t="shared" ca="1" si="12"/>
        <v>439.54748540238018</v>
      </c>
      <c r="D71" s="99">
        <f t="shared" ca="1" si="12"/>
        <v>14340.403607234744</v>
      </c>
      <c r="E71" s="64">
        <f t="shared" ca="1" si="12"/>
        <v>1191.3971396093139</v>
      </c>
      <c r="F71" s="64">
        <f t="shared" ca="1" si="12"/>
        <v>491.57233953848515</v>
      </c>
      <c r="G71" s="64">
        <f t="shared" ca="1" si="12"/>
        <v>688.15745711951161</v>
      </c>
      <c r="H71" s="64">
        <f t="shared" ca="1" si="12"/>
        <v>832.24709555416393</v>
      </c>
      <c r="I71" s="64">
        <f t="shared" ca="1" si="12"/>
        <v>1118.8367860646124</v>
      </c>
      <c r="J71" s="64">
        <f t="shared" ca="1" si="12"/>
        <v>689.89908698425711</v>
      </c>
      <c r="K71" s="64">
        <f t="shared" ca="1" si="12"/>
        <v>-23.286196467940499</v>
      </c>
      <c r="L71" s="64">
        <f t="shared" ca="1" si="12"/>
        <v>-477.02581687824443</v>
      </c>
      <c r="M71" s="64">
        <f t="shared" ca="1" si="12"/>
        <v>559.06720894783552</v>
      </c>
      <c r="N71" s="64">
        <f t="shared" ca="1" si="12"/>
        <v>315.66913728566084</v>
      </c>
      <c r="O71" s="115">
        <f t="shared" ca="1" si="9"/>
        <v>5386.5342377576562</v>
      </c>
    </row>
    <row r="72" spans="1:15" hidden="1" x14ac:dyDescent="0.25">
      <c r="A72" s="62">
        <f t="shared" si="10"/>
        <v>71</v>
      </c>
      <c r="B72" s="63">
        <f t="shared" ca="1" si="11"/>
        <v>8.9780045204063172E-2</v>
      </c>
      <c r="C72" s="123">
        <f t="shared" ca="1" si="12"/>
        <v>251.89434139791305</v>
      </c>
      <c r="D72" s="99">
        <f t="shared" ca="1" si="12"/>
        <v>6755.8123408626952</v>
      </c>
      <c r="E72" s="64">
        <f t="shared" ca="1" si="12"/>
        <v>2147.5914976367276</v>
      </c>
      <c r="F72" s="64">
        <f t="shared" ca="1" si="12"/>
        <v>105.95878524572595</v>
      </c>
      <c r="G72" s="64">
        <f t="shared" ca="1" si="12"/>
        <v>1137.1855022776303</v>
      </c>
      <c r="H72" s="64">
        <f t="shared" ca="1" si="12"/>
        <v>967.42144518378677</v>
      </c>
      <c r="I72" s="64">
        <f t="shared" ca="1" si="12"/>
        <v>599.18730278796158</v>
      </c>
      <c r="J72" s="64">
        <f t="shared" ca="1" si="12"/>
        <v>307.99254406300463</v>
      </c>
      <c r="K72" s="64">
        <f t="shared" ca="1" si="12"/>
        <v>1018.5343586591848</v>
      </c>
      <c r="L72" s="64">
        <f t="shared" ca="1" si="12"/>
        <v>173.98182496476431</v>
      </c>
      <c r="M72" s="64">
        <f t="shared" ca="1" si="12"/>
        <v>323.86875861597485</v>
      </c>
      <c r="N72" s="64">
        <f t="shared" ca="1" si="12"/>
        <v>977.25057328374976</v>
      </c>
      <c r="O72" s="115">
        <f t="shared" ca="1" si="9"/>
        <v>7758.9725927185109</v>
      </c>
    </row>
    <row r="73" spans="1:15" hidden="1" x14ac:dyDescent="0.25">
      <c r="A73" s="62">
        <f t="shared" si="10"/>
        <v>72</v>
      </c>
      <c r="B73" s="63">
        <f t="shared" ca="1" si="11"/>
        <v>2.0561998672207982E-2</v>
      </c>
      <c r="C73" s="123">
        <f t="shared" ca="1" si="12"/>
        <v>882.96630997615921</v>
      </c>
      <c r="D73" s="99">
        <f t="shared" ca="1" si="12"/>
        <v>3595.7365902989136</v>
      </c>
      <c r="E73" s="64">
        <f t="shared" ca="1" si="12"/>
        <v>711.52180842230837</v>
      </c>
      <c r="F73" s="64">
        <f t="shared" ca="1" si="12"/>
        <v>516.80000540512992</v>
      </c>
      <c r="G73" s="64">
        <f t="shared" ca="1" si="12"/>
        <v>-2.6156414408162618</v>
      </c>
      <c r="H73" s="64">
        <f t="shared" ca="1" si="12"/>
        <v>426.37782704864145</v>
      </c>
      <c r="I73" s="64">
        <f t="shared" ca="1" si="12"/>
        <v>1278.367271070611</v>
      </c>
      <c r="J73" s="64">
        <f t="shared" ca="1" si="12"/>
        <v>-51.091989014256001</v>
      </c>
      <c r="K73" s="64">
        <f t="shared" ca="1" si="12"/>
        <v>63.02333299713041</v>
      </c>
      <c r="L73" s="64">
        <f t="shared" ca="1" si="12"/>
        <v>539.65239443926589</v>
      </c>
      <c r="M73" s="64">
        <f t="shared" ca="1" si="12"/>
        <v>324.93322683809339</v>
      </c>
      <c r="N73" s="64">
        <f t="shared" ca="1" si="12"/>
        <v>163.36450712199968</v>
      </c>
      <c r="O73" s="115">
        <f t="shared" ca="1" si="9"/>
        <v>3970.332742888108</v>
      </c>
    </row>
    <row r="74" spans="1:15" hidden="1" x14ac:dyDescent="0.25">
      <c r="A74" s="62">
        <f t="shared" si="10"/>
        <v>73</v>
      </c>
      <c r="B74" s="63">
        <f t="shared" ca="1" si="11"/>
        <v>9.5735137238510654E-2</v>
      </c>
      <c r="C74" s="123">
        <f t="shared" ca="1" si="12"/>
        <v>122.82329431896608</v>
      </c>
      <c r="D74" s="99">
        <f t="shared" ca="1" si="12"/>
        <v>6211.8818932158247</v>
      </c>
      <c r="E74" s="64">
        <f t="shared" ca="1" si="12"/>
        <v>223.07555537315426</v>
      </c>
      <c r="F74" s="64">
        <f t="shared" ref="F74:N89" ca="1" si="13">(_xlfn.NORM.INV(RAND(),F$1*$R$1,F$1*$U$1))</f>
        <v>428.7242790068043</v>
      </c>
      <c r="G74" s="64">
        <f t="shared" ca="1" si="13"/>
        <v>-614.77035496791427</v>
      </c>
      <c r="H74" s="64">
        <f t="shared" ca="1" si="13"/>
        <v>719.15742087863487</v>
      </c>
      <c r="I74" s="64">
        <f t="shared" ca="1" si="13"/>
        <v>-422.53890847268121</v>
      </c>
      <c r="J74" s="64">
        <f t="shared" ca="1" si="13"/>
        <v>630.06036222761236</v>
      </c>
      <c r="K74" s="64">
        <f t="shared" ca="1" si="13"/>
        <v>-282.34941752267355</v>
      </c>
      <c r="L74" s="64">
        <f t="shared" ca="1" si="13"/>
        <v>150.13495570460947</v>
      </c>
      <c r="M74" s="64">
        <f t="shared" ca="1" si="13"/>
        <v>1302.4283092876021</v>
      </c>
      <c r="N74" s="64">
        <f t="shared" ca="1" si="13"/>
        <v>-168.9989525284733</v>
      </c>
      <c r="O74" s="115">
        <f t="shared" ca="1" si="9"/>
        <v>1964.9232489866749</v>
      </c>
    </row>
    <row r="75" spans="1:15" hidden="1" x14ac:dyDescent="0.25">
      <c r="A75" s="62">
        <f t="shared" si="10"/>
        <v>74</v>
      </c>
      <c r="B75" s="63">
        <f t="shared" ca="1" si="11"/>
        <v>8.6251991315263649E-2</v>
      </c>
      <c r="C75" s="123">
        <f t="shared" ca="1" si="12"/>
        <v>537.77972121777964</v>
      </c>
      <c r="D75" s="99">
        <f t="shared" ca="1" si="12"/>
        <v>3835.5547154581523</v>
      </c>
      <c r="E75" s="64">
        <f t="shared" ca="1" si="12"/>
        <v>354.57975495775145</v>
      </c>
      <c r="F75" s="64">
        <f t="shared" ca="1" si="13"/>
        <v>351.17771773457685</v>
      </c>
      <c r="G75" s="64">
        <f t="shared" ca="1" si="13"/>
        <v>379.53551841845365</v>
      </c>
      <c r="H75" s="64">
        <f t="shared" ca="1" si="13"/>
        <v>-266.36626524114706</v>
      </c>
      <c r="I75" s="64">
        <f t="shared" ca="1" si="13"/>
        <v>1240.5043118922256</v>
      </c>
      <c r="J75" s="64">
        <f t="shared" ca="1" si="13"/>
        <v>699.07392500903438</v>
      </c>
      <c r="K75" s="64">
        <f t="shared" ca="1" si="13"/>
        <v>938.46428383182251</v>
      </c>
      <c r="L75" s="64">
        <f t="shared" ca="1" si="13"/>
        <v>151.7210873909429</v>
      </c>
      <c r="M75" s="64">
        <f t="shared" ca="1" si="13"/>
        <v>-119.34678972744109</v>
      </c>
      <c r="N75" s="64">
        <f t="shared" ca="1" si="13"/>
        <v>1301.7261823692838</v>
      </c>
      <c r="O75" s="115">
        <f t="shared" ca="1" si="9"/>
        <v>5031.0697266355037</v>
      </c>
    </row>
    <row r="76" spans="1:15" hidden="1" x14ac:dyDescent="0.25">
      <c r="A76" s="62">
        <f t="shared" si="10"/>
        <v>75</v>
      </c>
      <c r="B76" s="63">
        <f t="shared" ca="1" si="11"/>
        <v>5.3786515457972056E-2</v>
      </c>
      <c r="C76" s="123">
        <f t="shared" ca="1" si="12"/>
        <v>958.63114114362884</v>
      </c>
      <c r="D76" s="99">
        <f t="shared" ca="1" si="12"/>
        <v>7652.6743193970815</v>
      </c>
      <c r="E76" s="64">
        <f t="shared" ca="1" si="12"/>
        <v>174.94415548751914</v>
      </c>
      <c r="F76" s="64">
        <f t="shared" ca="1" si="13"/>
        <v>1540.0651717325591</v>
      </c>
      <c r="G76" s="64">
        <f t="shared" ca="1" si="13"/>
        <v>911.32375414358319</v>
      </c>
      <c r="H76" s="64">
        <f t="shared" ca="1" si="13"/>
        <v>462.05505468125705</v>
      </c>
      <c r="I76" s="64">
        <f t="shared" ca="1" si="13"/>
        <v>161.78056318763566</v>
      </c>
      <c r="J76" s="64">
        <f t="shared" ca="1" si="13"/>
        <v>1612.6547312455566</v>
      </c>
      <c r="K76" s="64">
        <f t="shared" ca="1" si="13"/>
        <v>915.18205100854198</v>
      </c>
      <c r="L76" s="64">
        <f t="shared" ca="1" si="13"/>
        <v>787.09366270752071</v>
      </c>
      <c r="M76" s="64">
        <f t="shared" ca="1" si="13"/>
        <v>577.75106015329845</v>
      </c>
      <c r="N76" s="64">
        <f t="shared" ca="1" si="13"/>
        <v>271.11389804398596</v>
      </c>
      <c r="O76" s="115">
        <f t="shared" ca="1" si="9"/>
        <v>7413.9641023914573</v>
      </c>
    </row>
    <row r="77" spans="1:15" hidden="1" x14ac:dyDescent="0.25">
      <c r="A77" s="62">
        <f t="shared" si="10"/>
        <v>76</v>
      </c>
      <c r="B77" s="63">
        <f t="shared" ca="1" si="11"/>
        <v>0.10823195874541042</v>
      </c>
      <c r="C77" s="123">
        <f t="shared" ca="1" si="12"/>
        <v>710.73913817624896</v>
      </c>
      <c r="D77" s="99">
        <f t="shared" ca="1" si="12"/>
        <v>10122.024409249656</v>
      </c>
      <c r="E77" s="64">
        <f t="shared" ca="1" si="12"/>
        <v>502.16162617535934</v>
      </c>
      <c r="F77" s="64">
        <f t="shared" ca="1" si="13"/>
        <v>264.20205108585264</v>
      </c>
      <c r="G77" s="64">
        <f t="shared" ca="1" si="13"/>
        <v>107.98090016388846</v>
      </c>
      <c r="H77" s="64">
        <f t="shared" ca="1" si="13"/>
        <v>678.55689947443989</v>
      </c>
      <c r="I77" s="64">
        <f t="shared" ca="1" si="13"/>
        <v>638.2604670255073</v>
      </c>
      <c r="J77" s="64">
        <f t="shared" ca="1" si="13"/>
        <v>19.56223800979825</v>
      </c>
      <c r="K77" s="64">
        <f t="shared" ca="1" si="13"/>
        <v>575.68645714344132</v>
      </c>
      <c r="L77" s="64">
        <f t="shared" ca="1" si="13"/>
        <v>1331.3888829653724</v>
      </c>
      <c r="M77" s="64">
        <f t="shared" ca="1" si="13"/>
        <v>580.66355115958265</v>
      </c>
      <c r="N77" s="64">
        <f t="shared" ca="1" si="13"/>
        <v>651.48067614713068</v>
      </c>
      <c r="O77" s="115">
        <f t="shared" ca="1" si="9"/>
        <v>5349.9437493503729</v>
      </c>
    </row>
    <row r="78" spans="1:15" hidden="1" x14ac:dyDescent="0.25">
      <c r="A78" s="62">
        <f t="shared" si="10"/>
        <v>77</v>
      </c>
      <c r="B78" s="63">
        <f t="shared" ca="1" si="11"/>
        <v>4.0786622795012828E-2</v>
      </c>
      <c r="C78" s="123">
        <f t="shared" ca="1" si="12"/>
        <v>854.08482449054918</v>
      </c>
      <c r="D78" s="99">
        <f t="shared" ca="1" si="12"/>
        <v>2084.6940375949098</v>
      </c>
      <c r="E78" s="64">
        <f t="shared" ca="1" si="12"/>
        <v>585.24955861973831</v>
      </c>
      <c r="F78" s="64">
        <f t="shared" ca="1" si="13"/>
        <v>360.139317478203</v>
      </c>
      <c r="G78" s="64">
        <f t="shared" ca="1" si="13"/>
        <v>286.73971600435863</v>
      </c>
      <c r="H78" s="64">
        <f t="shared" ca="1" si="13"/>
        <v>485.76785148121479</v>
      </c>
      <c r="I78" s="64">
        <f t="shared" ca="1" si="13"/>
        <v>31.439818046624225</v>
      </c>
      <c r="J78" s="64">
        <f t="shared" ca="1" si="13"/>
        <v>1157.6744193980921</v>
      </c>
      <c r="K78" s="64">
        <f t="shared" ca="1" si="13"/>
        <v>885.16745732359789</v>
      </c>
      <c r="L78" s="64">
        <f t="shared" ca="1" si="13"/>
        <v>782.77107902265345</v>
      </c>
      <c r="M78" s="64">
        <f t="shared" ca="1" si="13"/>
        <v>301.46905833940593</v>
      </c>
      <c r="N78" s="64">
        <f t="shared" ca="1" si="13"/>
        <v>237.22503503076388</v>
      </c>
      <c r="O78" s="115">
        <f t="shared" ca="1" si="9"/>
        <v>5113.6433107446528</v>
      </c>
    </row>
    <row r="79" spans="1:15" hidden="1" x14ac:dyDescent="0.25">
      <c r="A79" s="62">
        <f t="shared" si="10"/>
        <v>78</v>
      </c>
      <c r="B79" s="63">
        <f t="shared" ca="1" si="11"/>
        <v>0.14389231940922353</v>
      </c>
      <c r="C79" s="123">
        <f t="shared" ca="1" si="12"/>
        <v>24.043372960823206</v>
      </c>
      <c r="D79" s="99">
        <f t="shared" ca="1" si="12"/>
        <v>9696.3099205629751</v>
      </c>
      <c r="E79" s="64">
        <f t="shared" ca="1" si="12"/>
        <v>733.69845105609124</v>
      </c>
      <c r="F79" s="64">
        <f t="shared" ca="1" si="13"/>
        <v>822.0592857675133</v>
      </c>
      <c r="G79" s="64">
        <f t="shared" ca="1" si="13"/>
        <v>861.46696365763898</v>
      </c>
      <c r="H79" s="64">
        <f t="shared" ca="1" si="13"/>
        <v>99.967723408245149</v>
      </c>
      <c r="I79" s="64">
        <f t="shared" ca="1" si="13"/>
        <v>105.10066184799291</v>
      </c>
      <c r="J79" s="64">
        <f t="shared" ca="1" si="13"/>
        <v>305.1802856971695</v>
      </c>
      <c r="K79" s="64">
        <f t="shared" ca="1" si="13"/>
        <v>-692.47920572886665</v>
      </c>
      <c r="L79" s="64">
        <f t="shared" ca="1" si="13"/>
        <v>-69.461806982501002</v>
      </c>
      <c r="M79" s="64">
        <f t="shared" ca="1" si="13"/>
        <v>43.714737166950101</v>
      </c>
      <c r="N79" s="64">
        <f t="shared" ca="1" si="13"/>
        <v>319.86757324969113</v>
      </c>
      <c r="O79" s="115">
        <f t="shared" ca="1" si="9"/>
        <v>2529.1146691399249</v>
      </c>
    </row>
    <row r="80" spans="1:15" hidden="1" x14ac:dyDescent="0.25">
      <c r="A80" s="62">
        <f t="shared" si="10"/>
        <v>79</v>
      </c>
      <c r="B80" s="63">
        <f t="shared" ca="1" si="11"/>
        <v>4.0059449025825915E-2</v>
      </c>
      <c r="C80" s="123">
        <f t="shared" ca="1" si="12"/>
        <v>1292.324254228919</v>
      </c>
      <c r="D80" s="99">
        <f t="shared" ca="1" si="12"/>
        <v>13143.514757994071</v>
      </c>
      <c r="E80" s="64">
        <f t="shared" ca="1" si="12"/>
        <v>31.628796895264884</v>
      </c>
      <c r="F80" s="64">
        <f t="shared" ca="1" si="13"/>
        <v>710.42444419931451</v>
      </c>
      <c r="G80" s="64">
        <f t="shared" ca="1" si="13"/>
        <v>1257.1234819450774</v>
      </c>
      <c r="H80" s="64">
        <f t="shared" ca="1" si="13"/>
        <v>880.83636844914599</v>
      </c>
      <c r="I80" s="64">
        <f t="shared" ca="1" si="13"/>
        <v>448.06150051490943</v>
      </c>
      <c r="J80" s="64">
        <f t="shared" ca="1" si="13"/>
        <v>838.19696221805646</v>
      </c>
      <c r="K80" s="64">
        <f t="shared" ca="1" si="13"/>
        <v>320.21835261216916</v>
      </c>
      <c r="L80" s="64">
        <f t="shared" ca="1" si="13"/>
        <v>355.56777912193047</v>
      </c>
      <c r="M80" s="64">
        <f t="shared" ca="1" si="13"/>
        <v>308.20296063546652</v>
      </c>
      <c r="N80" s="64">
        <f t="shared" ca="1" si="13"/>
        <v>722.99178229932352</v>
      </c>
      <c r="O80" s="115">
        <f t="shared" ca="1" si="9"/>
        <v>5873.2524288906579</v>
      </c>
    </row>
    <row r="81" spans="1:15" hidden="1" x14ac:dyDescent="0.25">
      <c r="A81" s="62">
        <f t="shared" si="10"/>
        <v>80</v>
      </c>
      <c r="B81" s="63">
        <f t="shared" ca="1" si="11"/>
        <v>2.663504703635659E-2</v>
      </c>
      <c r="C81" s="123">
        <f t="shared" ca="1" si="12"/>
        <v>672.84393195200994</v>
      </c>
      <c r="D81" s="99">
        <f t="shared" ca="1" si="12"/>
        <v>4969.0922058683809</v>
      </c>
      <c r="E81" s="64">
        <f t="shared" ca="1" si="12"/>
        <v>-228.11266357700504</v>
      </c>
      <c r="F81" s="64">
        <f t="shared" ca="1" si="13"/>
        <v>726.5974547664066</v>
      </c>
      <c r="G81" s="64">
        <f t="shared" ca="1" si="13"/>
        <v>80.296301826730428</v>
      </c>
      <c r="H81" s="64">
        <f t="shared" ca="1" si="13"/>
        <v>835.99973069049406</v>
      </c>
      <c r="I81" s="64">
        <f t="shared" ca="1" si="13"/>
        <v>779.71603582383705</v>
      </c>
      <c r="J81" s="64">
        <f t="shared" ca="1" si="13"/>
        <v>530.80242004012041</v>
      </c>
      <c r="K81" s="64">
        <f t="shared" ca="1" si="13"/>
        <v>153.3027096858188</v>
      </c>
      <c r="L81" s="64">
        <f t="shared" ca="1" si="13"/>
        <v>-37.891544654823747</v>
      </c>
      <c r="M81" s="64">
        <f t="shared" ca="1" si="13"/>
        <v>1301.2317508396391</v>
      </c>
      <c r="N81" s="64">
        <f t="shared" ca="1" si="13"/>
        <v>203.19999928074878</v>
      </c>
      <c r="O81" s="115">
        <f t="shared" ca="1" si="9"/>
        <v>4345.142194721966</v>
      </c>
    </row>
    <row r="82" spans="1:15" hidden="1" x14ac:dyDescent="0.25">
      <c r="A82" s="62">
        <f t="shared" si="10"/>
        <v>81</v>
      </c>
      <c r="B82" s="63">
        <f t="shared" ca="1" si="11"/>
        <v>8.433544478499605E-2</v>
      </c>
      <c r="C82" s="123">
        <f t="shared" ca="1" si="12"/>
        <v>708.38519612779476</v>
      </c>
      <c r="D82" s="99">
        <f t="shared" ca="1" si="12"/>
        <v>7803.0016811480182</v>
      </c>
      <c r="E82" s="64">
        <f t="shared" ca="1" si="12"/>
        <v>1206.8693939124914</v>
      </c>
      <c r="F82" s="64">
        <f t="shared" ca="1" si="13"/>
        <v>1429.0981239407552</v>
      </c>
      <c r="G82" s="64">
        <f t="shared" ca="1" si="13"/>
        <v>-82.36524471450025</v>
      </c>
      <c r="H82" s="64">
        <f t="shared" ca="1" si="13"/>
        <v>-45.082020244600812</v>
      </c>
      <c r="I82" s="64">
        <f t="shared" ca="1" si="13"/>
        <v>409.50743760553797</v>
      </c>
      <c r="J82" s="64">
        <f t="shared" ca="1" si="13"/>
        <v>955.11105665507137</v>
      </c>
      <c r="K82" s="64">
        <f t="shared" ca="1" si="13"/>
        <v>0.13147468429104947</v>
      </c>
      <c r="L82" s="64">
        <f t="shared" ca="1" si="13"/>
        <v>662.88453957165473</v>
      </c>
      <c r="M82" s="64">
        <f t="shared" ca="1" si="13"/>
        <v>1271.5334447918344</v>
      </c>
      <c r="N82" s="64">
        <f t="shared" ca="1" si="13"/>
        <v>523.11087891182706</v>
      </c>
      <c r="O82" s="115">
        <f t="shared" ca="1" si="9"/>
        <v>6330.7990851143632</v>
      </c>
    </row>
    <row r="83" spans="1:15" hidden="1" x14ac:dyDescent="0.25">
      <c r="A83" s="62">
        <f t="shared" si="10"/>
        <v>82</v>
      </c>
      <c r="B83" s="63">
        <f t="shared" ca="1" si="11"/>
        <v>8.640209508765534E-2</v>
      </c>
      <c r="C83" s="123">
        <f t="shared" ca="1" si="12"/>
        <v>1042.2246840542216</v>
      </c>
      <c r="D83" s="99">
        <f t="shared" ca="1" si="12"/>
        <v>-4294.7688737007429</v>
      </c>
      <c r="E83" s="64">
        <f t="shared" ca="1" si="12"/>
        <v>389.80433245137692</v>
      </c>
      <c r="F83" s="64">
        <f t="shared" ca="1" si="13"/>
        <v>263.01500843885913</v>
      </c>
      <c r="G83" s="64">
        <f t="shared" ca="1" si="13"/>
        <v>1178.964214047925</v>
      </c>
      <c r="H83" s="64">
        <f t="shared" ca="1" si="13"/>
        <v>1184.5566870660082</v>
      </c>
      <c r="I83" s="64">
        <f t="shared" ca="1" si="13"/>
        <v>681.91706699234089</v>
      </c>
      <c r="J83" s="64">
        <f t="shared" ca="1" si="13"/>
        <v>167.27166585666316</v>
      </c>
      <c r="K83" s="64">
        <f t="shared" ca="1" si="13"/>
        <v>-64.649904904366053</v>
      </c>
      <c r="L83" s="64">
        <f t="shared" ca="1" si="13"/>
        <v>-111.33411400229886</v>
      </c>
      <c r="M83" s="64">
        <f t="shared" ca="1" si="13"/>
        <v>66.505157705817169</v>
      </c>
      <c r="N83" s="64">
        <f t="shared" ca="1" si="13"/>
        <v>1111.1993746055673</v>
      </c>
      <c r="O83" s="115">
        <f t="shared" ca="1" si="9"/>
        <v>4867.2494882578931</v>
      </c>
    </row>
    <row r="84" spans="1:15" hidden="1" x14ac:dyDescent="0.25">
      <c r="A84" s="62">
        <f t="shared" si="10"/>
        <v>83</v>
      </c>
      <c r="B84" s="63">
        <f t="shared" ca="1" si="11"/>
        <v>6.7318155583085793E-2</v>
      </c>
      <c r="C84" s="123">
        <f t="shared" ca="1" si="12"/>
        <v>656.34804762272267</v>
      </c>
      <c r="D84" s="99">
        <f t="shared" ca="1" si="12"/>
        <v>-770.86370335914216</v>
      </c>
      <c r="E84" s="64">
        <f t="shared" ca="1" si="12"/>
        <v>60.020329190551308</v>
      </c>
      <c r="F84" s="64">
        <f t="shared" ca="1" si="13"/>
        <v>600.12668852291711</v>
      </c>
      <c r="G84" s="64">
        <f t="shared" ca="1" si="13"/>
        <v>-376.15432243689634</v>
      </c>
      <c r="H84" s="64">
        <f t="shared" ca="1" si="13"/>
        <v>126.87261634695722</v>
      </c>
      <c r="I84" s="64">
        <f t="shared" ca="1" si="13"/>
        <v>-52.07019561649247</v>
      </c>
      <c r="J84" s="64">
        <f t="shared" ca="1" si="13"/>
        <v>928.9248656734112</v>
      </c>
      <c r="K84" s="64">
        <f t="shared" ca="1" si="13"/>
        <v>631.97254320914635</v>
      </c>
      <c r="L84" s="64">
        <f t="shared" ca="1" si="13"/>
        <v>423.58142448397797</v>
      </c>
      <c r="M84" s="64">
        <f t="shared" ca="1" si="13"/>
        <v>310.2744423427439</v>
      </c>
      <c r="N84" s="64">
        <f t="shared" ca="1" si="13"/>
        <v>879.62620593804991</v>
      </c>
      <c r="O84" s="115">
        <f t="shared" ca="1" si="9"/>
        <v>3533.1745976543662</v>
      </c>
    </row>
    <row r="85" spans="1:15" hidden="1" x14ac:dyDescent="0.25">
      <c r="A85" s="62">
        <f t="shared" si="10"/>
        <v>84</v>
      </c>
      <c r="B85" s="63">
        <f t="shared" ca="1" si="11"/>
        <v>5.2230233674190489E-2</v>
      </c>
      <c r="C85" s="123">
        <f t="shared" ca="1" si="12"/>
        <v>509.81652673281701</v>
      </c>
      <c r="D85" s="99">
        <f t="shared" ca="1" si="12"/>
        <v>9314.9359588689604</v>
      </c>
      <c r="E85" s="64">
        <f t="shared" ca="1" si="12"/>
        <v>0.24047494481391141</v>
      </c>
      <c r="F85" s="64">
        <f t="shared" ca="1" si="13"/>
        <v>673.63082646727162</v>
      </c>
      <c r="G85" s="64">
        <f t="shared" ca="1" si="13"/>
        <v>850.16281618562391</v>
      </c>
      <c r="H85" s="64">
        <f t="shared" ca="1" si="13"/>
        <v>1029.4149305151018</v>
      </c>
      <c r="I85" s="64">
        <f t="shared" ca="1" si="13"/>
        <v>643.38406624446907</v>
      </c>
      <c r="J85" s="64">
        <f t="shared" ca="1" si="13"/>
        <v>451.54138041306328</v>
      </c>
      <c r="K85" s="64">
        <f t="shared" ca="1" si="13"/>
        <v>-208.34299941961297</v>
      </c>
      <c r="L85" s="64">
        <f t="shared" ca="1" si="13"/>
        <v>715.93644269699928</v>
      </c>
      <c r="M85" s="64">
        <f t="shared" ca="1" si="13"/>
        <v>690.29944830392242</v>
      </c>
      <c r="N85" s="64">
        <f t="shared" ca="1" si="13"/>
        <v>395.49149400755249</v>
      </c>
      <c r="O85" s="115">
        <f t="shared" ca="1" si="9"/>
        <v>5241.7588803592043</v>
      </c>
    </row>
    <row r="86" spans="1:15" hidden="1" x14ac:dyDescent="0.25">
      <c r="A86" s="62">
        <f t="shared" si="10"/>
        <v>85</v>
      </c>
      <c r="B86" s="63">
        <f t="shared" ca="1" si="11"/>
        <v>3.1350742014163491E-2</v>
      </c>
      <c r="C86" s="123">
        <f t="shared" ca="1" si="12"/>
        <v>-247.25901270775228</v>
      </c>
      <c r="D86" s="99">
        <f t="shared" ca="1" si="12"/>
        <v>3843.4267372620425</v>
      </c>
      <c r="E86" s="64">
        <f t="shared" ca="1" si="12"/>
        <v>-30.255606950339711</v>
      </c>
      <c r="F86" s="64">
        <f t="shared" ca="1" si="13"/>
        <v>134.48312832724309</v>
      </c>
      <c r="G86" s="64">
        <f t="shared" ca="1" si="13"/>
        <v>97.361466821824081</v>
      </c>
      <c r="H86" s="64">
        <f t="shared" ca="1" si="13"/>
        <v>-80.282532131611219</v>
      </c>
      <c r="I86" s="64">
        <f t="shared" ca="1" si="13"/>
        <v>1039.3370435954325</v>
      </c>
      <c r="J86" s="64">
        <f t="shared" ca="1" si="13"/>
        <v>-202.38459345963815</v>
      </c>
      <c r="K86" s="64">
        <f t="shared" ca="1" si="13"/>
        <v>316.15179671160183</v>
      </c>
      <c r="L86" s="64">
        <f t="shared" ca="1" si="13"/>
        <v>-538.32017965388536</v>
      </c>
      <c r="M86" s="64">
        <f t="shared" ca="1" si="13"/>
        <v>597.24523800069039</v>
      </c>
      <c r="N86" s="64">
        <f t="shared" ca="1" si="13"/>
        <v>-129.16799235488338</v>
      </c>
      <c r="O86" s="115">
        <f t="shared" ca="1" si="9"/>
        <v>1204.1677689064343</v>
      </c>
    </row>
    <row r="87" spans="1:15" hidden="1" x14ac:dyDescent="0.25">
      <c r="A87" s="62">
        <f t="shared" si="10"/>
        <v>86</v>
      </c>
      <c r="B87" s="63">
        <f t="shared" ca="1" si="11"/>
        <v>5.4143848881392002E-2</v>
      </c>
      <c r="C87" s="123">
        <f t="shared" ca="1" si="12"/>
        <v>594.84613704203196</v>
      </c>
      <c r="D87" s="99">
        <f t="shared" ca="1" si="12"/>
        <v>5375.7289696199396</v>
      </c>
      <c r="E87" s="64">
        <f t="shared" ca="1" si="12"/>
        <v>1276.2365867004112</v>
      </c>
      <c r="F87" s="64">
        <f t="shared" ca="1" si="13"/>
        <v>687.93280549534802</v>
      </c>
      <c r="G87" s="64">
        <f t="shared" ca="1" si="13"/>
        <v>85.08735516768337</v>
      </c>
      <c r="H87" s="64">
        <f t="shared" ca="1" si="13"/>
        <v>697.97955672565752</v>
      </c>
      <c r="I87" s="64">
        <f t="shared" ca="1" si="13"/>
        <v>-118.17077425245384</v>
      </c>
      <c r="J87" s="64">
        <f t="shared" ca="1" si="13"/>
        <v>446.79746487944254</v>
      </c>
      <c r="K87" s="64">
        <f t="shared" ca="1" si="13"/>
        <v>785.77568813091</v>
      </c>
      <c r="L87" s="64">
        <f t="shared" ca="1" si="13"/>
        <v>574.53585362646095</v>
      </c>
      <c r="M87" s="64">
        <f t="shared" ca="1" si="13"/>
        <v>928.49772079187073</v>
      </c>
      <c r="N87" s="64">
        <f t="shared" ca="1" si="13"/>
        <v>424.45554120432354</v>
      </c>
      <c r="O87" s="115">
        <f t="shared" ca="1" si="9"/>
        <v>5789.1277984696544</v>
      </c>
    </row>
    <row r="88" spans="1:15" hidden="1" x14ac:dyDescent="0.25">
      <c r="A88" s="62">
        <f t="shared" si="10"/>
        <v>87</v>
      </c>
      <c r="B88" s="63">
        <f t="shared" ca="1" si="11"/>
        <v>7.8368138550288707E-2</v>
      </c>
      <c r="C88" s="123">
        <f t="shared" ca="1" si="12"/>
        <v>270.71300144789666</v>
      </c>
      <c r="D88" s="99">
        <f t="shared" ca="1" si="12"/>
        <v>2319.9268184793568</v>
      </c>
      <c r="E88" s="64">
        <f t="shared" ca="1" si="12"/>
        <v>1954.2221307644268</v>
      </c>
      <c r="F88" s="64">
        <f t="shared" ca="1" si="13"/>
        <v>171.14150691995519</v>
      </c>
      <c r="G88" s="64">
        <f t="shared" ca="1" si="13"/>
        <v>248.70092132096838</v>
      </c>
      <c r="H88" s="64">
        <f t="shared" ca="1" si="13"/>
        <v>932.13432933125955</v>
      </c>
      <c r="I88" s="64">
        <f t="shared" ca="1" si="13"/>
        <v>564.07800780432467</v>
      </c>
      <c r="J88" s="64">
        <f t="shared" ca="1" si="13"/>
        <v>1380.3548110331571</v>
      </c>
      <c r="K88" s="64">
        <f t="shared" ca="1" si="13"/>
        <v>496.19507690452116</v>
      </c>
      <c r="L88" s="64">
        <f t="shared" ca="1" si="13"/>
        <v>1306.3246722231729</v>
      </c>
      <c r="M88" s="64">
        <f t="shared" ca="1" si="13"/>
        <v>311.78786125212747</v>
      </c>
      <c r="N88" s="64">
        <f t="shared" ca="1" si="13"/>
        <v>943.17004188586884</v>
      </c>
      <c r="O88" s="115">
        <f t="shared" ca="1" si="9"/>
        <v>8308.1093594397826</v>
      </c>
    </row>
    <row r="89" spans="1:15" hidden="1" x14ac:dyDescent="0.25">
      <c r="A89" s="62">
        <f t="shared" si="10"/>
        <v>88</v>
      </c>
      <c r="B89" s="63">
        <f t="shared" ca="1" si="11"/>
        <v>3.625503834731815E-2</v>
      </c>
      <c r="C89" s="123">
        <f t="shared" ca="1" si="12"/>
        <v>215.19777708987027</v>
      </c>
      <c r="D89" s="99">
        <f t="shared" ca="1" si="12"/>
        <v>102.89847387921054</v>
      </c>
      <c r="E89" s="64">
        <f t="shared" ca="1" si="12"/>
        <v>-386.81472674617385</v>
      </c>
      <c r="F89" s="64">
        <f t="shared" ca="1" si="13"/>
        <v>-12.16290973840205</v>
      </c>
      <c r="G89" s="64">
        <f t="shared" ca="1" si="13"/>
        <v>429.24857212248946</v>
      </c>
      <c r="H89" s="64">
        <f t="shared" ca="1" si="13"/>
        <v>481.34639132525308</v>
      </c>
      <c r="I89" s="64">
        <f t="shared" ca="1" si="13"/>
        <v>518.65310354804478</v>
      </c>
      <c r="J89" s="64">
        <f t="shared" ca="1" si="13"/>
        <v>709.89684633234606</v>
      </c>
      <c r="K89" s="64">
        <f t="shared" ca="1" si="13"/>
        <v>1187.6318757628096</v>
      </c>
      <c r="L89" s="64">
        <f t="shared" ca="1" si="13"/>
        <v>493.15806721689262</v>
      </c>
      <c r="M89" s="64">
        <f t="shared" ca="1" si="13"/>
        <v>1242.8816666876864</v>
      </c>
      <c r="N89" s="64">
        <f t="shared" ca="1" si="13"/>
        <v>-75.957419813301158</v>
      </c>
      <c r="O89" s="115">
        <f t="shared" ca="1" si="9"/>
        <v>4587.881466697645</v>
      </c>
    </row>
    <row r="90" spans="1:15" hidden="1" x14ac:dyDescent="0.25">
      <c r="A90" s="62">
        <f t="shared" si="10"/>
        <v>89</v>
      </c>
      <c r="B90" s="63">
        <f t="shared" ca="1" si="11"/>
        <v>8.2699984513466329E-2</v>
      </c>
      <c r="C90" s="123">
        <f t="shared" ca="1" si="12"/>
        <v>-43.735677978232388</v>
      </c>
      <c r="D90" s="99">
        <f t="shared" ca="1" si="12"/>
        <v>-5820.9893062570136</v>
      </c>
      <c r="E90" s="64">
        <f t="shared" ca="1" si="12"/>
        <v>975.42012212348197</v>
      </c>
      <c r="F90" s="64">
        <f t="shared" ref="F90:N105" ca="1" si="14">(_xlfn.NORM.INV(RAND(),F$1*$R$1,F$1*$U$1))</f>
        <v>1373.0445506065062</v>
      </c>
      <c r="G90" s="64">
        <f t="shared" ca="1" si="14"/>
        <v>935.37404266031604</v>
      </c>
      <c r="H90" s="64">
        <f t="shared" ca="1" si="14"/>
        <v>1327.6328237083285</v>
      </c>
      <c r="I90" s="64">
        <f t="shared" ca="1" si="14"/>
        <v>-145.20829497313048</v>
      </c>
      <c r="J90" s="64">
        <f t="shared" ca="1" si="14"/>
        <v>14.496094856848913</v>
      </c>
      <c r="K90" s="64">
        <f t="shared" ca="1" si="14"/>
        <v>43.280290817331547</v>
      </c>
      <c r="L90" s="64">
        <f t="shared" ca="1" si="14"/>
        <v>48.721537510671567</v>
      </c>
      <c r="M90" s="64">
        <f t="shared" ca="1" si="14"/>
        <v>244.49333111502946</v>
      </c>
      <c r="N90" s="64">
        <f t="shared" ca="1" si="14"/>
        <v>887.07776672737316</v>
      </c>
      <c r="O90" s="115">
        <f t="shared" ca="1" si="9"/>
        <v>5704.3322651527578</v>
      </c>
    </row>
    <row r="91" spans="1:15" hidden="1" x14ac:dyDescent="0.25">
      <c r="A91" s="62">
        <f t="shared" si="10"/>
        <v>90</v>
      </c>
      <c r="B91" s="63">
        <f t="shared" ca="1" si="11"/>
        <v>8.3576786487253862E-2</v>
      </c>
      <c r="C91" s="123">
        <f t="shared" ca="1" si="12"/>
        <v>747.65345991520701</v>
      </c>
      <c r="D91" s="99">
        <f t="shared" ca="1" si="12"/>
        <v>3422.1048871414669</v>
      </c>
      <c r="E91" s="64">
        <f t="shared" ca="1" si="12"/>
        <v>867.75522556058945</v>
      </c>
      <c r="F91" s="64">
        <f t="shared" ca="1" si="14"/>
        <v>1481.0823447471753</v>
      </c>
      <c r="G91" s="64">
        <f t="shared" ca="1" si="14"/>
        <v>93.611452534823172</v>
      </c>
      <c r="H91" s="64">
        <f t="shared" ca="1" si="14"/>
        <v>950.05678404523906</v>
      </c>
      <c r="I91" s="64">
        <f t="shared" ca="1" si="14"/>
        <v>30.367947743051218</v>
      </c>
      <c r="J91" s="64">
        <f t="shared" ca="1" si="14"/>
        <v>406.06196051610715</v>
      </c>
      <c r="K91" s="64">
        <f t="shared" ca="1" si="14"/>
        <v>881.49046447834576</v>
      </c>
      <c r="L91" s="64">
        <f t="shared" ca="1" si="14"/>
        <v>796.2541469904719</v>
      </c>
      <c r="M91" s="64">
        <f t="shared" ca="1" si="14"/>
        <v>-89.732863846461555</v>
      </c>
      <c r="N91" s="64">
        <f t="shared" ca="1" si="14"/>
        <v>394.88455574925774</v>
      </c>
      <c r="O91" s="115">
        <f t="shared" ca="1" si="9"/>
        <v>5811.8320185185985</v>
      </c>
    </row>
    <row r="92" spans="1:15" hidden="1" x14ac:dyDescent="0.25">
      <c r="A92" s="62">
        <f t="shared" si="10"/>
        <v>91</v>
      </c>
      <c r="B92" s="63">
        <f t="shared" ca="1" si="11"/>
        <v>4.0461047181568177E-2</v>
      </c>
      <c r="C92" s="123">
        <f t="shared" ca="1" si="12"/>
        <v>-22.190439812054251</v>
      </c>
      <c r="D92" s="99">
        <f t="shared" ca="1" si="12"/>
        <v>6638.3506419223304</v>
      </c>
      <c r="E92" s="64">
        <f t="shared" ca="1" si="12"/>
        <v>207.27301618137648</v>
      </c>
      <c r="F92" s="64">
        <f t="shared" ca="1" si="14"/>
        <v>759.14677849354462</v>
      </c>
      <c r="G92" s="64">
        <f t="shared" ca="1" si="14"/>
        <v>177.22367322598558</v>
      </c>
      <c r="H92" s="64">
        <f t="shared" ca="1" si="14"/>
        <v>538.20517943031791</v>
      </c>
      <c r="I92" s="64">
        <f t="shared" ca="1" si="14"/>
        <v>1071.0070177626399</v>
      </c>
      <c r="J92" s="64">
        <f t="shared" ca="1" si="14"/>
        <v>-156.55767592087716</v>
      </c>
      <c r="K92" s="64">
        <f t="shared" ca="1" si="14"/>
        <v>1224.5371755135639</v>
      </c>
      <c r="L92" s="64">
        <f t="shared" ca="1" si="14"/>
        <v>769.80455920569921</v>
      </c>
      <c r="M92" s="64">
        <f t="shared" ca="1" si="14"/>
        <v>1196.8469516207283</v>
      </c>
      <c r="N92" s="64">
        <f t="shared" ca="1" si="14"/>
        <v>239.03189350370542</v>
      </c>
      <c r="O92" s="115">
        <f t="shared" ca="1" si="9"/>
        <v>6026.5185690166845</v>
      </c>
    </row>
    <row r="93" spans="1:15" hidden="1" x14ac:dyDescent="0.25">
      <c r="A93" s="62">
        <f t="shared" si="10"/>
        <v>92</v>
      </c>
      <c r="B93" s="63">
        <f t="shared" ca="1" si="11"/>
        <v>0.10923018394183082</v>
      </c>
      <c r="C93" s="123">
        <f t="shared" ca="1" si="12"/>
        <v>264.56085227375456</v>
      </c>
      <c r="D93" s="99">
        <f t="shared" ca="1" si="12"/>
        <v>471.63941192173115</v>
      </c>
      <c r="E93" s="64">
        <f t="shared" ca="1" si="12"/>
        <v>122.39445447955859</v>
      </c>
      <c r="F93" s="64">
        <f t="shared" ca="1" si="14"/>
        <v>1154.511869470532</v>
      </c>
      <c r="G93" s="64">
        <f t="shared" ca="1" si="14"/>
        <v>-140.54942009999297</v>
      </c>
      <c r="H93" s="64">
        <f t="shared" ca="1" si="14"/>
        <v>1074.1716895379127</v>
      </c>
      <c r="I93" s="64">
        <f t="shared" ca="1" si="14"/>
        <v>1385.6195146519701</v>
      </c>
      <c r="J93" s="64">
        <f t="shared" ca="1" si="14"/>
        <v>444.02969497756521</v>
      </c>
      <c r="K93" s="64">
        <f t="shared" ca="1" si="14"/>
        <v>206.88757056572473</v>
      </c>
      <c r="L93" s="64">
        <f t="shared" ca="1" si="14"/>
        <v>1117.4825771923647</v>
      </c>
      <c r="M93" s="64">
        <f t="shared" ca="1" si="14"/>
        <v>961.41986032608565</v>
      </c>
      <c r="N93" s="64">
        <f t="shared" ca="1" si="14"/>
        <v>559.36499265567397</v>
      </c>
      <c r="O93" s="115">
        <f t="shared" ca="1" si="9"/>
        <v>6885.3328037573947</v>
      </c>
    </row>
    <row r="94" spans="1:15" hidden="1" x14ac:dyDescent="0.25">
      <c r="A94" s="62">
        <f t="shared" si="10"/>
        <v>93</v>
      </c>
      <c r="B94" s="63">
        <f t="shared" ca="1" si="11"/>
        <v>-6.9777580411871307E-3</v>
      </c>
      <c r="C94" s="123">
        <f t="shared" ca="1" si="12"/>
        <v>1294.7142303787034</v>
      </c>
      <c r="D94" s="99">
        <f t="shared" ca="1" si="12"/>
        <v>-3706.5995307452722</v>
      </c>
      <c r="E94" s="64">
        <f t="shared" ca="1" si="12"/>
        <v>668.02792033096659</v>
      </c>
      <c r="F94" s="64">
        <f t="shared" ca="1" si="14"/>
        <v>-270.9139006400485</v>
      </c>
      <c r="G94" s="64">
        <f t="shared" ca="1" si="14"/>
        <v>1396.997653154584</v>
      </c>
      <c r="H94" s="64">
        <f t="shared" ca="1" si="14"/>
        <v>993.00645728893517</v>
      </c>
      <c r="I94" s="64">
        <f t="shared" ca="1" si="14"/>
        <v>326.75061207653175</v>
      </c>
      <c r="J94" s="64">
        <f t="shared" ca="1" si="14"/>
        <v>313.07067511329001</v>
      </c>
      <c r="K94" s="64">
        <f t="shared" ca="1" si="14"/>
        <v>121.68188797885495</v>
      </c>
      <c r="L94" s="64">
        <f t="shared" ca="1" si="14"/>
        <v>303.59260845260644</v>
      </c>
      <c r="M94" s="64">
        <f t="shared" ca="1" si="14"/>
        <v>-314.79724221924732</v>
      </c>
      <c r="N94" s="64">
        <f t="shared" ca="1" si="14"/>
        <v>1006.1761794329427</v>
      </c>
      <c r="O94" s="115">
        <f t="shared" ca="1" si="9"/>
        <v>4543.5928509694149</v>
      </c>
    </row>
    <row r="95" spans="1:15" hidden="1" x14ac:dyDescent="0.25">
      <c r="A95" s="62">
        <f t="shared" si="10"/>
        <v>94</v>
      </c>
      <c r="B95" s="63">
        <f t="shared" ca="1" si="11"/>
        <v>0.18892703154332868</v>
      </c>
      <c r="C95" s="123">
        <f t="shared" ca="1" si="12"/>
        <v>1112.1251761795997</v>
      </c>
      <c r="D95" s="99">
        <f t="shared" ca="1" si="12"/>
        <v>10312.459263192317</v>
      </c>
      <c r="E95" s="64">
        <f t="shared" ca="1" si="12"/>
        <v>-394.39610831083394</v>
      </c>
      <c r="F95" s="64">
        <f t="shared" ca="1" si="14"/>
        <v>378.28835845305377</v>
      </c>
      <c r="G95" s="64">
        <f t="shared" ca="1" si="14"/>
        <v>673.80777103574212</v>
      </c>
      <c r="H95" s="64">
        <f t="shared" ca="1" si="14"/>
        <v>604.95965347732374</v>
      </c>
      <c r="I95" s="64">
        <f t="shared" ca="1" si="14"/>
        <v>1132.0850629127276</v>
      </c>
      <c r="J95" s="64">
        <f t="shared" ca="1" si="14"/>
        <v>-174.0036188472709</v>
      </c>
      <c r="K95" s="64">
        <f t="shared" ca="1" si="14"/>
        <v>330.42763915693513</v>
      </c>
      <c r="L95" s="64">
        <f t="shared" ca="1" si="14"/>
        <v>1115.4921624084072</v>
      </c>
      <c r="M95" s="64">
        <f t="shared" ca="1" si="14"/>
        <v>1598.4633826535226</v>
      </c>
      <c r="N95" s="64">
        <f t="shared" ca="1" si="14"/>
        <v>399.51710412282296</v>
      </c>
      <c r="O95" s="115">
        <f t="shared" ca="1" si="9"/>
        <v>5664.6414070624305</v>
      </c>
    </row>
    <row r="96" spans="1:15" hidden="1" x14ac:dyDescent="0.25">
      <c r="A96" s="62">
        <f t="shared" si="10"/>
        <v>95</v>
      </c>
      <c r="B96" s="63">
        <f t="shared" ca="1" si="11"/>
        <v>9.5322326382350178E-2</v>
      </c>
      <c r="C96" s="123">
        <f t="shared" ca="1" si="12"/>
        <v>944.67058991848307</v>
      </c>
      <c r="D96" s="99">
        <f t="shared" ca="1" si="12"/>
        <v>5750.435982889504</v>
      </c>
      <c r="E96" s="64">
        <f t="shared" ca="1" si="12"/>
        <v>-251.43402376866777</v>
      </c>
      <c r="F96" s="64">
        <f t="shared" ca="1" si="14"/>
        <v>900.26707888055785</v>
      </c>
      <c r="G96" s="64">
        <f t="shared" ca="1" si="14"/>
        <v>1013.4086653231489</v>
      </c>
      <c r="H96" s="64">
        <f t="shared" ca="1" si="14"/>
        <v>848.62395532402184</v>
      </c>
      <c r="I96" s="64">
        <f t="shared" ca="1" si="14"/>
        <v>-387.05862799208819</v>
      </c>
      <c r="J96" s="64">
        <f t="shared" ca="1" si="14"/>
        <v>570.54066286595901</v>
      </c>
      <c r="K96" s="64">
        <f t="shared" ca="1" si="14"/>
        <v>-134.92977311777054</v>
      </c>
      <c r="L96" s="64">
        <f t="shared" ca="1" si="14"/>
        <v>449.05282009055367</v>
      </c>
      <c r="M96" s="64">
        <f t="shared" ca="1" si="14"/>
        <v>421.47921698389814</v>
      </c>
      <c r="N96" s="64">
        <f t="shared" ca="1" si="14"/>
        <v>-48.090746594610437</v>
      </c>
      <c r="O96" s="115">
        <f t="shared" ca="1" si="9"/>
        <v>3381.8592279950026</v>
      </c>
    </row>
    <row r="97" spans="1:15" hidden="1" x14ac:dyDescent="0.25">
      <c r="A97" s="62">
        <f t="shared" si="10"/>
        <v>96</v>
      </c>
      <c r="B97" s="63">
        <f t="shared" ca="1" si="11"/>
        <v>0.10486369895589803</v>
      </c>
      <c r="C97" s="123">
        <f t="shared" ca="1" si="12"/>
        <v>611.22169257778683</v>
      </c>
      <c r="D97" s="99">
        <f t="shared" ca="1" si="12"/>
        <v>8360.9773907370254</v>
      </c>
      <c r="E97" s="64">
        <f t="shared" ca="1" si="12"/>
        <v>-260.92292982822653</v>
      </c>
      <c r="F97" s="64">
        <f t="shared" ca="1" si="14"/>
        <v>598.0622683190827</v>
      </c>
      <c r="G97" s="64">
        <f t="shared" ca="1" si="14"/>
        <v>1063.6329073717666</v>
      </c>
      <c r="H97" s="64">
        <f t="shared" ca="1" si="14"/>
        <v>125.83970734218605</v>
      </c>
      <c r="I97" s="64">
        <f t="shared" ca="1" si="14"/>
        <v>1299.7033364638999</v>
      </c>
      <c r="J97" s="64">
        <f t="shared" ca="1" si="14"/>
        <v>495.25089211110571</v>
      </c>
      <c r="K97" s="64">
        <f t="shared" ca="1" si="14"/>
        <v>763.31681850837845</v>
      </c>
      <c r="L97" s="64">
        <f t="shared" ca="1" si="14"/>
        <v>1222.8779030682513</v>
      </c>
      <c r="M97" s="64">
        <f t="shared" ca="1" si="14"/>
        <v>1169.0650687097866</v>
      </c>
      <c r="N97" s="64">
        <f t="shared" ca="1" si="14"/>
        <v>930.02203087859561</v>
      </c>
      <c r="O97" s="115">
        <f t="shared" ca="1" si="9"/>
        <v>7406.8480029448265</v>
      </c>
    </row>
    <row r="98" spans="1:15" hidden="1" x14ac:dyDescent="0.25">
      <c r="A98" s="62">
        <f t="shared" si="10"/>
        <v>97</v>
      </c>
      <c r="B98" s="63">
        <f t="shared" ca="1" si="11"/>
        <v>6.592864359192388E-2</v>
      </c>
      <c r="C98" s="123">
        <f t="shared" ca="1" si="12"/>
        <v>804.43243917715097</v>
      </c>
      <c r="D98" s="99">
        <f t="shared" ca="1" si="12"/>
        <v>2276.8118483808244</v>
      </c>
      <c r="E98" s="64">
        <f t="shared" ca="1" si="12"/>
        <v>-9.806502746400497</v>
      </c>
      <c r="F98" s="64">
        <f t="shared" ca="1" si="14"/>
        <v>995.44190820237986</v>
      </c>
      <c r="G98" s="64">
        <f t="shared" ca="1" si="14"/>
        <v>39.78709339557048</v>
      </c>
      <c r="H98" s="64">
        <f t="shared" ca="1" si="14"/>
        <v>854.22638341301843</v>
      </c>
      <c r="I98" s="64">
        <f t="shared" ca="1" si="14"/>
        <v>1618.5888120451541</v>
      </c>
      <c r="J98" s="64">
        <f t="shared" ca="1" si="14"/>
        <v>730.67858486627949</v>
      </c>
      <c r="K98" s="64">
        <f t="shared" ca="1" si="14"/>
        <v>884.30367908621508</v>
      </c>
      <c r="L98" s="64">
        <f t="shared" ca="1" si="14"/>
        <v>442.20894528946314</v>
      </c>
      <c r="M98" s="64">
        <f t="shared" ca="1" si="14"/>
        <v>-362.83762004807522</v>
      </c>
      <c r="N98" s="64">
        <f t="shared" ca="1" si="14"/>
        <v>740.69638847214605</v>
      </c>
      <c r="O98" s="115">
        <f t="shared" ca="1" si="9"/>
        <v>5933.2876719757514</v>
      </c>
    </row>
    <row r="99" spans="1:15" hidden="1" x14ac:dyDescent="0.25">
      <c r="A99" s="62">
        <f t="shared" si="10"/>
        <v>98</v>
      </c>
      <c r="B99" s="63">
        <f t="shared" ca="1" si="11"/>
        <v>5.443268743612182E-2</v>
      </c>
      <c r="C99" s="123">
        <f t="shared" ca="1" si="12"/>
        <v>227.91311501295445</v>
      </c>
      <c r="D99" s="99">
        <f t="shared" ca="1" si="12"/>
        <v>7934.2843164973001</v>
      </c>
      <c r="E99" s="64">
        <f t="shared" ca="1" si="12"/>
        <v>-145.98434980590321</v>
      </c>
      <c r="F99" s="64">
        <f t="shared" ca="1" si="14"/>
        <v>860.18601165999553</v>
      </c>
      <c r="G99" s="64">
        <f t="shared" ca="1" si="14"/>
        <v>-102.12170837703377</v>
      </c>
      <c r="H99" s="64">
        <f t="shared" ca="1" si="14"/>
        <v>720.70300742089807</v>
      </c>
      <c r="I99" s="64">
        <f t="shared" ca="1" si="14"/>
        <v>577.57098458403743</v>
      </c>
      <c r="J99" s="64">
        <f t="shared" ca="1" si="14"/>
        <v>509.20216686350363</v>
      </c>
      <c r="K99" s="64">
        <f t="shared" ca="1" si="14"/>
        <v>706.53569225324441</v>
      </c>
      <c r="L99" s="64">
        <f t="shared" ca="1" si="14"/>
        <v>1030.2666332477697</v>
      </c>
      <c r="M99" s="64">
        <f t="shared" ca="1" si="14"/>
        <v>-491.08179587774009</v>
      </c>
      <c r="N99" s="64">
        <f t="shared" ca="1" si="14"/>
        <v>9.3369185315622758</v>
      </c>
      <c r="O99" s="115">
        <f t="shared" ca="1" si="9"/>
        <v>3674.6135605003333</v>
      </c>
    </row>
    <row r="100" spans="1:15" hidden="1" x14ac:dyDescent="0.25">
      <c r="A100" s="62">
        <f t="shared" si="10"/>
        <v>99</v>
      </c>
      <c r="B100" s="63">
        <f t="shared" ca="1" si="11"/>
        <v>9.9805936384727886E-2</v>
      </c>
      <c r="C100" s="123">
        <f t="shared" ca="1" si="12"/>
        <v>666.40927143553608</v>
      </c>
      <c r="D100" s="99">
        <f t="shared" ca="1" si="12"/>
        <v>8604.458317614708</v>
      </c>
      <c r="E100" s="64">
        <f t="shared" ca="1" si="12"/>
        <v>209.20893545701119</v>
      </c>
      <c r="F100" s="64">
        <f t="shared" ca="1" si="14"/>
        <v>-45.632523079620569</v>
      </c>
      <c r="G100" s="64">
        <f t="shared" ca="1" si="14"/>
        <v>366.23353267675463</v>
      </c>
      <c r="H100" s="64">
        <f t="shared" ca="1" si="14"/>
        <v>104.95959583616957</v>
      </c>
      <c r="I100" s="64">
        <f t="shared" ca="1" si="14"/>
        <v>587.83260379446233</v>
      </c>
      <c r="J100" s="64">
        <f t="shared" ca="1" si="14"/>
        <v>833.16431690840864</v>
      </c>
      <c r="K100" s="64">
        <f t="shared" ca="1" si="14"/>
        <v>533.90306316525221</v>
      </c>
      <c r="L100" s="64">
        <f t="shared" ca="1" si="14"/>
        <v>745.92336463194158</v>
      </c>
      <c r="M100" s="64">
        <f t="shared" ca="1" si="14"/>
        <v>104.59248538948361</v>
      </c>
      <c r="N100" s="64">
        <f t="shared" ca="1" si="14"/>
        <v>116.99160688050029</v>
      </c>
      <c r="O100" s="115">
        <f t="shared" ca="1" si="9"/>
        <v>3557.1769816603637</v>
      </c>
    </row>
    <row r="101" spans="1:15" hidden="1" x14ac:dyDescent="0.25">
      <c r="A101" s="62">
        <f t="shared" si="10"/>
        <v>100</v>
      </c>
      <c r="B101" s="63">
        <f t="shared" ca="1" si="11"/>
        <v>-1.5266299486742241E-4</v>
      </c>
      <c r="C101" s="123">
        <f t="shared" ca="1" si="12"/>
        <v>104.79432659501958</v>
      </c>
      <c r="D101" s="99">
        <f t="shared" ca="1" si="12"/>
        <v>8049.5831332258131</v>
      </c>
      <c r="E101" s="64">
        <f t="shared" ca="1" si="12"/>
        <v>945.15071176928348</v>
      </c>
      <c r="F101" s="64">
        <f t="shared" ca="1" si="14"/>
        <v>455.29026754326168</v>
      </c>
      <c r="G101" s="64">
        <f t="shared" ca="1" si="14"/>
        <v>164.01050994732935</v>
      </c>
      <c r="H101" s="64">
        <f t="shared" ca="1" si="14"/>
        <v>501.41104738020442</v>
      </c>
      <c r="I101" s="64">
        <f t="shared" ca="1" si="14"/>
        <v>173.54259489954319</v>
      </c>
      <c r="J101" s="64">
        <f t="shared" ca="1" si="14"/>
        <v>586.36340195597302</v>
      </c>
      <c r="K101" s="64">
        <f t="shared" ca="1" si="14"/>
        <v>988.68698548504779</v>
      </c>
      <c r="L101" s="64">
        <f t="shared" ca="1" si="14"/>
        <v>875.82185026083266</v>
      </c>
      <c r="M101" s="64">
        <f t="shared" ca="1" si="14"/>
        <v>-36.162725749952529</v>
      </c>
      <c r="N101" s="64">
        <f t="shared" ca="1" si="14"/>
        <v>-29.896992508129415</v>
      </c>
      <c r="O101" s="115">
        <f t="shared" ca="1" si="9"/>
        <v>4624.2176509833944</v>
      </c>
    </row>
    <row r="102" spans="1:15" hidden="1" x14ac:dyDescent="0.25">
      <c r="A102" s="62">
        <f t="shared" si="10"/>
        <v>101</v>
      </c>
      <c r="B102" s="63">
        <f t="shared" ca="1" si="11"/>
        <v>-8.0215423484599882E-2</v>
      </c>
      <c r="C102" s="123">
        <f t="shared" ca="1" si="12"/>
        <v>16.079100345759343</v>
      </c>
      <c r="D102" s="99">
        <f t="shared" ca="1" si="12"/>
        <v>5461.3842263110746</v>
      </c>
      <c r="E102" s="64">
        <f t="shared" ca="1" si="12"/>
        <v>1151.589463233006</v>
      </c>
      <c r="F102" s="64">
        <f t="shared" ca="1" si="14"/>
        <v>236.26613839113543</v>
      </c>
      <c r="G102" s="64">
        <f t="shared" ca="1" si="14"/>
        <v>1281.9738951795121</v>
      </c>
      <c r="H102" s="64">
        <f t="shared" ca="1" si="14"/>
        <v>-362.77009630618466</v>
      </c>
      <c r="I102" s="64">
        <f t="shared" ca="1" si="14"/>
        <v>399.58924529576893</v>
      </c>
      <c r="J102" s="64">
        <f t="shared" ca="1" si="14"/>
        <v>1051.006736154487</v>
      </c>
      <c r="K102" s="64">
        <f t="shared" ca="1" si="14"/>
        <v>-745.37616524732653</v>
      </c>
      <c r="L102" s="64">
        <f t="shared" ca="1" si="14"/>
        <v>1688.6962461680425</v>
      </c>
      <c r="M102" s="64">
        <f t="shared" ca="1" si="14"/>
        <v>1305.191185663223</v>
      </c>
      <c r="N102" s="64">
        <f t="shared" ca="1" si="14"/>
        <v>316.66651175308999</v>
      </c>
      <c r="O102" s="115">
        <f t="shared" ca="1" si="9"/>
        <v>6322.8331602847538</v>
      </c>
    </row>
    <row r="103" spans="1:15" hidden="1" x14ac:dyDescent="0.25">
      <c r="A103" s="62">
        <f t="shared" si="10"/>
        <v>102</v>
      </c>
      <c r="B103" s="63">
        <f t="shared" ca="1" si="11"/>
        <v>9.3161544654323761E-2</v>
      </c>
      <c r="C103" s="123">
        <f t="shared" ca="1" si="12"/>
        <v>377.8785777615962</v>
      </c>
      <c r="D103" s="99">
        <f t="shared" ca="1" si="12"/>
        <v>1953.8186208758802</v>
      </c>
      <c r="E103" s="64">
        <f t="shared" ca="1" si="12"/>
        <v>601.84696067254833</v>
      </c>
      <c r="F103" s="64">
        <f t="shared" ca="1" si="14"/>
        <v>361.87717396692983</v>
      </c>
      <c r="G103" s="64">
        <f t="shared" ca="1" si="14"/>
        <v>788.88878286643489</v>
      </c>
      <c r="H103" s="64">
        <f t="shared" ca="1" si="14"/>
        <v>920.83135727838021</v>
      </c>
      <c r="I103" s="64">
        <f t="shared" ca="1" si="14"/>
        <v>600.88774047895743</v>
      </c>
      <c r="J103" s="64">
        <f t="shared" ca="1" si="14"/>
        <v>582.71737264313799</v>
      </c>
      <c r="K103" s="64">
        <f t="shared" ca="1" si="14"/>
        <v>422.48217724356056</v>
      </c>
      <c r="L103" s="64">
        <f t="shared" ca="1" si="14"/>
        <v>-76.127442592244961</v>
      </c>
      <c r="M103" s="64">
        <f t="shared" ca="1" si="14"/>
        <v>261.50979711484933</v>
      </c>
      <c r="N103" s="64">
        <f t="shared" ca="1" si="14"/>
        <v>1399.6253365711877</v>
      </c>
      <c r="O103" s="115">
        <f t="shared" ca="1" si="9"/>
        <v>5864.539256243741</v>
      </c>
    </row>
    <row r="104" spans="1:15" hidden="1" x14ac:dyDescent="0.25">
      <c r="A104" s="62">
        <f t="shared" si="10"/>
        <v>103</v>
      </c>
      <c r="B104" s="63">
        <f t="shared" ca="1" si="11"/>
        <v>7.4520591946423131E-2</v>
      </c>
      <c r="C104" s="123">
        <f t="shared" ca="1" si="12"/>
        <v>346.48835765574495</v>
      </c>
      <c r="D104" s="99">
        <f t="shared" ca="1" si="12"/>
        <v>13311.333557315345</v>
      </c>
      <c r="E104" s="64">
        <f t="shared" ca="1" si="12"/>
        <v>1939.6174742643373</v>
      </c>
      <c r="F104" s="64">
        <f t="shared" ca="1" si="14"/>
        <v>1591.2585669933828</v>
      </c>
      <c r="G104" s="64">
        <f t="shared" ca="1" si="14"/>
        <v>780.25803422657373</v>
      </c>
      <c r="H104" s="64">
        <f t="shared" ca="1" si="14"/>
        <v>544.54665114863235</v>
      </c>
      <c r="I104" s="64">
        <f t="shared" ca="1" si="14"/>
        <v>1310.2662349590332</v>
      </c>
      <c r="J104" s="64">
        <f t="shared" ca="1" si="14"/>
        <v>-212.18647603865907</v>
      </c>
      <c r="K104" s="64">
        <f t="shared" ca="1" si="14"/>
        <v>1298.0159806338884</v>
      </c>
      <c r="L104" s="64">
        <f t="shared" ca="1" si="14"/>
        <v>1680.6999935871449</v>
      </c>
      <c r="M104" s="64">
        <f t="shared" ca="1" si="14"/>
        <v>700.25154892175544</v>
      </c>
      <c r="N104" s="64">
        <f t="shared" ca="1" si="14"/>
        <v>1259.5385490831238</v>
      </c>
      <c r="O104" s="115">
        <f t="shared" ca="1" si="9"/>
        <v>10892.26655777921</v>
      </c>
    </row>
    <row r="105" spans="1:15" hidden="1" x14ac:dyDescent="0.25">
      <c r="A105" s="62">
        <f t="shared" si="10"/>
        <v>104</v>
      </c>
      <c r="B105" s="63">
        <f t="shared" ca="1" si="11"/>
        <v>7.5503922038107574E-2</v>
      </c>
      <c r="C105" s="123">
        <f t="shared" ca="1" si="12"/>
        <v>658.13426632405697</v>
      </c>
      <c r="D105" s="99">
        <f t="shared" ca="1" si="12"/>
        <v>1865.9785183335348</v>
      </c>
      <c r="E105" s="64">
        <f t="shared" ca="1" si="12"/>
        <v>466.44198944759671</v>
      </c>
      <c r="F105" s="64">
        <f t="shared" ca="1" si="14"/>
        <v>1343.5360124587564</v>
      </c>
      <c r="G105" s="64">
        <f t="shared" ca="1" si="14"/>
        <v>641.25336537906264</v>
      </c>
      <c r="H105" s="64">
        <f t="shared" ca="1" si="14"/>
        <v>78.135110681189303</v>
      </c>
      <c r="I105" s="64">
        <f t="shared" ca="1" si="14"/>
        <v>741.65606210916155</v>
      </c>
      <c r="J105" s="64">
        <f t="shared" ca="1" si="14"/>
        <v>51.25214576447911</v>
      </c>
      <c r="K105" s="64">
        <f t="shared" ca="1" si="14"/>
        <v>-42.069883196156411</v>
      </c>
      <c r="L105" s="64">
        <f t="shared" ca="1" si="14"/>
        <v>750.26544058696481</v>
      </c>
      <c r="M105" s="64">
        <f t="shared" ca="1" si="14"/>
        <v>1847.9327178462893</v>
      </c>
      <c r="N105" s="64">
        <f t="shared" ca="1" si="14"/>
        <v>772.05983344563356</v>
      </c>
      <c r="O105" s="115">
        <f t="shared" ca="1" si="9"/>
        <v>6650.4627945229777</v>
      </c>
    </row>
    <row r="106" spans="1:15" hidden="1" x14ac:dyDescent="0.25">
      <c r="A106" s="62">
        <f t="shared" si="10"/>
        <v>105</v>
      </c>
      <c r="B106" s="63">
        <f t="shared" ca="1" si="11"/>
        <v>2.4171481196170453E-2</v>
      </c>
      <c r="C106" s="123">
        <f t="shared" ca="1" si="12"/>
        <v>839.08926816815415</v>
      </c>
      <c r="D106" s="99">
        <f t="shared" ca="1" si="12"/>
        <v>4632.9558237384381</v>
      </c>
      <c r="E106" s="64">
        <f t="shared" ca="1" si="12"/>
        <v>1204.7592274604617</v>
      </c>
      <c r="F106" s="64">
        <f t="shared" ref="F106:N121" ca="1" si="15">(_xlfn.NORM.INV(RAND(),F$1*$R$1,F$1*$U$1))</f>
        <v>167.4691629720586</v>
      </c>
      <c r="G106" s="64">
        <f t="shared" ca="1" si="15"/>
        <v>750.64645333840667</v>
      </c>
      <c r="H106" s="64">
        <f t="shared" ca="1" si="15"/>
        <v>211.47261742184855</v>
      </c>
      <c r="I106" s="64">
        <f t="shared" ca="1" si="15"/>
        <v>64.575268805842541</v>
      </c>
      <c r="J106" s="64">
        <f t="shared" ca="1" si="15"/>
        <v>596.67649426750381</v>
      </c>
      <c r="K106" s="64">
        <f t="shared" ca="1" si="15"/>
        <v>-454.64755638271913</v>
      </c>
      <c r="L106" s="64">
        <f t="shared" ca="1" si="15"/>
        <v>404.20721883532644</v>
      </c>
      <c r="M106" s="64">
        <f t="shared" ca="1" si="15"/>
        <v>1253.393746373466</v>
      </c>
      <c r="N106" s="64">
        <f t="shared" ca="1" si="15"/>
        <v>807.02802212144763</v>
      </c>
      <c r="O106" s="115">
        <f t="shared" ca="1" si="9"/>
        <v>5005.5806552136437</v>
      </c>
    </row>
    <row r="107" spans="1:15" hidden="1" x14ac:dyDescent="0.25">
      <c r="A107" s="62">
        <f t="shared" si="10"/>
        <v>106</v>
      </c>
      <c r="B107" s="63">
        <f t="shared" ca="1" si="11"/>
        <v>-3.7169261665072964E-2</v>
      </c>
      <c r="C107" s="123">
        <f t="shared" ca="1" si="12"/>
        <v>-123.03033322217402</v>
      </c>
      <c r="D107" s="99">
        <f t="shared" ca="1" si="12"/>
        <v>2842.1369383780675</v>
      </c>
      <c r="E107" s="64">
        <f t="shared" ca="1" si="12"/>
        <v>725.3490856241317</v>
      </c>
      <c r="F107" s="64">
        <f t="shared" ca="1" si="15"/>
        <v>641.89816127127153</v>
      </c>
      <c r="G107" s="64">
        <f t="shared" ca="1" si="15"/>
        <v>817.07129223617278</v>
      </c>
      <c r="H107" s="64">
        <f t="shared" ca="1" si="15"/>
        <v>1375.3158644701875</v>
      </c>
      <c r="I107" s="64">
        <f t="shared" ca="1" si="15"/>
        <v>355.60715558168226</v>
      </c>
      <c r="J107" s="64">
        <f t="shared" ca="1" si="15"/>
        <v>227.52962477143109</v>
      </c>
      <c r="K107" s="64">
        <f t="shared" ca="1" si="15"/>
        <v>1485.8939616321222</v>
      </c>
      <c r="L107" s="64">
        <f t="shared" ca="1" si="15"/>
        <v>432.0378338402777</v>
      </c>
      <c r="M107" s="64">
        <f t="shared" ca="1" si="15"/>
        <v>774.09980626397828</v>
      </c>
      <c r="N107" s="64">
        <f t="shared" ca="1" si="15"/>
        <v>868.29465793667475</v>
      </c>
      <c r="O107" s="115">
        <f t="shared" ca="1" si="9"/>
        <v>7703.0974436279303</v>
      </c>
    </row>
    <row r="108" spans="1:15" hidden="1" x14ac:dyDescent="0.25">
      <c r="A108" s="62">
        <f t="shared" si="10"/>
        <v>107</v>
      </c>
      <c r="B108" s="63">
        <f t="shared" ca="1" si="11"/>
        <v>3.9675518193415291E-2</v>
      </c>
      <c r="C108" s="123">
        <f t="shared" ca="1" si="12"/>
        <v>-161.33948336668152</v>
      </c>
      <c r="D108" s="99">
        <f t="shared" ca="1" si="12"/>
        <v>-2322.3855834782817</v>
      </c>
      <c r="E108" s="64">
        <f t="shared" ca="1" si="12"/>
        <v>652.26753407284991</v>
      </c>
      <c r="F108" s="64">
        <f t="shared" ca="1" si="15"/>
        <v>478.59157273890372</v>
      </c>
      <c r="G108" s="64">
        <f t="shared" ca="1" si="15"/>
        <v>365.77438073334844</v>
      </c>
      <c r="H108" s="64">
        <f t="shared" ca="1" si="15"/>
        <v>985.5028684486972</v>
      </c>
      <c r="I108" s="64">
        <f t="shared" ca="1" si="15"/>
        <v>524.37038333204521</v>
      </c>
      <c r="J108" s="64">
        <f t="shared" ca="1" si="15"/>
        <v>922.63029132933229</v>
      </c>
      <c r="K108" s="64">
        <f t="shared" ca="1" si="15"/>
        <v>1279.5375921686275</v>
      </c>
      <c r="L108" s="64">
        <f t="shared" ca="1" si="15"/>
        <v>1041.2740386779105</v>
      </c>
      <c r="M108" s="64">
        <f t="shared" ca="1" si="15"/>
        <v>487.3267336206294</v>
      </c>
      <c r="N108" s="64">
        <f t="shared" ca="1" si="15"/>
        <v>1088.108698182828</v>
      </c>
      <c r="O108" s="115">
        <f t="shared" ca="1" si="9"/>
        <v>7825.3840933051706</v>
      </c>
    </row>
    <row r="109" spans="1:15" hidden="1" x14ac:dyDescent="0.25">
      <c r="A109" s="62">
        <f t="shared" si="10"/>
        <v>108</v>
      </c>
      <c r="B109" s="63">
        <f t="shared" ca="1" si="11"/>
        <v>0.12878900961287026</v>
      </c>
      <c r="C109" s="123">
        <f t="shared" ca="1" si="12"/>
        <v>-70.763972889967476</v>
      </c>
      <c r="D109" s="99">
        <f t="shared" ca="1" si="12"/>
        <v>5964.520007591932</v>
      </c>
      <c r="E109" s="64">
        <f t="shared" ca="1" si="12"/>
        <v>733.98897700554835</v>
      </c>
      <c r="F109" s="64">
        <f t="shared" ca="1" si="15"/>
        <v>761.60852151518702</v>
      </c>
      <c r="G109" s="64">
        <f t="shared" ca="1" si="15"/>
        <v>877.31894113311591</v>
      </c>
      <c r="H109" s="64">
        <f t="shared" ca="1" si="15"/>
        <v>241.27023420305801</v>
      </c>
      <c r="I109" s="64">
        <f t="shared" ca="1" si="15"/>
        <v>317.07689781709792</v>
      </c>
      <c r="J109" s="64">
        <f t="shared" ca="1" si="15"/>
        <v>418.51704289257975</v>
      </c>
      <c r="K109" s="64">
        <f t="shared" ca="1" si="15"/>
        <v>1131.6767901281914</v>
      </c>
      <c r="L109" s="64">
        <f t="shared" ca="1" si="15"/>
        <v>984.63838518134583</v>
      </c>
      <c r="M109" s="64">
        <f t="shared" ca="1" si="15"/>
        <v>-39.275900860109573</v>
      </c>
      <c r="N109" s="64">
        <f t="shared" ca="1" si="15"/>
        <v>821.51839339444507</v>
      </c>
      <c r="O109" s="115">
        <f t="shared" ca="1" si="9"/>
        <v>6248.3382824104601</v>
      </c>
    </row>
    <row r="110" spans="1:15" hidden="1" x14ac:dyDescent="0.25">
      <c r="A110" s="62">
        <f t="shared" si="10"/>
        <v>109</v>
      </c>
      <c r="B110" s="63">
        <f t="shared" ca="1" si="11"/>
        <v>1.9437711503825679E-2</v>
      </c>
      <c r="C110" s="123">
        <f t="shared" ca="1" si="12"/>
        <v>1144.8633968639087</v>
      </c>
      <c r="D110" s="99">
        <f t="shared" ca="1" si="12"/>
        <v>6788.6224987486776</v>
      </c>
      <c r="E110" s="64">
        <f t="shared" ca="1" si="12"/>
        <v>-14.094932085571713</v>
      </c>
      <c r="F110" s="64">
        <f t="shared" ca="1" si="15"/>
        <v>1025.4509012502831</v>
      </c>
      <c r="G110" s="64">
        <f t="shared" ca="1" si="15"/>
        <v>945.37601988006395</v>
      </c>
      <c r="H110" s="64">
        <f t="shared" ca="1" si="15"/>
        <v>326.2574478417788</v>
      </c>
      <c r="I110" s="64">
        <f t="shared" ca="1" si="15"/>
        <v>455.54393211010483</v>
      </c>
      <c r="J110" s="64">
        <f t="shared" ca="1" si="15"/>
        <v>-694.0478529084105</v>
      </c>
      <c r="K110" s="64">
        <f t="shared" ca="1" si="15"/>
        <v>545.26507774437198</v>
      </c>
      <c r="L110" s="64">
        <f t="shared" ca="1" si="15"/>
        <v>-18.655337076849833</v>
      </c>
      <c r="M110" s="64">
        <f t="shared" ca="1" si="15"/>
        <v>-950.6333520897806</v>
      </c>
      <c r="N110" s="64">
        <f t="shared" ca="1" si="15"/>
        <v>564.5335031940192</v>
      </c>
      <c r="O110" s="115">
        <f t="shared" ca="1" si="9"/>
        <v>2184.9954078600094</v>
      </c>
    </row>
    <row r="111" spans="1:15" hidden="1" x14ac:dyDescent="0.25">
      <c r="A111" s="62">
        <f t="shared" si="10"/>
        <v>110</v>
      </c>
      <c r="B111" s="63">
        <f t="shared" ca="1" si="11"/>
        <v>7.0252474969652895E-2</v>
      </c>
      <c r="C111" s="123">
        <f t="shared" ca="1" si="12"/>
        <v>329.11779263719416</v>
      </c>
      <c r="D111" s="99">
        <f t="shared" ca="1" si="12"/>
        <v>6994.0810499239296</v>
      </c>
      <c r="E111" s="64">
        <f t="shared" ca="1" si="12"/>
        <v>-167.99595529064129</v>
      </c>
      <c r="F111" s="64">
        <f t="shared" ca="1" si="15"/>
        <v>1348.1964302813253</v>
      </c>
      <c r="G111" s="64">
        <f t="shared" ca="1" si="15"/>
        <v>879.34786519518161</v>
      </c>
      <c r="H111" s="64">
        <f t="shared" ca="1" si="15"/>
        <v>1016.8740074987375</v>
      </c>
      <c r="I111" s="64">
        <f t="shared" ca="1" si="15"/>
        <v>-362.31911351931251</v>
      </c>
      <c r="J111" s="64">
        <f t="shared" ca="1" si="15"/>
        <v>443.33144422951852</v>
      </c>
      <c r="K111" s="64">
        <f t="shared" ca="1" si="15"/>
        <v>670.33384829436886</v>
      </c>
      <c r="L111" s="64">
        <f t="shared" ca="1" si="15"/>
        <v>800.60581845516617</v>
      </c>
      <c r="M111" s="64">
        <f t="shared" ca="1" si="15"/>
        <v>994.00681531835755</v>
      </c>
      <c r="N111" s="64">
        <f t="shared" ca="1" si="15"/>
        <v>296.31325385864983</v>
      </c>
      <c r="O111" s="115">
        <f t="shared" ca="1" si="9"/>
        <v>5918.6944143213514</v>
      </c>
    </row>
    <row r="112" spans="1:15" hidden="1" x14ac:dyDescent="0.25">
      <c r="A112" s="62">
        <f t="shared" si="10"/>
        <v>111</v>
      </c>
      <c r="B112" s="63">
        <f t="shared" ca="1" si="11"/>
        <v>0.13091080641470565</v>
      </c>
      <c r="C112" s="123">
        <f t="shared" ca="1" si="12"/>
        <v>460.12754793125185</v>
      </c>
      <c r="D112" s="99">
        <f t="shared" ca="1" si="12"/>
        <v>-5993.230918586667</v>
      </c>
      <c r="E112" s="64">
        <f t="shared" ca="1" si="12"/>
        <v>176.50799590774147</v>
      </c>
      <c r="F112" s="64">
        <f t="shared" ca="1" si="15"/>
        <v>593.61561233726036</v>
      </c>
      <c r="G112" s="64">
        <f t="shared" ca="1" si="15"/>
        <v>-229.85055354714825</v>
      </c>
      <c r="H112" s="64">
        <f t="shared" ca="1" si="15"/>
        <v>1030.1752643933901</v>
      </c>
      <c r="I112" s="64">
        <f t="shared" ca="1" si="15"/>
        <v>378.70525641835872</v>
      </c>
      <c r="J112" s="64">
        <f t="shared" ca="1" si="15"/>
        <v>626.8741718012534</v>
      </c>
      <c r="K112" s="64">
        <f t="shared" ca="1" si="15"/>
        <v>555.8075510968016</v>
      </c>
      <c r="L112" s="64">
        <f t="shared" ca="1" si="15"/>
        <v>-317.99576302374987</v>
      </c>
      <c r="M112" s="64">
        <f t="shared" ca="1" si="15"/>
        <v>579.77061644269656</v>
      </c>
      <c r="N112" s="64">
        <f t="shared" ca="1" si="15"/>
        <v>949.58478630996342</v>
      </c>
      <c r="O112" s="115">
        <f t="shared" ca="1" si="9"/>
        <v>4343.1949381365675</v>
      </c>
    </row>
    <row r="113" spans="1:15" hidden="1" x14ac:dyDescent="0.25">
      <c r="A113" s="62">
        <f t="shared" si="10"/>
        <v>112</v>
      </c>
      <c r="B113" s="63">
        <f t="shared" ca="1" si="11"/>
        <v>3.5616419339758364E-2</v>
      </c>
      <c r="C113" s="123">
        <f t="shared" ca="1" si="12"/>
        <v>-35.397452519021613</v>
      </c>
      <c r="D113" s="99">
        <f t="shared" ca="1" si="12"/>
        <v>6881.8792689089823</v>
      </c>
      <c r="E113" s="64">
        <f t="shared" ca="1" si="12"/>
        <v>1129.3680499664472</v>
      </c>
      <c r="F113" s="64">
        <f t="shared" ca="1" si="15"/>
        <v>253.56479091874985</v>
      </c>
      <c r="G113" s="64">
        <f t="shared" ca="1" si="15"/>
        <v>-230.43345886767702</v>
      </c>
      <c r="H113" s="64">
        <f t="shared" ca="1" si="15"/>
        <v>1502.2711573912204</v>
      </c>
      <c r="I113" s="64">
        <f t="shared" ca="1" si="15"/>
        <v>569.21471382017421</v>
      </c>
      <c r="J113" s="64">
        <f t="shared" ca="1" si="15"/>
        <v>44.531900048623754</v>
      </c>
      <c r="K113" s="64">
        <f t="shared" ca="1" si="15"/>
        <v>97.459520723894059</v>
      </c>
      <c r="L113" s="64">
        <f t="shared" ca="1" si="15"/>
        <v>297.80720118859705</v>
      </c>
      <c r="M113" s="64">
        <f t="shared" ca="1" si="15"/>
        <v>453.09439046819517</v>
      </c>
      <c r="N113" s="64">
        <f t="shared" ca="1" si="15"/>
        <v>839.01614783585046</v>
      </c>
      <c r="O113" s="115">
        <f t="shared" ca="1" si="9"/>
        <v>4955.8944134940757</v>
      </c>
    </row>
    <row r="114" spans="1:15" hidden="1" x14ac:dyDescent="0.25">
      <c r="A114" s="62">
        <f t="shared" si="10"/>
        <v>113</v>
      </c>
      <c r="B114" s="63">
        <f t="shared" ca="1" si="11"/>
        <v>2.5541040308676353E-2</v>
      </c>
      <c r="C114" s="123">
        <f t="shared" ca="1" si="12"/>
        <v>1006.0209654487335</v>
      </c>
      <c r="D114" s="99">
        <f t="shared" ca="1" si="12"/>
        <v>8132.8422406181871</v>
      </c>
      <c r="E114" s="64">
        <f t="shared" ca="1" si="12"/>
        <v>137.99555164236091</v>
      </c>
      <c r="F114" s="64">
        <f t="shared" ca="1" si="15"/>
        <v>715.79189821853913</v>
      </c>
      <c r="G114" s="64">
        <f t="shared" ca="1" si="15"/>
        <v>728.27411923207865</v>
      </c>
      <c r="H114" s="64">
        <f t="shared" ca="1" si="15"/>
        <v>464.86937168757288</v>
      </c>
      <c r="I114" s="64">
        <f t="shared" ca="1" si="15"/>
        <v>-187.36611223381988</v>
      </c>
      <c r="J114" s="64">
        <f t="shared" ca="1" si="15"/>
        <v>460.83120940189735</v>
      </c>
      <c r="K114" s="64">
        <f t="shared" ca="1" si="15"/>
        <v>850.05116196005986</v>
      </c>
      <c r="L114" s="64">
        <f t="shared" ca="1" si="15"/>
        <v>-413.94636119322752</v>
      </c>
      <c r="M114" s="64">
        <f t="shared" ca="1" si="15"/>
        <v>325.68380774899867</v>
      </c>
      <c r="N114" s="64">
        <f t="shared" ca="1" si="15"/>
        <v>708.03846704484658</v>
      </c>
      <c r="O114" s="115">
        <f t="shared" ca="1" si="9"/>
        <v>3790.223113509307</v>
      </c>
    </row>
    <row r="115" spans="1:15" hidden="1" x14ac:dyDescent="0.25">
      <c r="A115" s="62">
        <f t="shared" si="10"/>
        <v>114</v>
      </c>
      <c r="B115" s="63">
        <f t="shared" ca="1" si="11"/>
        <v>8.2700518887903654E-2</v>
      </c>
      <c r="C115" s="123">
        <f t="shared" ca="1" si="12"/>
        <v>865.79013161093781</v>
      </c>
      <c r="D115" s="99">
        <f t="shared" ca="1" si="12"/>
        <v>-560.89677011475396</v>
      </c>
      <c r="E115" s="64">
        <f t="shared" ca="1" si="12"/>
        <v>112.82419905427389</v>
      </c>
      <c r="F115" s="64">
        <f t="shared" ca="1" si="15"/>
        <v>420.97908152719816</v>
      </c>
      <c r="G115" s="64">
        <f t="shared" ca="1" si="15"/>
        <v>-110.71848797286384</v>
      </c>
      <c r="H115" s="64">
        <f t="shared" ca="1" si="15"/>
        <v>25.29727274033678</v>
      </c>
      <c r="I115" s="64">
        <f t="shared" ca="1" si="15"/>
        <v>806.09335293791082</v>
      </c>
      <c r="J115" s="64">
        <f t="shared" ca="1" si="15"/>
        <v>632.33048554584582</v>
      </c>
      <c r="K115" s="64">
        <f t="shared" ca="1" si="15"/>
        <v>430.3411060700048</v>
      </c>
      <c r="L115" s="64">
        <f t="shared" ca="1" si="15"/>
        <v>383.73313379766364</v>
      </c>
      <c r="M115" s="64">
        <f t="shared" ca="1" si="15"/>
        <v>61.462555640505457</v>
      </c>
      <c r="N115" s="64">
        <f t="shared" ca="1" si="15"/>
        <v>378.79343482922911</v>
      </c>
      <c r="O115" s="115">
        <f t="shared" ca="1" si="9"/>
        <v>3141.1361341701049</v>
      </c>
    </row>
    <row r="116" spans="1:15" hidden="1" x14ac:dyDescent="0.25">
      <c r="A116" s="62">
        <f t="shared" si="10"/>
        <v>115</v>
      </c>
      <c r="B116" s="63">
        <f t="shared" ca="1" si="11"/>
        <v>7.1021953357882001E-2</v>
      </c>
      <c r="C116" s="123">
        <f t="shared" ca="1" si="12"/>
        <v>976.29680439072024</v>
      </c>
      <c r="D116" s="99">
        <f t="shared" ca="1" si="12"/>
        <v>11232.040418572091</v>
      </c>
      <c r="E116" s="64">
        <f t="shared" ca="1" si="12"/>
        <v>-83.501680684073676</v>
      </c>
      <c r="F116" s="64">
        <f t="shared" ca="1" si="15"/>
        <v>228.73719729950722</v>
      </c>
      <c r="G116" s="64">
        <f t="shared" ca="1" si="15"/>
        <v>247.49345814139539</v>
      </c>
      <c r="H116" s="64">
        <f t="shared" ca="1" si="15"/>
        <v>1116.5340435096077</v>
      </c>
      <c r="I116" s="64">
        <f t="shared" ca="1" si="15"/>
        <v>191.56555838955813</v>
      </c>
      <c r="J116" s="64">
        <f t="shared" ca="1" si="15"/>
        <v>678.4570143689084</v>
      </c>
      <c r="K116" s="64">
        <f t="shared" ca="1" si="15"/>
        <v>637.88430161155134</v>
      </c>
      <c r="L116" s="64">
        <f t="shared" ca="1" si="15"/>
        <v>538.94864523741546</v>
      </c>
      <c r="M116" s="64">
        <f t="shared" ca="1" si="15"/>
        <v>1074.1984144932146</v>
      </c>
      <c r="N116" s="64">
        <f t="shared" ca="1" si="15"/>
        <v>1280.1428369257419</v>
      </c>
      <c r="O116" s="115">
        <f t="shared" ca="1" si="9"/>
        <v>5910.4597892928259</v>
      </c>
    </row>
    <row r="117" spans="1:15" hidden="1" x14ac:dyDescent="0.25">
      <c r="A117" s="62">
        <f t="shared" si="10"/>
        <v>116</v>
      </c>
      <c r="B117" s="63">
        <f t="shared" ca="1" si="11"/>
        <v>3.1280941365411513E-2</v>
      </c>
      <c r="C117" s="123">
        <f t="shared" ca="1" si="12"/>
        <v>135.52664653896903</v>
      </c>
      <c r="D117" s="99">
        <f t="shared" ca="1" si="12"/>
        <v>-6038.2650220744854</v>
      </c>
      <c r="E117" s="64">
        <f t="shared" ca="1" si="12"/>
        <v>652.64791300471688</v>
      </c>
      <c r="F117" s="64">
        <f t="shared" ca="1" si="15"/>
        <v>812.69344025515352</v>
      </c>
      <c r="G117" s="64">
        <f t="shared" ca="1" si="15"/>
        <v>-54.396632815158455</v>
      </c>
      <c r="H117" s="64">
        <f t="shared" ca="1" si="15"/>
        <v>-140.11497249835577</v>
      </c>
      <c r="I117" s="64">
        <f t="shared" ca="1" si="15"/>
        <v>1141.0555161841089</v>
      </c>
      <c r="J117" s="64">
        <f t="shared" ca="1" si="15"/>
        <v>609.86084381636579</v>
      </c>
      <c r="K117" s="64">
        <f t="shared" ca="1" si="15"/>
        <v>800.07890322476669</v>
      </c>
      <c r="L117" s="64">
        <f t="shared" ca="1" si="15"/>
        <v>182.95795482450376</v>
      </c>
      <c r="M117" s="64">
        <f t="shared" ca="1" si="15"/>
        <v>586.85041414515479</v>
      </c>
      <c r="N117" s="64">
        <f t="shared" ca="1" si="15"/>
        <v>333.50353427967457</v>
      </c>
      <c r="O117" s="115">
        <f t="shared" ca="1" si="9"/>
        <v>4925.1369144209311</v>
      </c>
    </row>
    <row r="118" spans="1:15" hidden="1" x14ac:dyDescent="0.25">
      <c r="A118" s="62">
        <f t="shared" si="10"/>
        <v>117</v>
      </c>
      <c r="B118" s="63">
        <f t="shared" ca="1" si="11"/>
        <v>-1.1654701125444339E-3</v>
      </c>
      <c r="C118" s="123">
        <f t="shared" ca="1" si="12"/>
        <v>637.65480874889533</v>
      </c>
      <c r="D118" s="99">
        <f t="shared" ca="1" si="12"/>
        <v>7902.1036848572985</v>
      </c>
      <c r="E118" s="64">
        <f t="shared" ca="1" si="12"/>
        <v>730.857312208709</v>
      </c>
      <c r="F118" s="64">
        <f t="shared" ca="1" si="15"/>
        <v>444.56423745730513</v>
      </c>
      <c r="G118" s="64">
        <f t="shared" ca="1" si="15"/>
        <v>947.87209623141985</v>
      </c>
      <c r="H118" s="64">
        <f t="shared" ca="1" si="15"/>
        <v>1033.4915189257072</v>
      </c>
      <c r="I118" s="64">
        <f t="shared" ca="1" si="15"/>
        <v>1513.3414163453485</v>
      </c>
      <c r="J118" s="64">
        <f t="shared" ca="1" si="15"/>
        <v>1438.3555561234507</v>
      </c>
      <c r="K118" s="64">
        <f t="shared" ca="1" si="15"/>
        <v>448.98804375537827</v>
      </c>
      <c r="L118" s="64">
        <f t="shared" ca="1" si="15"/>
        <v>461.33376770739665</v>
      </c>
      <c r="M118" s="64">
        <f t="shared" ca="1" si="15"/>
        <v>1356.0969059734271</v>
      </c>
      <c r="N118" s="64">
        <f t="shared" ca="1" si="15"/>
        <v>1055.7727579554294</v>
      </c>
      <c r="O118" s="115">
        <f t="shared" ca="1" si="9"/>
        <v>9430.6736126835713</v>
      </c>
    </row>
    <row r="119" spans="1:15" hidden="1" x14ac:dyDescent="0.25">
      <c r="A119" s="62">
        <f t="shared" si="10"/>
        <v>118</v>
      </c>
      <c r="B119" s="63">
        <f t="shared" ca="1" si="11"/>
        <v>9.9851992620063862E-2</v>
      </c>
      <c r="C119" s="123">
        <f t="shared" ca="1" si="12"/>
        <v>697.18812529460308</v>
      </c>
      <c r="D119" s="99">
        <f t="shared" ca="1" si="12"/>
        <v>1098.5369720015015</v>
      </c>
      <c r="E119" s="64">
        <f t="shared" ca="1" si="12"/>
        <v>1172.5181672873546</v>
      </c>
      <c r="F119" s="64">
        <f t="shared" ca="1" si="15"/>
        <v>413.09224960523613</v>
      </c>
      <c r="G119" s="64">
        <f t="shared" ca="1" si="15"/>
        <v>986.57350028431983</v>
      </c>
      <c r="H119" s="64">
        <f t="shared" ca="1" si="15"/>
        <v>-20.027849015035486</v>
      </c>
      <c r="I119" s="64">
        <f t="shared" ca="1" si="15"/>
        <v>336.492174227519</v>
      </c>
      <c r="J119" s="64">
        <f t="shared" ca="1" si="15"/>
        <v>419.26036461391857</v>
      </c>
      <c r="K119" s="64">
        <f t="shared" ca="1" si="15"/>
        <v>149.81418017044319</v>
      </c>
      <c r="L119" s="64">
        <f t="shared" ca="1" si="15"/>
        <v>95.293337556310689</v>
      </c>
      <c r="M119" s="64">
        <f t="shared" ca="1" si="15"/>
        <v>312.4651792702486</v>
      </c>
      <c r="N119" s="64">
        <f t="shared" ca="1" si="15"/>
        <v>220.0266988136263</v>
      </c>
      <c r="O119" s="115">
        <f t="shared" ca="1" si="9"/>
        <v>4085.5080028139419</v>
      </c>
    </row>
    <row r="120" spans="1:15" hidden="1" x14ac:dyDescent="0.25">
      <c r="A120" s="62">
        <f t="shared" si="10"/>
        <v>119</v>
      </c>
      <c r="B120" s="63">
        <f t="shared" ca="1" si="11"/>
        <v>-3.3508217387329869E-2</v>
      </c>
      <c r="C120" s="123">
        <f t="shared" ca="1" si="12"/>
        <v>1469.6475538454401</v>
      </c>
      <c r="D120" s="99">
        <f t="shared" ca="1" si="12"/>
        <v>5760.948484853634</v>
      </c>
      <c r="E120" s="64">
        <f t="shared" ca="1" si="12"/>
        <v>140.26568222952619</v>
      </c>
      <c r="F120" s="64">
        <f t="shared" ca="1" si="15"/>
        <v>93.042304085243188</v>
      </c>
      <c r="G120" s="64">
        <f t="shared" ca="1" si="15"/>
        <v>1090.4828729725973</v>
      </c>
      <c r="H120" s="64">
        <f t="shared" ca="1" si="15"/>
        <v>918.6824518144731</v>
      </c>
      <c r="I120" s="64">
        <f t="shared" ca="1" si="15"/>
        <v>345.79664452329666</v>
      </c>
      <c r="J120" s="64">
        <f t="shared" ca="1" si="15"/>
        <v>992.63542295978959</v>
      </c>
      <c r="K120" s="64">
        <f t="shared" ca="1" si="15"/>
        <v>1580.552834707916</v>
      </c>
      <c r="L120" s="64">
        <f t="shared" ca="1" si="15"/>
        <v>665.30650131806783</v>
      </c>
      <c r="M120" s="64">
        <f t="shared" ca="1" si="15"/>
        <v>533.08670074282213</v>
      </c>
      <c r="N120" s="64">
        <f t="shared" ca="1" si="15"/>
        <v>249.39330357671301</v>
      </c>
      <c r="O120" s="115">
        <f t="shared" ca="1" si="9"/>
        <v>6609.2447189304448</v>
      </c>
    </row>
    <row r="121" spans="1:15" hidden="1" x14ac:dyDescent="0.25">
      <c r="A121" s="62">
        <f t="shared" si="10"/>
        <v>120</v>
      </c>
      <c r="B121" s="63">
        <f t="shared" ca="1" si="11"/>
        <v>9.7051421487973424E-3</v>
      </c>
      <c r="C121" s="123">
        <f t="shared" ca="1" si="12"/>
        <v>361.64814936012436</v>
      </c>
      <c r="D121" s="99">
        <f t="shared" ca="1" si="12"/>
        <v>8332.9567515244762</v>
      </c>
      <c r="E121" s="64">
        <f t="shared" ca="1" si="12"/>
        <v>752.91800102031675</v>
      </c>
      <c r="F121" s="64">
        <f t="shared" ca="1" si="15"/>
        <v>-74.135770368605336</v>
      </c>
      <c r="G121" s="64">
        <f t="shared" ca="1" si="15"/>
        <v>1043.8013259921381</v>
      </c>
      <c r="H121" s="64">
        <f t="shared" ca="1" si="15"/>
        <v>664.53065072087406</v>
      </c>
      <c r="I121" s="64">
        <f t="shared" ca="1" si="15"/>
        <v>687.08041086443814</v>
      </c>
      <c r="J121" s="64">
        <f t="shared" ca="1" si="15"/>
        <v>540.83790886405575</v>
      </c>
      <c r="K121" s="64">
        <f t="shared" ca="1" si="15"/>
        <v>524.14525973184118</v>
      </c>
      <c r="L121" s="64">
        <f t="shared" ca="1" si="15"/>
        <v>88.340357843846789</v>
      </c>
      <c r="M121" s="64">
        <f t="shared" ca="1" si="15"/>
        <v>-329.76916540240973</v>
      </c>
      <c r="N121" s="64">
        <f t="shared" ca="1" si="15"/>
        <v>842.21501550559901</v>
      </c>
      <c r="O121" s="115">
        <f t="shared" ca="1" si="9"/>
        <v>4739.9639947720943</v>
      </c>
    </row>
    <row r="122" spans="1:15" hidden="1" x14ac:dyDescent="0.25">
      <c r="A122" s="62">
        <f t="shared" si="10"/>
        <v>121</v>
      </c>
      <c r="B122" s="63">
        <f t="shared" ca="1" si="11"/>
        <v>-5.420996894035468E-3</v>
      </c>
      <c r="C122" s="123">
        <f t="shared" ca="1" si="12"/>
        <v>103.91257979803271</v>
      </c>
      <c r="D122" s="99">
        <f t="shared" ca="1" si="12"/>
        <v>-4673.1214747843933</v>
      </c>
      <c r="E122" s="64">
        <f t="shared" ca="1" si="12"/>
        <v>158.64967651135908</v>
      </c>
      <c r="F122" s="64">
        <f t="shared" ref="F122:N130" ca="1" si="16">(_xlfn.NORM.INV(RAND(),F$1*$R$1,F$1*$U$1))</f>
        <v>448.88494307160988</v>
      </c>
      <c r="G122" s="64">
        <f t="shared" ca="1" si="16"/>
        <v>1019.2921895826747</v>
      </c>
      <c r="H122" s="64">
        <f t="shared" ca="1" si="16"/>
        <v>-207.40655567586282</v>
      </c>
      <c r="I122" s="64">
        <f t="shared" ca="1" si="16"/>
        <v>1124.3154263603169</v>
      </c>
      <c r="J122" s="64">
        <f t="shared" ca="1" si="16"/>
        <v>-478.5389911747186</v>
      </c>
      <c r="K122" s="64">
        <f t="shared" ca="1" si="16"/>
        <v>41.444987255463445</v>
      </c>
      <c r="L122" s="64">
        <f t="shared" ca="1" si="16"/>
        <v>1217.1590558959656</v>
      </c>
      <c r="M122" s="64">
        <f t="shared" ca="1" si="16"/>
        <v>496.36864757632799</v>
      </c>
      <c r="N122" s="64">
        <f t="shared" ca="1" si="16"/>
        <v>757.72799907046874</v>
      </c>
      <c r="O122" s="115">
        <f t="shared" ca="1" si="9"/>
        <v>4577.8973784736045</v>
      </c>
    </row>
    <row r="123" spans="1:15" hidden="1" x14ac:dyDescent="0.25">
      <c r="A123" s="62">
        <f t="shared" si="10"/>
        <v>122</v>
      </c>
      <c r="B123" s="63">
        <f t="shared" ca="1" si="11"/>
        <v>4.8995056450656195E-2</v>
      </c>
      <c r="C123" s="123">
        <f t="shared" ca="1" si="12"/>
        <v>1944.6304056136739</v>
      </c>
      <c r="D123" s="99">
        <f t="shared" ca="1" si="12"/>
        <v>1050.028938122889</v>
      </c>
      <c r="E123" s="64">
        <f t="shared" ca="1" si="12"/>
        <v>-72.49191820877752</v>
      </c>
      <c r="F123" s="64">
        <f t="shared" ca="1" si="16"/>
        <v>1579.6502953807064</v>
      </c>
      <c r="G123" s="64">
        <f t="shared" ca="1" si="16"/>
        <v>850.06647919203101</v>
      </c>
      <c r="H123" s="64">
        <f t="shared" ca="1" si="16"/>
        <v>158.79931691667753</v>
      </c>
      <c r="I123" s="64">
        <f t="shared" ca="1" si="16"/>
        <v>731.52736506781957</v>
      </c>
      <c r="J123" s="64">
        <f t="shared" ca="1" si="16"/>
        <v>-5.8429836065889731</v>
      </c>
      <c r="K123" s="64">
        <f t="shared" ca="1" si="16"/>
        <v>370.06133722956906</v>
      </c>
      <c r="L123" s="64">
        <f t="shared" ca="1" si="16"/>
        <v>1040.057263296231</v>
      </c>
      <c r="M123" s="64">
        <f t="shared" ca="1" si="16"/>
        <v>1531.298759153392</v>
      </c>
      <c r="N123" s="64">
        <f t="shared" ca="1" si="16"/>
        <v>738.58605390274477</v>
      </c>
      <c r="O123" s="115">
        <f t="shared" ca="1" si="9"/>
        <v>6921.7119683238043</v>
      </c>
    </row>
    <row r="124" spans="1:15" hidden="1" x14ac:dyDescent="0.25">
      <c r="A124" s="62">
        <f t="shared" si="10"/>
        <v>123</v>
      </c>
      <c r="B124" s="63">
        <f t="shared" ca="1" si="11"/>
        <v>3.2874489256036837E-2</v>
      </c>
      <c r="C124" s="123">
        <f t="shared" ca="1" si="12"/>
        <v>424.34218521661472</v>
      </c>
      <c r="D124" s="99">
        <f t="shared" ca="1" si="12"/>
        <v>8104.8701352333565</v>
      </c>
      <c r="E124" s="64">
        <f t="shared" ca="1" si="12"/>
        <v>1712.4420410681157</v>
      </c>
      <c r="F124" s="64">
        <f t="shared" ca="1" si="16"/>
        <v>613.33975639547418</v>
      </c>
      <c r="G124" s="64">
        <f t="shared" ca="1" si="16"/>
        <v>-64.750613519222838</v>
      </c>
      <c r="H124" s="64">
        <f t="shared" ca="1" si="16"/>
        <v>1286.601467449238</v>
      </c>
      <c r="I124" s="64">
        <f t="shared" ca="1" si="16"/>
        <v>655.90944010325427</v>
      </c>
      <c r="J124" s="64">
        <f t="shared" ca="1" si="16"/>
        <v>164.99631756616975</v>
      </c>
      <c r="K124" s="64">
        <f t="shared" ca="1" si="16"/>
        <v>370.87369704221226</v>
      </c>
      <c r="L124" s="64">
        <f t="shared" ca="1" si="16"/>
        <v>831.73309296088564</v>
      </c>
      <c r="M124" s="64">
        <f t="shared" ca="1" si="16"/>
        <v>1172.7213688079844</v>
      </c>
      <c r="N124" s="64">
        <f t="shared" ca="1" si="16"/>
        <v>1028.858988640116</v>
      </c>
      <c r="O124" s="115">
        <f t="shared" ca="1" si="9"/>
        <v>7772.7255565142268</v>
      </c>
    </row>
    <row r="125" spans="1:15" hidden="1" x14ac:dyDescent="0.25">
      <c r="A125" s="62">
        <f t="shared" si="10"/>
        <v>124</v>
      </c>
      <c r="B125" s="63">
        <f t="shared" ca="1" si="11"/>
        <v>4.4702378592252366E-2</v>
      </c>
      <c r="C125" s="123">
        <f t="shared" ca="1" si="12"/>
        <v>962.91544243750104</v>
      </c>
      <c r="D125" s="99">
        <f t="shared" ca="1" si="12"/>
        <v>5604.787165760612</v>
      </c>
      <c r="E125" s="64">
        <f t="shared" ca="1" si="12"/>
        <v>606.11609247124761</v>
      </c>
      <c r="F125" s="64">
        <f t="shared" ca="1" si="16"/>
        <v>1186.0784265600178</v>
      </c>
      <c r="G125" s="64">
        <f t="shared" ca="1" si="16"/>
        <v>-98.909959249863164</v>
      </c>
      <c r="H125" s="64">
        <f t="shared" ca="1" si="16"/>
        <v>382.29484971490854</v>
      </c>
      <c r="I125" s="64">
        <f t="shared" ca="1" si="16"/>
        <v>883.36417120103556</v>
      </c>
      <c r="J125" s="64">
        <f t="shared" ca="1" si="16"/>
        <v>562.45570676592979</v>
      </c>
      <c r="K125" s="64">
        <f t="shared" ca="1" si="16"/>
        <v>827.07420592727408</v>
      </c>
      <c r="L125" s="64">
        <f t="shared" ca="1" si="16"/>
        <v>446.43521013736654</v>
      </c>
      <c r="M125" s="64">
        <f t="shared" ca="1" si="16"/>
        <v>786.88730522389778</v>
      </c>
      <c r="N125" s="64">
        <f t="shared" ca="1" si="16"/>
        <v>-355.28509235371905</v>
      </c>
      <c r="O125" s="115">
        <f t="shared" ca="1" si="9"/>
        <v>5226.510916398096</v>
      </c>
    </row>
    <row r="126" spans="1:15" hidden="1" x14ac:dyDescent="0.25">
      <c r="A126" s="62">
        <f t="shared" si="10"/>
        <v>125</v>
      </c>
      <c r="B126" s="63">
        <f t="shared" ca="1" si="11"/>
        <v>2.2734971502583898E-2</v>
      </c>
      <c r="C126" s="123">
        <f t="shared" ca="1" si="12"/>
        <v>138.93416285330341</v>
      </c>
      <c r="D126" s="99">
        <f t="shared" ca="1" si="12"/>
        <v>2423.5319857736599</v>
      </c>
      <c r="E126" s="64">
        <f t="shared" ca="1" si="12"/>
        <v>394.98935018743077</v>
      </c>
      <c r="F126" s="64">
        <f t="shared" ca="1" si="16"/>
        <v>446.98924359003991</v>
      </c>
      <c r="G126" s="64">
        <f t="shared" ca="1" si="16"/>
        <v>760.85008044133951</v>
      </c>
      <c r="H126" s="64">
        <f t="shared" ca="1" si="16"/>
        <v>627.77581981506864</v>
      </c>
      <c r="I126" s="64">
        <f t="shared" ca="1" si="16"/>
        <v>624.64654471436552</v>
      </c>
      <c r="J126" s="64">
        <f t="shared" ca="1" si="16"/>
        <v>968.7611530034294</v>
      </c>
      <c r="K126" s="64">
        <f t="shared" ca="1" si="16"/>
        <v>-581.67336693996208</v>
      </c>
      <c r="L126" s="64">
        <f t="shared" ca="1" si="16"/>
        <v>-520.79888120166709</v>
      </c>
      <c r="M126" s="64">
        <f t="shared" ca="1" si="16"/>
        <v>216.45826890244371</v>
      </c>
      <c r="N126" s="64">
        <f t="shared" ca="1" si="16"/>
        <v>760.81580794061574</v>
      </c>
      <c r="O126" s="115">
        <f t="shared" ca="1" si="9"/>
        <v>3698.8140204531041</v>
      </c>
    </row>
    <row r="127" spans="1:15" hidden="1" x14ac:dyDescent="0.25">
      <c r="A127" s="62">
        <f t="shared" si="10"/>
        <v>126</v>
      </c>
      <c r="B127" s="63">
        <f t="shared" ca="1" si="11"/>
        <v>3.29051375605251E-2</v>
      </c>
      <c r="C127" s="123">
        <f t="shared" ca="1" si="12"/>
        <v>-16.181017613732479</v>
      </c>
      <c r="D127" s="99">
        <f t="shared" ca="1" si="12"/>
        <v>4304.9948586804212</v>
      </c>
      <c r="E127" s="64">
        <f t="shared" ca="1" si="12"/>
        <v>688.51618595550292</v>
      </c>
      <c r="F127" s="64">
        <f t="shared" ca="1" si="16"/>
        <v>-134.44770339635306</v>
      </c>
      <c r="G127" s="64">
        <f t="shared" ca="1" si="16"/>
        <v>545.58471890105682</v>
      </c>
      <c r="H127" s="64">
        <f t="shared" ca="1" si="16"/>
        <v>1467.9715501180931</v>
      </c>
      <c r="I127" s="64">
        <f t="shared" ca="1" si="16"/>
        <v>754.43218202271169</v>
      </c>
      <c r="J127" s="64">
        <f t="shared" ca="1" si="16"/>
        <v>1059.3755407434298</v>
      </c>
      <c r="K127" s="64">
        <f t="shared" ca="1" si="16"/>
        <v>-123.21351414667492</v>
      </c>
      <c r="L127" s="64">
        <f t="shared" ca="1" si="16"/>
        <v>1004.9126657817018</v>
      </c>
      <c r="M127" s="64">
        <f t="shared" ca="1" si="16"/>
        <v>1059.0339950300176</v>
      </c>
      <c r="N127" s="64">
        <f t="shared" ca="1" si="16"/>
        <v>723.82655675650608</v>
      </c>
      <c r="O127" s="115">
        <f t="shared" ca="1" si="9"/>
        <v>7045.9921777659911</v>
      </c>
    </row>
    <row r="128" spans="1:15" hidden="1" x14ac:dyDescent="0.25">
      <c r="A128" s="62">
        <f t="shared" si="10"/>
        <v>127</v>
      </c>
      <c r="B128" s="63">
        <f t="shared" ca="1" si="11"/>
        <v>1.1599365194246314E-2</v>
      </c>
      <c r="C128" s="123">
        <f t="shared" ca="1" si="12"/>
        <v>1447.4830299001264</v>
      </c>
      <c r="D128" s="99">
        <f t="shared" ca="1" si="12"/>
        <v>6445.9296156027567</v>
      </c>
      <c r="E128" s="64">
        <f t="shared" ca="1" si="12"/>
        <v>360.81371678132945</v>
      </c>
      <c r="F128" s="64">
        <f t="shared" ca="1" si="16"/>
        <v>646.71041176470555</v>
      </c>
      <c r="G128" s="64">
        <f t="shared" ca="1" si="16"/>
        <v>929.94595764589644</v>
      </c>
      <c r="H128" s="64">
        <f t="shared" ca="1" si="16"/>
        <v>459.90218758099172</v>
      </c>
      <c r="I128" s="64">
        <f t="shared" ca="1" si="16"/>
        <v>828.56166873069878</v>
      </c>
      <c r="J128" s="64">
        <f t="shared" ca="1" si="16"/>
        <v>942.06114907849405</v>
      </c>
      <c r="K128" s="64">
        <f t="shared" ca="1" si="16"/>
        <v>1139.3973813963398</v>
      </c>
      <c r="L128" s="64">
        <f t="shared" ca="1" si="16"/>
        <v>112.16023850567177</v>
      </c>
      <c r="M128" s="64">
        <f t="shared" ca="1" si="16"/>
        <v>652.79729642342068</v>
      </c>
      <c r="N128" s="64">
        <f t="shared" ca="1" si="16"/>
        <v>613.45380392947118</v>
      </c>
      <c r="O128" s="115">
        <f t="shared" ca="1" si="9"/>
        <v>6685.8038118370196</v>
      </c>
    </row>
    <row r="129" spans="1:15" hidden="1" x14ac:dyDescent="0.25">
      <c r="A129" s="62">
        <f t="shared" si="10"/>
        <v>128</v>
      </c>
      <c r="B129" s="63">
        <f t="shared" ca="1" si="11"/>
        <v>3.8299966596992974E-2</v>
      </c>
      <c r="C129" s="123">
        <f t="shared" ca="1" si="12"/>
        <v>-56.746921921084436</v>
      </c>
      <c r="D129" s="99">
        <f t="shared" ca="1" si="12"/>
        <v>11602.058311652083</v>
      </c>
      <c r="E129" s="64">
        <f t="shared" ca="1" si="12"/>
        <v>403.29348183699199</v>
      </c>
      <c r="F129" s="64">
        <f t="shared" ca="1" si="16"/>
        <v>-174.08804657611029</v>
      </c>
      <c r="G129" s="64">
        <f t="shared" ca="1" si="16"/>
        <v>1787.6137064742932</v>
      </c>
      <c r="H129" s="64">
        <f t="shared" ca="1" si="16"/>
        <v>-477.63881018270422</v>
      </c>
      <c r="I129" s="64">
        <f t="shared" ca="1" si="16"/>
        <v>-379.39459789979094</v>
      </c>
      <c r="J129" s="64">
        <f t="shared" ca="1" si="16"/>
        <v>593.46723364015963</v>
      </c>
      <c r="K129" s="64">
        <f t="shared" ca="1" si="16"/>
        <v>12.560990694938255</v>
      </c>
      <c r="L129" s="64">
        <f t="shared" ca="1" si="16"/>
        <v>264.39776458250287</v>
      </c>
      <c r="M129" s="64">
        <f t="shared" ca="1" si="16"/>
        <v>932.73756027905563</v>
      </c>
      <c r="N129" s="64">
        <f t="shared" ca="1" si="16"/>
        <v>787.64618484972254</v>
      </c>
      <c r="O129" s="115">
        <f t="shared" ca="1" si="9"/>
        <v>3750.5954676990586</v>
      </c>
    </row>
    <row r="130" spans="1:15" hidden="1" x14ac:dyDescent="0.25">
      <c r="A130" s="62">
        <f t="shared" si="10"/>
        <v>129</v>
      </c>
      <c r="B130" s="63">
        <f t="shared" ca="1" si="11"/>
        <v>3.5132023923992423E-2</v>
      </c>
      <c r="C130" s="123">
        <f t="shared" ca="1" si="12"/>
        <v>376.69588868668933</v>
      </c>
      <c r="D130" s="99">
        <f t="shared" ca="1" si="12"/>
        <v>3250.8737455223181</v>
      </c>
      <c r="E130" s="64">
        <f t="shared" ca="1" si="12"/>
        <v>325.82423551452109</v>
      </c>
      <c r="F130" s="64">
        <f t="shared" ca="1" si="16"/>
        <v>119.11814560708734</v>
      </c>
      <c r="G130" s="64">
        <f t="shared" ca="1" si="16"/>
        <v>-122.86341719944573</v>
      </c>
      <c r="H130" s="64">
        <f t="shared" ca="1" si="16"/>
        <v>671.48172878710443</v>
      </c>
      <c r="I130" s="64">
        <f t="shared" ca="1" si="16"/>
        <v>-51.038795444397124</v>
      </c>
      <c r="J130" s="64">
        <f t="shared" ca="1" si="16"/>
        <v>462.86403727565886</v>
      </c>
      <c r="K130" s="64">
        <f t="shared" ca="1" si="16"/>
        <v>77.834456229638192</v>
      </c>
      <c r="L130" s="64">
        <f t="shared" ca="1" si="16"/>
        <v>1218.7212920394145</v>
      </c>
      <c r="M130" s="64">
        <f t="shared" ca="1" si="16"/>
        <v>13.227421398771867</v>
      </c>
      <c r="N130" s="64">
        <f t="shared" ca="1" si="16"/>
        <v>1258.9073406783132</v>
      </c>
      <c r="O130" s="115">
        <f t="shared" ref="O130:O193" ca="1" si="17">SUM(E130:N130)</f>
        <v>3974.0764448866671</v>
      </c>
    </row>
    <row r="131" spans="1:15" hidden="1" x14ac:dyDescent="0.25">
      <c r="A131" s="62">
        <f t="shared" ref="A131:A194" si="18">1+A130</f>
        <v>130</v>
      </c>
      <c r="B131" s="63">
        <f t="shared" ref="B131:B194" ca="1" si="19">_xlfn.NORM.INV(RAND(),$R$1,$U$1)</f>
        <v>2.1945204306754968E-2</v>
      </c>
      <c r="C131" s="123">
        <f t="shared" ref="C131:N194" ca="1" si="20">(_xlfn.NORM.INV(RAND(),C$1*$R$1,C$1*$U$1))</f>
        <v>-90.192531215424765</v>
      </c>
      <c r="D131" s="99">
        <f t="shared" ca="1" si="20"/>
        <v>5360.98406721019</v>
      </c>
      <c r="E131" s="64">
        <f t="shared" ca="1" si="20"/>
        <v>176.79208157165726</v>
      </c>
      <c r="F131" s="64">
        <f t="shared" ca="1" si="20"/>
        <v>766.13608801419525</v>
      </c>
      <c r="G131" s="64">
        <f t="shared" ca="1" si="20"/>
        <v>-151.79050524552872</v>
      </c>
      <c r="H131" s="64">
        <f t="shared" ca="1" si="20"/>
        <v>-434.86054246836545</v>
      </c>
      <c r="I131" s="64">
        <f t="shared" ca="1" si="20"/>
        <v>-453.15952546451433</v>
      </c>
      <c r="J131" s="64">
        <f t="shared" ca="1" si="20"/>
        <v>597.49054767118753</v>
      </c>
      <c r="K131" s="64">
        <f t="shared" ca="1" si="20"/>
        <v>230.75425271673498</v>
      </c>
      <c r="L131" s="64">
        <f t="shared" ca="1" si="20"/>
        <v>629.35499476839846</v>
      </c>
      <c r="M131" s="64">
        <f t="shared" ca="1" si="20"/>
        <v>-434.42025358642411</v>
      </c>
      <c r="N131" s="64">
        <f t="shared" ca="1" si="20"/>
        <v>732.95219302356463</v>
      </c>
      <c r="O131" s="115">
        <f t="shared" ca="1" si="17"/>
        <v>1659.2493310009054</v>
      </c>
    </row>
    <row r="132" spans="1:15" hidden="1" x14ac:dyDescent="0.25">
      <c r="A132" s="62">
        <f t="shared" si="18"/>
        <v>131</v>
      </c>
      <c r="B132" s="63">
        <f t="shared" ca="1" si="19"/>
        <v>7.7012762657044015E-2</v>
      </c>
      <c r="C132" s="123">
        <f t="shared" ca="1" si="20"/>
        <v>434.45035288599826</v>
      </c>
      <c r="D132" s="99">
        <f t="shared" ca="1" si="20"/>
        <v>709.82029769729797</v>
      </c>
      <c r="E132" s="64">
        <f t="shared" ca="1" si="20"/>
        <v>344.94528696320594</v>
      </c>
      <c r="F132" s="64">
        <f t="shared" ca="1" si="20"/>
        <v>-713.91346611684594</v>
      </c>
      <c r="G132" s="64">
        <f t="shared" ca="1" si="20"/>
        <v>-254.26230069553253</v>
      </c>
      <c r="H132" s="64">
        <f t="shared" ca="1" si="20"/>
        <v>381.53843150856346</v>
      </c>
      <c r="I132" s="64">
        <f t="shared" ca="1" si="20"/>
        <v>914.01496924357173</v>
      </c>
      <c r="J132" s="64">
        <f t="shared" ca="1" si="20"/>
        <v>667.23715343156493</v>
      </c>
      <c r="K132" s="64">
        <f t="shared" ca="1" si="20"/>
        <v>785.85810082268858</v>
      </c>
      <c r="L132" s="64">
        <f t="shared" ca="1" si="20"/>
        <v>-313.02693854927895</v>
      </c>
      <c r="M132" s="64">
        <f t="shared" ca="1" si="20"/>
        <v>92.945389917085492</v>
      </c>
      <c r="N132" s="64">
        <f t="shared" ca="1" si="20"/>
        <v>1149.3911155313644</v>
      </c>
      <c r="O132" s="115">
        <f t="shared" ca="1" si="17"/>
        <v>3054.7277420563869</v>
      </c>
    </row>
    <row r="133" spans="1:15" hidden="1" x14ac:dyDescent="0.25">
      <c r="A133" s="62">
        <f t="shared" si="18"/>
        <v>132</v>
      </c>
      <c r="B133" s="63">
        <f t="shared" ca="1" si="19"/>
        <v>0.10561764444596775</v>
      </c>
      <c r="C133" s="123">
        <f t="shared" ca="1" si="20"/>
        <v>-403.77403708978648</v>
      </c>
      <c r="D133" s="99">
        <f t="shared" ca="1" si="20"/>
        <v>9146.8837534142785</v>
      </c>
      <c r="E133" s="64">
        <f t="shared" ca="1" si="20"/>
        <v>907.28328103959484</v>
      </c>
      <c r="F133" s="64">
        <f t="shared" ca="1" si="20"/>
        <v>-151.73803015997999</v>
      </c>
      <c r="G133" s="64">
        <f t="shared" ca="1" si="20"/>
        <v>744.10313772234906</v>
      </c>
      <c r="H133" s="64">
        <f t="shared" ca="1" si="20"/>
        <v>416.63817423647697</v>
      </c>
      <c r="I133" s="64">
        <f t="shared" ca="1" si="20"/>
        <v>-168.27459832716988</v>
      </c>
      <c r="J133" s="64">
        <f t="shared" ca="1" si="20"/>
        <v>962.00956496501806</v>
      </c>
      <c r="K133" s="64">
        <f t="shared" ca="1" si="20"/>
        <v>465.27486718245694</v>
      </c>
      <c r="L133" s="64">
        <f t="shared" ca="1" si="20"/>
        <v>938.69732908600668</v>
      </c>
      <c r="M133" s="64">
        <f t="shared" ca="1" si="20"/>
        <v>-444.22029345685576</v>
      </c>
      <c r="N133" s="64">
        <f t="shared" ca="1" si="20"/>
        <v>1683.2803329992498</v>
      </c>
      <c r="O133" s="115">
        <f t="shared" ca="1" si="17"/>
        <v>5353.0537652871462</v>
      </c>
    </row>
    <row r="134" spans="1:15" hidden="1" x14ac:dyDescent="0.25">
      <c r="A134" s="62">
        <f t="shared" si="18"/>
        <v>133</v>
      </c>
      <c r="B134" s="63">
        <f t="shared" ca="1" si="19"/>
        <v>3.1637135647627837E-3</v>
      </c>
      <c r="C134" s="123">
        <f t="shared" ca="1" si="20"/>
        <v>1439.6003961952752</v>
      </c>
      <c r="D134" s="99">
        <f t="shared" ca="1" si="20"/>
        <v>7588.9490338726246</v>
      </c>
      <c r="E134" s="64">
        <f t="shared" ca="1" si="20"/>
        <v>501.84660089599248</v>
      </c>
      <c r="F134" s="64">
        <f t="shared" ca="1" si="20"/>
        <v>1225.7663848936254</v>
      </c>
      <c r="G134" s="64">
        <f t="shared" ca="1" si="20"/>
        <v>387.22273974524705</v>
      </c>
      <c r="H134" s="64">
        <f t="shared" ca="1" si="20"/>
        <v>868.13380820810676</v>
      </c>
      <c r="I134" s="64">
        <f t="shared" ca="1" si="20"/>
        <v>608.82389665666926</v>
      </c>
      <c r="J134" s="64">
        <f t="shared" ca="1" si="20"/>
        <v>1056.207958081879</v>
      </c>
      <c r="K134" s="64">
        <f t="shared" ca="1" si="20"/>
        <v>212.17826315628389</v>
      </c>
      <c r="L134" s="64">
        <f t="shared" ca="1" si="20"/>
        <v>119.68505853789054</v>
      </c>
      <c r="M134" s="64">
        <f t="shared" ca="1" si="20"/>
        <v>800.27272855836475</v>
      </c>
      <c r="N134" s="64">
        <f t="shared" ca="1" si="20"/>
        <v>755.89658991018428</v>
      </c>
      <c r="O134" s="115">
        <f t="shared" ca="1" si="17"/>
        <v>6536.0340286442433</v>
      </c>
    </row>
    <row r="135" spans="1:15" hidden="1" x14ac:dyDescent="0.25">
      <c r="A135" s="62">
        <f t="shared" si="18"/>
        <v>134</v>
      </c>
      <c r="B135" s="63">
        <f t="shared" ca="1" si="19"/>
        <v>-2.5422537737200615E-2</v>
      </c>
      <c r="C135" s="123">
        <f t="shared" ca="1" si="20"/>
        <v>1065.2557102529067</v>
      </c>
      <c r="D135" s="99">
        <f t="shared" ca="1" si="20"/>
        <v>8553.7617088023453</v>
      </c>
      <c r="E135" s="64">
        <f t="shared" ca="1" si="20"/>
        <v>738.43734047736223</v>
      </c>
      <c r="F135" s="64">
        <f t="shared" ca="1" si="20"/>
        <v>159.18634287677583</v>
      </c>
      <c r="G135" s="64">
        <f t="shared" ca="1" si="20"/>
        <v>-6.363643352623285</v>
      </c>
      <c r="H135" s="64">
        <f t="shared" ca="1" si="20"/>
        <v>-177.28474048980468</v>
      </c>
      <c r="I135" s="64">
        <f t="shared" ca="1" si="20"/>
        <v>54.371121558115021</v>
      </c>
      <c r="J135" s="64">
        <f t="shared" ca="1" si="20"/>
        <v>781.14569604036956</v>
      </c>
      <c r="K135" s="64">
        <f t="shared" ca="1" si="20"/>
        <v>648.77203475622775</v>
      </c>
      <c r="L135" s="64">
        <f t="shared" ca="1" si="20"/>
        <v>-230.94349853049016</v>
      </c>
      <c r="M135" s="64">
        <f t="shared" ca="1" si="20"/>
        <v>-700.42435123364839</v>
      </c>
      <c r="N135" s="64">
        <f t="shared" ca="1" si="20"/>
        <v>908.03735348727082</v>
      </c>
      <c r="O135" s="115">
        <f t="shared" ca="1" si="17"/>
        <v>2174.9336555895543</v>
      </c>
    </row>
    <row r="136" spans="1:15" hidden="1" x14ac:dyDescent="0.25">
      <c r="A136" s="62">
        <f t="shared" si="18"/>
        <v>135</v>
      </c>
      <c r="B136" s="63">
        <f t="shared" ca="1" si="19"/>
        <v>-7.9475184002765625E-3</v>
      </c>
      <c r="C136" s="123">
        <f t="shared" ca="1" si="20"/>
        <v>681.56183696921471</v>
      </c>
      <c r="D136" s="99">
        <f t="shared" ca="1" si="20"/>
        <v>6079.2857252266986</v>
      </c>
      <c r="E136" s="64">
        <f t="shared" ca="1" si="20"/>
        <v>823.2223623850241</v>
      </c>
      <c r="F136" s="64">
        <f t="shared" ca="1" si="20"/>
        <v>688.29276795202429</v>
      </c>
      <c r="G136" s="64">
        <f t="shared" ca="1" si="20"/>
        <v>914.92484208529959</v>
      </c>
      <c r="H136" s="64">
        <f t="shared" ca="1" si="20"/>
        <v>-13.680137701265949</v>
      </c>
      <c r="I136" s="64">
        <f t="shared" ca="1" si="20"/>
        <v>832.30359408716481</v>
      </c>
      <c r="J136" s="64">
        <f t="shared" ca="1" si="20"/>
        <v>503.10622152682998</v>
      </c>
      <c r="K136" s="64">
        <f t="shared" ca="1" si="20"/>
        <v>455.53114549291178</v>
      </c>
      <c r="L136" s="64">
        <f t="shared" ca="1" si="20"/>
        <v>27.16000757113801</v>
      </c>
      <c r="M136" s="64">
        <f t="shared" ca="1" si="20"/>
        <v>122.78698483331732</v>
      </c>
      <c r="N136" s="64">
        <f t="shared" ca="1" si="20"/>
        <v>1173.4927370847035</v>
      </c>
      <c r="O136" s="115">
        <f t="shared" ca="1" si="17"/>
        <v>5527.1405253171479</v>
      </c>
    </row>
    <row r="137" spans="1:15" hidden="1" x14ac:dyDescent="0.25">
      <c r="A137" s="62">
        <f t="shared" si="18"/>
        <v>136</v>
      </c>
      <c r="B137" s="63">
        <f t="shared" ca="1" si="19"/>
        <v>4.6891380678166346E-2</v>
      </c>
      <c r="C137" s="123">
        <f t="shared" ca="1" si="20"/>
        <v>668.7191616694563</v>
      </c>
      <c r="D137" s="99">
        <f t="shared" ca="1" si="20"/>
        <v>-7636.9619449333804</v>
      </c>
      <c r="E137" s="64">
        <f t="shared" ca="1" si="20"/>
        <v>-496.54479964283394</v>
      </c>
      <c r="F137" s="64">
        <f t="shared" ca="1" si="20"/>
        <v>961.087193916469</v>
      </c>
      <c r="G137" s="64">
        <f t="shared" ca="1" si="20"/>
        <v>312.85376169718364</v>
      </c>
      <c r="H137" s="64">
        <f t="shared" ca="1" si="20"/>
        <v>17.665921031389018</v>
      </c>
      <c r="I137" s="64">
        <f t="shared" ca="1" si="20"/>
        <v>910.61625368546288</v>
      </c>
      <c r="J137" s="64">
        <f t="shared" ca="1" si="20"/>
        <v>1219.7916051897223</v>
      </c>
      <c r="K137" s="64">
        <f t="shared" ca="1" si="20"/>
        <v>475.919758613179</v>
      </c>
      <c r="L137" s="64">
        <f t="shared" ca="1" si="20"/>
        <v>238.20252607486827</v>
      </c>
      <c r="M137" s="64">
        <f t="shared" ca="1" si="20"/>
        <v>879.95987325310978</v>
      </c>
      <c r="N137" s="64">
        <f t="shared" ca="1" si="20"/>
        <v>-83.526781497913817</v>
      </c>
      <c r="O137" s="115">
        <f t="shared" ca="1" si="17"/>
        <v>4436.0253123206367</v>
      </c>
    </row>
    <row r="138" spans="1:15" hidden="1" x14ac:dyDescent="0.25">
      <c r="A138" s="62">
        <f t="shared" si="18"/>
        <v>137</v>
      </c>
      <c r="B138" s="63">
        <f t="shared" ca="1" si="19"/>
        <v>8.197550439664239E-2</v>
      </c>
      <c r="C138" s="123">
        <f t="shared" ca="1" si="20"/>
        <v>-161.76257768614778</v>
      </c>
      <c r="D138" s="99">
        <f t="shared" ca="1" si="20"/>
        <v>4370.6425870558924</v>
      </c>
      <c r="E138" s="64">
        <f t="shared" ca="1" si="20"/>
        <v>428.16153576002972</v>
      </c>
      <c r="F138" s="64">
        <f t="shared" ref="F138:N153" ca="1" si="21">(_xlfn.NORM.INV(RAND(),F$1*$R$1,F$1*$U$1))</f>
        <v>1222.1550792722228</v>
      </c>
      <c r="G138" s="64">
        <f t="shared" ca="1" si="21"/>
        <v>297.24809657264541</v>
      </c>
      <c r="H138" s="64">
        <f t="shared" ca="1" si="21"/>
        <v>1399.9851790691346</v>
      </c>
      <c r="I138" s="64">
        <f t="shared" ca="1" si="21"/>
        <v>27.671547688878832</v>
      </c>
      <c r="J138" s="64">
        <f t="shared" ca="1" si="21"/>
        <v>-338.03572903360862</v>
      </c>
      <c r="K138" s="64">
        <f t="shared" ca="1" si="21"/>
        <v>626.27810053222618</v>
      </c>
      <c r="L138" s="64">
        <f t="shared" ca="1" si="21"/>
        <v>97.718956942094792</v>
      </c>
      <c r="M138" s="64">
        <f t="shared" ca="1" si="21"/>
        <v>265.76225983884405</v>
      </c>
      <c r="N138" s="64">
        <f t="shared" ca="1" si="21"/>
        <v>960.88747706463892</v>
      </c>
      <c r="O138" s="115">
        <f t="shared" ca="1" si="17"/>
        <v>4987.8325037071063</v>
      </c>
    </row>
    <row r="139" spans="1:15" hidden="1" x14ac:dyDescent="0.25">
      <c r="A139" s="62">
        <f t="shared" si="18"/>
        <v>138</v>
      </c>
      <c r="B139" s="63">
        <f t="shared" ca="1" si="19"/>
        <v>9.9404054167437125E-2</v>
      </c>
      <c r="C139" s="123">
        <f t="shared" ca="1" si="20"/>
        <v>723.05843766391445</v>
      </c>
      <c r="D139" s="99">
        <f t="shared" ca="1" si="20"/>
        <v>4991.802739077054</v>
      </c>
      <c r="E139" s="64">
        <f t="shared" ca="1" si="20"/>
        <v>883.21342556170634</v>
      </c>
      <c r="F139" s="64">
        <f t="shared" ca="1" si="21"/>
        <v>-273.43028672594255</v>
      </c>
      <c r="G139" s="64">
        <f t="shared" ca="1" si="21"/>
        <v>-141.46541410847681</v>
      </c>
      <c r="H139" s="64">
        <f t="shared" ca="1" si="21"/>
        <v>928.97254351263132</v>
      </c>
      <c r="I139" s="64">
        <f t="shared" ca="1" si="21"/>
        <v>921.29391874753412</v>
      </c>
      <c r="J139" s="64">
        <f t="shared" ca="1" si="21"/>
        <v>655.50478386428676</v>
      </c>
      <c r="K139" s="64">
        <f t="shared" ca="1" si="21"/>
        <v>578.73589875732068</v>
      </c>
      <c r="L139" s="64">
        <f t="shared" ca="1" si="21"/>
        <v>1600.0506407945941</v>
      </c>
      <c r="M139" s="64">
        <f t="shared" ca="1" si="21"/>
        <v>352.92085384174322</v>
      </c>
      <c r="N139" s="64">
        <f t="shared" ca="1" si="21"/>
        <v>941.46459279331384</v>
      </c>
      <c r="O139" s="115">
        <f t="shared" ca="1" si="17"/>
        <v>6447.2609570387103</v>
      </c>
    </row>
    <row r="140" spans="1:15" hidden="1" x14ac:dyDescent="0.25">
      <c r="A140" s="62">
        <f t="shared" si="18"/>
        <v>139</v>
      </c>
      <c r="B140" s="63">
        <f t="shared" ca="1" si="19"/>
        <v>5.080636212719588E-2</v>
      </c>
      <c r="C140" s="123">
        <f t="shared" ca="1" si="20"/>
        <v>561.24326379450042</v>
      </c>
      <c r="D140" s="99">
        <f t="shared" ca="1" si="20"/>
        <v>12715.559774393794</v>
      </c>
      <c r="E140" s="64">
        <f t="shared" ca="1" si="20"/>
        <v>214.30973872024987</v>
      </c>
      <c r="F140" s="64">
        <f t="shared" ca="1" si="21"/>
        <v>718.73024205070124</v>
      </c>
      <c r="G140" s="64">
        <f t="shared" ca="1" si="21"/>
        <v>641.81692491028014</v>
      </c>
      <c r="H140" s="64">
        <f t="shared" ca="1" si="21"/>
        <v>1195.6927228446889</v>
      </c>
      <c r="I140" s="64">
        <f t="shared" ca="1" si="21"/>
        <v>-141.5152610133548</v>
      </c>
      <c r="J140" s="64">
        <f t="shared" ca="1" si="21"/>
        <v>396.34552013274975</v>
      </c>
      <c r="K140" s="64">
        <f t="shared" ca="1" si="21"/>
        <v>196.49353070946353</v>
      </c>
      <c r="L140" s="64">
        <f t="shared" ca="1" si="21"/>
        <v>1350.9275263790514</v>
      </c>
      <c r="M140" s="64">
        <f t="shared" ca="1" si="21"/>
        <v>-0.33031154885577507</v>
      </c>
      <c r="N140" s="64">
        <f t="shared" ca="1" si="21"/>
        <v>1220.5110031470801</v>
      </c>
      <c r="O140" s="115">
        <f t="shared" ca="1" si="17"/>
        <v>5792.9816363320542</v>
      </c>
    </row>
    <row r="141" spans="1:15" hidden="1" x14ac:dyDescent="0.25">
      <c r="A141" s="62">
        <f t="shared" si="18"/>
        <v>140</v>
      </c>
      <c r="B141" s="63">
        <f t="shared" ca="1" si="19"/>
        <v>-1.1037293548400884E-2</v>
      </c>
      <c r="C141" s="123">
        <f t="shared" ca="1" si="20"/>
        <v>705.88355016145636</v>
      </c>
      <c r="D141" s="99">
        <f t="shared" ca="1" si="20"/>
        <v>1332.3422642612409</v>
      </c>
      <c r="E141" s="64">
        <f t="shared" ca="1" si="20"/>
        <v>-432.20605620960316</v>
      </c>
      <c r="F141" s="64">
        <f t="shared" ca="1" si="21"/>
        <v>269.994279427675</v>
      </c>
      <c r="G141" s="64">
        <f t="shared" ca="1" si="21"/>
        <v>1066.2158062085236</v>
      </c>
      <c r="H141" s="64">
        <f t="shared" ca="1" si="21"/>
        <v>148.64300531116987</v>
      </c>
      <c r="I141" s="64">
        <f t="shared" ca="1" si="21"/>
        <v>563.3250757225095</v>
      </c>
      <c r="J141" s="64">
        <f t="shared" ca="1" si="21"/>
        <v>-104.27406769399317</v>
      </c>
      <c r="K141" s="64">
        <f t="shared" ca="1" si="21"/>
        <v>248.71744033152598</v>
      </c>
      <c r="L141" s="64">
        <f t="shared" ca="1" si="21"/>
        <v>441.06627519538984</v>
      </c>
      <c r="M141" s="64">
        <f t="shared" ca="1" si="21"/>
        <v>396.50970658972136</v>
      </c>
      <c r="N141" s="64">
        <f t="shared" ca="1" si="21"/>
        <v>448.40198180635764</v>
      </c>
      <c r="O141" s="115">
        <f t="shared" ca="1" si="17"/>
        <v>3046.3934466892761</v>
      </c>
    </row>
    <row r="142" spans="1:15" hidden="1" x14ac:dyDescent="0.25">
      <c r="A142" s="62">
        <f t="shared" si="18"/>
        <v>141</v>
      </c>
      <c r="B142" s="63">
        <f t="shared" ca="1" si="19"/>
        <v>6.8214514814726873E-3</v>
      </c>
      <c r="C142" s="123">
        <f t="shared" ca="1" si="20"/>
        <v>-389.89848245358507</v>
      </c>
      <c r="D142" s="99">
        <f t="shared" ca="1" si="20"/>
        <v>12211.423411136366</v>
      </c>
      <c r="E142" s="64">
        <f t="shared" ca="1" si="20"/>
        <v>16.612553089099322</v>
      </c>
      <c r="F142" s="64">
        <f t="shared" ca="1" si="21"/>
        <v>29.013955255388737</v>
      </c>
      <c r="G142" s="64">
        <f t="shared" ca="1" si="21"/>
        <v>557.56792246268776</v>
      </c>
      <c r="H142" s="64">
        <f t="shared" ca="1" si="21"/>
        <v>572.2983066139011</v>
      </c>
      <c r="I142" s="64">
        <f t="shared" ca="1" si="21"/>
        <v>1036.7761206098721</v>
      </c>
      <c r="J142" s="64">
        <f t="shared" ca="1" si="21"/>
        <v>1626.3604659185835</v>
      </c>
      <c r="K142" s="64">
        <f t="shared" ca="1" si="21"/>
        <v>566.33257498559874</v>
      </c>
      <c r="L142" s="64">
        <f t="shared" ca="1" si="21"/>
        <v>758.05839097469516</v>
      </c>
      <c r="M142" s="64">
        <f t="shared" ca="1" si="21"/>
        <v>-101.42053361024011</v>
      </c>
      <c r="N142" s="64">
        <f t="shared" ca="1" si="21"/>
        <v>861.88359026423063</v>
      </c>
      <c r="O142" s="115">
        <f t="shared" ca="1" si="17"/>
        <v>5923.4833465638158</v>
      </c>
    </row>
    <row r="143" spans="1:15" hidden="1" x14ac:dyDescent="0.25">
      <c r="A143" s="62">
        <f t="shared" si="18"/>
        <v>142</v>
      </c>
      <c r="B143" s="63">
        <f t="shared" ca="1" si="19"/>
        <v>2.3779220273374403E-2</v>
      </c>
      <c r="C143" s="123">
        <f t="shared" ca="1" si="20"/>
        <v>460.37219031245212</v>
      </c>
      <c r="D143" s="99">
        <f t="shared" ca="1" si="20"/>
        <v>4293.7068027823834</v>
      </c>
      <c r="E143" s="64">
        <f t="shared" ca="1" si="20"/>
        <v>-824.41944746937656</v>
      </c>
      <c r="F143" s="64">
        <f t="shared" ca="1" si="21"/>
        <v>-55.108354464648073</v>
      </c>
      <c r="G143" s="64">
        <f t="shared" ca="1" si="21"/>
        <v>353.70271376643183</v>
      </c>
      <c r="H143" s="64">
        <f t="shared" ca="1" si="21"/>
        <v>307.10961916547399</v>
      </c>
      <c r="I143" s="64">
        <f t="shared" ca="1" si="21"/>
        <v>1313.6877425683083</v>
      </c>
      <c r="J143" s="64">
        <f t="shared" ca="1" si="21"/>
        <v>-120.69309223794926</v>
      </c>
      <c r="K143" s="64">
        <f t="shared" ca="1" si="21"/>
        <v>243.51201541659202</v>
      </c>
      <c r="L143" s="64">
        <f t="shared" ca="1" si="21"/>
        <v>553.35824388582682</v>
      </c>
      <c r="M143" s="64">
        <f t="shared" ca="1" si="21"/>
        <v>-262.44557723541527</v>
      </c>
      <c r="N143" s="64">
        <f t="shared" ca="1" si="21"/>
        <v>-28.696892917421224</v>
      </c>
      <c r="O143" s="115">
        <f t="shared" ca="1" si="17"/>
        <v>1480.0069704778225</v>
      </c>
    </row>
    <row r="144" spans="1:15" hidden="1" x14ac:dyDescent="0.25">
      <c r="A144" s="62">
        <f t="shared" si="18"/>
        <v>143</v>
      </c>
      <c r="B144" s="63">
        <f t="shared" ca="1" si="19"/>
        <v>6.2428777751521315E-2</v>
      </c>
      <c r="C144" s="123">
        <f t="shared" ca="1" si="20"/>
        <v>821.58874984323893</v>
      </c>
      <c r="D144" s="99">
        <f t="shared" ca="1" si="20"/>
        <v>8145.3929224220965</v>
      </c>
      <c r="E144" s="64">
        <f t="shared" ca="1" si="20"/>
        <v>707.87112386576541</v>
      </c>
      <c r="F144" s="64">
        <f t="shared" ca="1" si="21"/>
        <v>341.05352474839094</v>
      </c>
      <c r="G144" s="64">
        <f t="shared" ca="1" si="21"/>
        <v>270.5240524074062</v>
      </c>
      <c r="H144" s="64">
        <f t="shared" ca="1" si="21"/>
        <v>-35.385346042972287</v>
      </c>
      <c r="I144" s="64">
        <f t="shared" ca="1" si="21"/>
        <v>40.458342180497255</v>
      </c>
      <c r="J144" s="64">
        <f t="shared" ca="1" si="21"/>
        <v>1166.3892494007496</v>
      </c>
      <c r="K144" s="64">
        <f t="shared" ca="1" si="21"/>
        <v>624.24607323455609</v>
      </c>
      <c r="L144" s="64">
        <f t="shared" ca="1" si="21"/>
        <v>-448.93385664655841</v>
      </c>
      <c r="M144" s="64">
        <f t="shared" ca="1" si="21"/>
        <v>404.38890296653943</v>
      </c>
      <c r="N144" s="64">
        <f t="shared" ca="1" si="21"/>
        <v>1211.4799431575507</v>
      </c>
      <c r="O144" s="115">
        <f t="shared" ca="1" si="17"/>
        <v>4282.0920092719243</v>
      </c>
    </row>
    <row r="145" spans="1:15" hidden="1" x14ac:dyDescent="0.25">
      <c r="A145" s="62">
        <f t="shared" si="18"/>
        <v>144</v>
      </c>
      <c r="B145" s="63">
        <f t="shared" ca="1" si="19"/>
        <v>7.6142568987704023E-2</v>
      </c>
      <c r="C145" s="123">
        <f t="shared" ca="1" si="20"/>
        <v>170.96947470709148</v>
      </c>
      <c r="D145" s="99">
        <f t="shared" ca="1" si="20"/>
        <v>6322.3796685553843</v>
      </c>
      <c r="E145" s="64">
        <f t="shared" ca="1" si="20"/>
        <v>390.92328276374553</v>
      </c>
      <c r="F145" s="64">
        <f t="shared" ca="1" si="21"/>
        <v>1125.0054577624294</v>
      </c>
      <c r="G145" s="64">
        <f t="shared" ca="1" si="21"/>
        <v>844.19045122612431</v>
      </c>
      <c r="H145" s="64">
        <f t="shared" ca="1" si="21"/>
        <v>542.34605515362784</v>
      </c>
      <c r="I145" s="64">
        <f t="shared" ca="1" si="21"/>
        <v>591.47304422642742</v>
      </c>
      <c r="J145" s="64">
        <f t="shared" ca="1" si="21"/>
        <v>468.54935256143705</v>
      </c>
      <c r="K145" s="64">
        <f t="shared" ca="1" si="21"/>
        <v>1547.3527813043295</v>
      </c>
      <c r="L145" s="64">
        <f t="shared" ca="1" si="21"/>
        <v>660.31380392715789</v>
      </c>
      <c r="M145" s="64">
        <f t="shared" ca="1" si="21"/>
        <v>387.03610855993571</v>
      </c>
      <c r="N145" s="64">
        <f t="shared" ca="1" si="21"/>
        <v>1081.8634466217363</v>
      </c>
      <c r="O145" s="115">
        <f t="shared" ca="1" si="17"/>
        <v>7639.0537841069518</v>
      </c>
    </row>
    <row r="146" spans="1:15" hidden="1" x14ac:dyDescent="0.25">
      <c r="A146" s="62">
        <f t="shared" si="18"/>
        <v>145</v>
      </c>
      <c r="B146" s="63">
        <f t="shared" ca="1" si="19"/>
        <v>7.3995108618220742E-2</v>
      </c>
      <c r="C146" s="123">
        <f t="shared" ca="1" si="20"/>
        <v>503.48500694512967</v>
      </c>
      <c r="D146" s="99">
        <f t="shared" ca="1" si="20"/>
        <v>8675.0869484959021</v>
      </c>
      <c r="E146" s="64">
        <f t="shared" ca="1" si="20"/>
        <v>-488.86965923905052</v>
      </c>
      <c r="F146" s="64">
        <f t="shared" ca="1" si="21"/>
        <v>866.5869490955389</v>
      </c>
      <c r="G146" s="64">
        <f t="shared" ca="1" si="21"/>
        <v>-46.227387069971996</v>
      </c>
      <c r="H146" s="64">
        <f t="shared" ca="1" si="21"/>
        <v>672.47968898734928</v>
      </c>
      <c r="I146" s="64">
        <f t="shared" ca="1" si="21"/>
        <v>890.03502029934054</v>
      </c>
      <c r="J146" s="64">
        <f t="shared" ca="1" si="21"/>
        <v>1171.8694597621866</v>
      </c>
      <c r="K146" s="64">
        <f t="shared" ca="1" si="21"/>
        <v>1239.6480837864833</v>
      </c>
      <c r="L146" s="64">
        <f t="shared" ca="1" si="21"/>
        <v>303.42552152765319</v>
      </c>
      <c r="M146" s="64">
        <f t="shared" ca="1" si="21"/>
        <v>493.47410105193813</v>
      </c>
      <c r="N146" s="64">
        <f t="shared" ca="1" si="21"/>
        <v>708.28563445866473</v>
      </c>
      <c r="O146" s="115">
        <f t="shared" ca="1" si="17"/>
        <v>5810.7074126601328</v>
      </c>
    </row>
    <row r="147" spans="1:15" hidden="1" x14ac:dyDescent="0.25">
      <c r="A147" s="62">
        <f t="shared" si="18"/>
        <v>146</v>
      </c>
      <c r="B147" s="63">
        <f t="shared" ca="1" si="19"/>
        <v>3.9117643073436022E-2</v>
      </c>
      <c r="C147" s="123">
        <f t="shared" ca="1" si="20"/>
        <v>669.79045404510191</v>
      </c>
      <c r="D147" s="99">
        <f t="shared" ca="1" si="20"/>
        <v>11377.059532748477</v>
      </c>
      <c r="E147" s="64">
        <f t="shared" ca="1" si="20"/>
        <v>648.7292056164614</v>
      </c>
      <c r="F147" s="64">
        <f t="shared" ca="1" si="21"/>
        <v>624.37901259792852</v>
      </c>
      <c r="G147" s="64">
        <f t="shared" ca="1" si="21"/>
        <v>543.83788989374636</v>
      </c>
      <c r="H147" s="64">
        <f t="shared" ca="1" si="21"/>
        <v>556.97914325774605</v>
      </c>
      <c r="I147" s="64">
        <f t="shared" ca="1" si="21"/>
        <v>463.15313104396483</v>
      </c>
      <c r="J147" s="64">
        <f t="shared" ca="1" si="21"/>
        <v>-148.11929171725637</v>
      </c>
      <c r="K147" s="64">
        <f t="shared" ca="1" si="21"/>
        <v>674.53991140603716</v>
      </c>
      <c r="L147" s="64">
        <f t="shared" ca="1" si="21"/>
        <v>746.75751871038676</v>
      </c>
      <c r="M147" s="64">
        <f t="shared" ca="1" si="21"/>
        <v>340.49519762458641</v>
      </c>
      <c r="N147" s="64">
        <f t="shared" ca="1" si="21"/>
        <v>1254.7148819888034</v>
      </c>
      <c r="O147" s="115">
        <f t="shared" ca="1" si="17"/>
        <v>5705.4666004224046</v>
      </c>
    </row>
    <row r="148" spans="1:15" hidden="1" x14ac:dyDescent="0.25">
      <c r="A148" s="62">
        <f t="shared" si="18"/>
        <v>147</v>
      </c>
      <c r="B148" s="63">
        <f t="shared" ca="1" si="19"/>
        <v>3.6139770922181465E-2</v>
      </c>
      <c r="C148" s="123">
        <f t="shared" ca="1" si="20"/>
        <v>453.2483105444191</v>
      </c>
      <c r="D148" s="99">
        <f t="shared" ca="1" si="20"/>
        <v>2284.6385695712561</v>
      </c>
      <c r="E148" s="64">
        <f t="shared" ca="1" si="20"/>
        <v>-124.7254935588802</v>
      </c>
      <c r="F148" s="64">
        <f t="shared" ca="1" si="21"/>
        <v>648.12817625819389</v>
      </c>
      <c r="G148" s="64">
        <f t="shared" ca="1" si="21"/>
        <v>657.66158495504737</v>
      </c>
      <c r="H148" s="64">
        <f t="shared" ca="1" si="21"/>
        <v>-127.73990744887658</v>
      </c>
      <c r="I148" s="64">
        <f t="shared" ca="1" si="21"/>
        <v>122.06216474766529</v>
      </c>
      <c r="J148" s="64">
        <f t="shared" ca="1" si="21"/>
        <v>455.5535962140425</v>
      </c>
      <c r="K148" s="64">
        <f t="shared" ca="1" si="21"/>
        <v>-210.27957798902537</v>
      </c>
      <c r="L148" s="64">
        <f t="shared" ca="1" si="21"/>
        <v>-15.188571556321108</v>
      </c>
      <c r="M148" s="64">
        <f t="shared" ca="1" si="21"/>
        <v>785.79736810289592</v>
      </c>
      <c r="N148" s="64">
        <f t="shared" ca="1" si="21"/>
        <v>-1188.6759047371474</v>
      </c>
      <c r="O148" s="115">
        <f t="shared" ca="1" si="17"/>
        <v>1002.5934349875938</v>
      </c>
    </row>
    <row r="149" spans="1:15" hidden="1" x14ac:dyDescent="0.25">
      <c r="A149" s="62">
        <f t="shared" si="18"/>
        <v>148</v>
      </c>
      <c r="B149" s="63">
        <f t="shared" ca="1" si="19"/>
        <v>-4.8575971382718172E-2</v>
      </c>
      <c r="C149" s="123">
        <f t="shared" ca="1" si="20"/>
        <v>919.40940767654592</v>
      </c>
      <c r="D149" s="99">
        <f t="shared" ca="1" si="20"/>
        <v>-244.19254726056079</v>
      </c>
      <c r="E149" s="64">
        <f t="shared" ca="1" si="20"/>
        <v>658.85525399355799</v>
      </c>
      <c r="F149" s="64">
        <f t="shared" ca="1" si="21"/>
        <v>-3.9124748363834669</v>
      </c>
      <c r="G149" s="64">
        <f t="shared" ca="1" si="21"/>
        <v>381.66355919992952</v>
      </c>
      <c r="H149" s="64">
        <f t="shared" ca="1" si="21"/>
        <v>62.147185753296981</v>
      </c>
      <c r="I149" s="64">
        <f t="shared" ca="1" si="21"/>
        <v>235.33578398738462</v>
      </c>
      <c r="J149" s="64">
        <f t="shared" ca="1" si="21"/>
        <v>737.93982085379707</v>
      </c>
      <c r="K149" s="64">
        <f t="shared" ca="1" si="21"/>
        <v>-39.859880108674474</v>
      </c>
      <c r="L149" s="64">
        <f t="shared" ca="1" si="21"/>
        <v>785.82186785867293</v>
      </c>
      <c r="M149" s="64">
        <f t="shared" ca="1" si="21"/>
        <v>166.37342210277211</v>
      </c>
      <c r="N149" s="64">
        <f t="shared" ca="1" si="21"/>
        <v>1145.3194881255095</v>
      </c>
      <c r="O149" s="115">
        <f t="shared" ca="1" si="17"/>
        <v>4129.6840269298627</v>
      </c>
    </row>
    <row r="150" spans="1:15" hidden="1" x14ac:dyDescent="0.25">
      <c r="A150" s="62">
        <f t="shared" si="18"/>
        <v>149</v>
      </c>
      <c r="B150" s="63">
        <f t="shared" ca="1" si="19"/>
        <v>9.9058907053532666E-2</v>
      </c>
      <c r="C150" s="123">
        <f t="shared" ca="1" si="20"/>
        <v>-131.86187834527504</v>
      </c>
      <c r="D150" s="99">
        <f t="shared" ca="1" si="20"/>
        <v>7100.6930917683931</v>
      </c>
      <c r="E150" s="64">
        <f t="shared" ca="1" si="20"/>
        <v>1357.0343613217869</v>
      </c>
      <c r="F150" s="64">
        <f t="shared" ca="1" si="21"/>
        <v>750.01686609235526</v>
      </c>
      <c r="G150" s="64">
        <f t="shared" ca="1" si="21"/>
        <v>1172.900239795134</v>
      </c>
      <c r="H150" s="64">
        <f t="shared" ca="1" si="21"/>
        <v>1329.3831866373048</v>
      </c>
      <c r="I150" s="64">
        <f t="shared" ca="1" si="21"/>
        <v>-360.78121873611769</v>
      </c>
      <c r="J150" s="64">
        <f t="shared" ca="1" si="21"/>
        <v>-291.00040909539075</v>
      </c>
      <c r="K150" s="64">
        <f t="shared" ca="1" si="21"/>
        <v>-464.27542001293727</v>
      </c>
      <c r="L150" s="64">
        <f t="shared" ca="1" si="21"/>
        <v>1301.7846580951134</v>
      </c>
      <c r="M150" s="64">
        <f t="shared" ca="1" si="21"/>
        <v>-117.80155537436985</v>
      </c>
      <c r="N150" s="64">
        <f t="shared" ca="1" si="21"/>
        <v>858.66134848718366</v>
      </c>
      <c r="O150" s="115">
        <f t="shared" ca="1" si="17"/>
        <v>5535.9220572100621</v>
      </c>
    </row>
    <row r="151" spans="1:15" hidden="1" x14ac:dyDescent="0.25">
      <c r="A151" s="62">
        <f t="shared" si="18"/>
        <v>150</v>
      </c>
      <c r="B151" s="63">
        <f t="shared" ca="1" si="19"/>
        <v>-1.3695654370236357E-3</v>
      </c>
      <c r="C151" s="123">
        <f t="shared" ca="1" si="20"/>
        <v>357.47320282083729</v>
      </c>
      <c r="D151" s="99">
        <f t="shared" ca="1" si="20"/>
        <v>-2542.1731928393519</v>
      </c>
      <c r="E151" s="64">
        <f t="shared" ca="1" si="20"/>
        <v>762.77729532768217</v>
      </c>
      <c r="F151" s="64">
        <f t="shared" ca="1" si="21"/>
        <v>697.53888113624475</v>
      </c>
      <c r="G151" s="64">
        <f t="shared" ca="1" si="21"/>
        <v>128.32310213069371</v>
      </c>
      <c r="H151" s="64">
        <f t="shared" ca="1" si="21"/>
        <v>114.2043714116038</v>
      </c>
      <c r="I151" s="64">
        <f t="shared" ca="1" si="21"/>
        <v>475.41815725683949</v>
      </c>
      <c r="J151" s="64">
        <f t="shared" ca="1" si="21"/>
        <v>833.12798145890429</v>
      </c>
      <c r="K151" s="64">
        <f t="shared" ca="1" si="21"/>
        <v>559.36078655204778</v>
      </c>
      <c r="L151" s="64">
        <f t="shared" ca="1" si="21"/>
        <v>167.58609832800823</v>
      </c>
      <c r="M151" s="64">
        <f t="shared" ca="1" si="21"/>
        <v>1347.0302043488048</v>
      </c>
      <c r="N151" s="64">
        <f t="shared" ca="1" si="21"/>
        <v>205.50940879033595</v>
      </c>
      <c r="O151" s="115">
        <f t="shared" ca="1" si="17"/>
        <v>5290.8762867411651</v>
      </c>
    </row>
    <row r="152" spans="1:15" hidden="1" x14ac:dyDescent="0.25">
      <c r="A152" s="62">
        <f t="shared" si="18"/>
        <v>151</v>
      </c>
      <c r="B152" s="63">
        <f t="shared" ca="1" si="19"/>
        <v>2.4671014044277614E-2</v>
      </c>
      <c r="C152" s="123">
        <f t="shared" ca="1" si="20"/>
        <v>429.14932904079291</v>
      </c>
      <c r="D152" s="99">
        <f t="shared" ca="1" si="20"/>
        <v>1800.9064922731009</v>
      </c>
      <c r="E152" s="64">
        <f t="shared" ca="1" si="20"/>
        <v>943.30943747582137</v>
      </c>
      <c r="F152" s="64">
        <f t="shared" ca="1" si="21"/>
        <v>1313.2900429724964</v>
      </c>
      <c r="G152" s="64">
        <f t="shared" ca="1" si="21"/>
        <v>355.36622309139159</v>
      </c>
      <c r="H152" s="64">
        <f t="shared" ca="1" si="21"/>
        <v>786.87304680071747</v>
      </c>
      <c r="I152" s="64">
        <f t="shared" ca="1" si="21"/>
        <v>1738.3622081310314</v>
      </c>
      <c r="J152" s="64">
        <f t="shared" ca="1" si="21"/>
        <v>824.85157906410211</v>
      </c>
      <c r="K152" s="64">
        <f t="shared" ca="1" si="21"/>
        <v>1370.3082406067924</v>
      </c>
      <c r="L152" s="64">
        <f t="shared" ca="1" si="21"/>
        <v>-1.115785171602397</v>
      </c>
      <c r="M152" s="64">
        <f t="shared" ca="1" si="21"/>
        <v>601.94254524531345</v>
      </c>
      <c r="N152" s="64">
        <f t="shared" ca="1" si="21"/>
        <v>1353.3955807966204</v>
      </c>
      <c r="O152" s="115">
        <f t="shared" ca="1" si="17"/>
        <v>9286.5831190126846</v>
      </c>
    </row>
    <row r="153" spans="1:15" hidden="1" x14ac:dyDescent="0.25">
      <c r="A153" s="62">
        <f t="shared" si="18"/>
        <v>152</v>
      </c>
      <c r="B153" s="63">
        <f t="shared" ca="1" si="19"/>
        <v>-2.3301270277885644E-3</v>
      </c>
      <c r="C153" s="123">
        <f t="shared" ca="1" si="20"/>
        <v>420.72605030380163</v>
      </c>
      <c r="D153" s="99">
        <f t="shared" ca="1" si="20"/>
        <v>3417.7108673389025</v>
      </c>
      <c r="E153" s="64">
        <f t="shared" ca="1" si="20"/>
        <v>844.4856306764085</v>
      </c>
      <c r="F153" s="64">
        <f t="shared" ca="1" si="21"/>
        <v>795.49630333037385</v>
      </c>
      <c r="G153" s="64">
        <f t="shared" ca="1" si="21"/>
        <v>-413.48567484150612</v>
      </c>
      <c r="H153" s="64">
        <f t="shared" ca="1" si="21"/>
        <v>1523.4541603795783</v>
      </c>
      <c r="I153" s="64">
        <f t="shared" ca="1" si="21"/>
        <v>701.59428569189743</v>
      </c>
      <c r="J153" s="64">
        <f t="shared" ca="1" si="21"/>
        <v>57.281368460606416</v>
      </c>
      <c r="K153" s="64">
        <f t="shared" ca="1" si="21"/>
        <v>402.25110777216804</v>
      </c>
      <c r="L153" s="64">
        <f t="shared" ca="1" si="21"/>
        <v>445.43440930179952</v>
      </c>
      <c r="M153" s="64">
        <f t="shared" ca="1" si="21"/>
        <v>564.09539549540864</v>
      </c>
      <c r="N153" s="64">
        <f t="shared" ca="1" si="21"/>
        <v>518.45441016170571</v>
      </c>
      <c r="O153" s="115">
        <f t="shared" ca="1" si="17"/>
        <v>5439.0613964284394</v>
      </c>
    </row>
    <row r="154" spans="1:15" hidden="1" x14ac:dyDescent="0.25">
      <c r="A154" s="62">
        <f t="shared" si="18"/>
        <v>153</v>
      </c>
      <c r="B154" s="63">
        <f t="shared" ca="1" si="19"/>
        <v>1.3842770828134628E-2</v>
      </c>
      <c r="C154" s="123">
        <f t="shared" ca="1" si="20"/>
        <v>207.86840446438089</v>
      </c>
      <c r="D154" s="99">
        <f t="shared" ca="1" si="20"/>
        <v>5654.1977178024445</v>
      </c>
      <c r="E154" s="64">
        <f t="shared" ca="1" si="20"/>
        <v>898.95230955769239</v>
      </c>
      <c r="F154" s="64">
        <f t="shared" ref="F154:N169" ca="1" si="22">(_xlfn.NORM.INV(RAND(),F$1*$R$1,F$1*$U$1))</f>
        <v>1258.2207276023723</v>
      </c>
      <c r="G154" s="64">
        <f t="shared" ca="1" si="22"/>
        <v>258.83663984276973</v>
      </c>
      <c r="H154" s="64">
        <f t="shared" ca="1" si="22"/>
        <v>-788.14658497463029</v>
      </c>
      <c r="I154" s="64">
        <f t="shared" ca="1" si="22"/>
        <v>638.53665778533298</v>
      </c>
      <c r="J154" s="64">
        <f t="shared" ca="1" si="22"/>
        <v>-509.00857382560696</v>
      </c>
      <c r="K154" s="64">
        <f t="shared" ca="1" si="22"/>
        <v>665.12442573335602</v>
      </c>
      <c r="L154" s="64">
        <f t="shared" ca="1" si="22"/>
        <v>176.18522139032086</v>
      </c>
      <c r="M154" s="64">
        <f t="shared" ca="1" si="22"/>
        <v>180.31336890688243</v>
      </c>
      <c r="N154" s="64">
        <f t="shared" ca="1" si="22"/>
        <v>135.13578003556478</v>
      </c>
      <c r="O154" s="115">
        <f t="shared" ca="1" si="17"/>
        <v>2914.1499720540542</v>
      </c>
    </row>
    <row r="155" spans="1:15" hidden="1" x14ac:dyDescent="0.25">
      <c r="A155" s="62">
        <f t="shared" si="18"/>
        <v>154</v>
      </c>
      <c r="B155" s="63">
        <f t="shared" ca="1" si="19"/>
        <v>6.7043037846602538E-2</v>
      </c>
      <c r="C155" s="123">
        <f t="shared" ca="1" si="20"/>
        <v>-29.098168411529059</v>
      </c>
      <c r="D155" s="99">
        <f t="shared" ca="1" si="20"/>
        <v>333.46042601571207</v>
      </c>
      <c r="E155" s="64">
        <f t="shared" ca="1" si="20"/>
        <v>262.36806412377985</v>
      </c>
      <c r="F155" s="64">
        <f t="shared" ca="1" si="22"/>
        <v>205.4739286961464</v>
      </c>
      <c r="G155" s="64">
        <f t="shared" ca="1" si="22"/>
        <v>-514.79206170055352</v>
      </c>
      <c r="H155" s="64">
        <f t="shared" ca="1" si="22"/>
        <v>1293.6592767822081</v>
      </c>
      <c r="I155" s="64">
        <f t="shared" ca="1" si="22"/>
        <v>447.5590631742138</v>
      </c>
      <c r="J155" s="64">
        <f t="shared" ca="1" si="22"/>
        <v>215.13065186317567</v>
      </c>
      <c r="K155" s="64">
        <f t="shared" ca="1" si="22"/>
        <v>795.26546921133843</v>
      </c>
      <c r="L155" s="64">
        <f t="shared" ca="1" si="22"/>
        <v>504.06925279478946</v>
      </c>
      <c r="M155" s="64">
        <f t="shared" ca="1" si="22"/>
        <v>794.56691844997272</v>
      </c>
      <c r="N155" s="64">
        <f t="shared" ca="1" si="22"/>
        <v>-12.486389737885133</v>
      </c>
      <c r="O155" s="115">
        <f t="shared" ca="1" si="17"/>
        <v>3990.8141736571856</v>
      </c>
    </row>
    <row r="156" spans="1:15" hidden="1" x14ac:dyDescent="0.25">
      <c r="A156" s="62">
        <f t="shared" si="18"/>
        <v>155</v>
      </c>
      <c r="B156" s="63">
        <f t="shared" ca="1" si="19"/>
        <v>8.786496333944771E-2</v>
      </c>
      <c r="C156" s="123">
        <f t="shared" ca="1" si="20"/>
        <v>427.40478069188288</v>
      </c>
      <c r="D156" s="99">
        <f t="shared" ca="1" si="20"/>
        <v>-382.29272550554742</v>
      </c>
      <c r="E156" s="64">
        <f t="shared" ca="1" si="20"/>
        <v>-721.49664575776933</v>
      </c>
      <c r="F156" s="64">
        <f t="shared" ca="1" si="22"/>
        <v>897.76157399841486</v>
      </c>
      <c r="G156" s="64">
        <f t="shared" ca="1" si="22"/>
        <v>437.01244776441058</v>
      </c>
      <c r="H156" s="64">
        <f t="shared" ca="1" si="22"/>
        <v>708.7215742759272</v>
      </c>
      <c r="I156" s="64">
        <f t="shared" ca="1" si="22"/>
        <v>95.499949224171132</v>
      </c>
      <c r="J156" s="64">
        <f t="shared" ca="1" si="22"/>
        <v>685.07182102101058</v>
      </c>
      <c r="K156" s="64">
        <f t="shared" ca="1" si="22"/>
        <v>859.39815137081359</v>
      </c>
      <c r="L156" s="64">
        <f t="shared" ca="1" si="22"/>
        <v>617.27439345247546</v>
      </c>
      <c r="M156" s="64">
        <f t="shared" ca="1" si="22"/>
        <v>623.62560925875073</v>
      </c>
      <c r="N156" s="64">
        <f t="shared" ca="1" si="22"/>
        <v>1432.838478278959</v>
      </c>
      <c r="O156" s="115">
        <f t="shared" ca="1" si="17"/>
        <v>5635.7073528871642</v>
      </c>
    </row>
    <row r="157" spans="1:15" hidden="1" x14ac:dyDescent="0.25">
      <c r="A157" s="62">
        <f t="shared" si="18"/>
        <v>156</v>
      </c>
      <c r="B157" s="63">
        <f t="shared" ca="1" si="19"/>
        <v>-2.169835825234602E-2</v>
      </c>
      <c r="C157" s="123">
        <f t="shared" ca="1" si="20"/>
        <v>749.33183599216954</v>
      </c>
      <c r="D157" s="99">
        <f t="shared" ca="1" si="20"/>
        <v>18015.416885006802</v>
      </c>
      <c r="E157" s="64">
        <f t="shared" ca="1" si="20"/>
        <v>409.63227003174643</v>
      </c>
      <c r="F157" s="64">
        <f t="shared" ca="1" si="22"/>
        <v>-518.66171137871015</v>
      </c>
      <c r="G157" s="64">
        <f t="shared" ca="1" si="22"/>
        <v>982.69880121495225</v>
      </c>
      <c r="H157" s="64">
        <f t="shared" ca="1" si="22"/>
        <v>352.62427524145346</v>
      </c>
      <c r="I157" s="64">
        <f t="shared" ca="1" si="22"/>
        <v>857.76513747473723</v>
      </c>
      <c r="J157" s="64">
        <f t="shared" ca="1" si="22"/>
        <v>186.93543691029879</v>
      </c>
      <c r="K157" s="64">
        <f t="shared" ca="1" si="22"/>
        <v>77.738441460963202</v>
      </c>
      <c r="L157" s="64">
        <f t="shared" ca="1" si="22"/>
        <v>645.72109409860354</v>
      </c>
      <c r="M157" s="64">
        <f t="shared" ca="1" si="22"/>
        <v>616.10880623560377</v>
      </c>
      <c r="N157" s="64">
        <f t="shared" ca="1" si="22"/>
        <v>735.56361735692872</v>
      </c>
      <c r="O157" s="115">
        <f t="shared" ca="1" si="17"/>
        <v>4346.1261686465768</v>
      </c>
    </row>
    <row r="158" spans="1:15" hidden="1" x14ac:dyDescent="0.25">
      <c r="A158" s="62">
        <f t="shared" si="18"/>
        <v>157</v>
      </c>
      <c r="B158" s="63">
        <f t="shared" ca="1" si="19"/>
        <v>4.8261688622826787E-2</v>
      </c>
      <c r="C158" s="123">
        <f t="shared" ca="1" si="20"/>
        <v>1268.7102832502346</v>
      </c>
      <c r="D158" s="99">
        <f t="shared" ca="1" si="20"/>
        <v>10029.236577773223</v>
      </c>
      <c r="E158" s="64">
        <f t="shared" ca="1" si="20"/>
        <v>1686.4195718962087</v>
      </c>
      <c r="F158" s="64">
        <f t="shared" ca="1" si="22"/>
        <v>135.81757453736822</v>
      </c>
      <c r="G158" s="64">
        <f t="shared" ca="1" si="22"/>
        <v>614.01848039610559</v>
      </c>
      <c r="H158" s="64">
        <f t="shared" ca="1" si="22"/>
        <v>938.20837436638044</v>
      </c>
      <c r="I158" s="64">
        <f t="shared" ca="1" si="22"/>
        <v>582.08997645650481</v>
      </c>
      <c r="J158" s="64">
        <f t="shared" ca="1" si="22"/>
        <v>761.78981272131875</v>
      </c>
      <c r="K158" s="64">
        <f t="shared" ca="1" si="22"/>
        <v>66.956102942953294</v>
      </c>
      <c r="L158" s="64">
        <f t="shared" ca="1" si="22"/>
        <v>96.061679208308192</v>
      </c>
      <c r="M158" s="64">
        <f t="shared" ca="1" si="22"/>
        <v>494.93277395204638</v>
      </c>
      <c r="N158" s="64">
        <f t="shared" ca="1" si="22"/>
        <v>20.736477094037866</v>
      </c>
      <c r="O158" s="115">
        <f t="shared" ca="1" si="17"/>
        <v>5397.0308235712318</v>
      </c>
    </row>
    <row r="159" spans="1:15" hidden="1" x14ac:dyDescent="0.25">
      <c r="A159" s="62">
        <f t="shared" si="18"/>
        <v>158</v>
      </c>
      <c r="B159" s="63">
        <f t="shared" ca="1" si="19"/>
        <v>0.11088220412413435</v>
      </c>
      <c r="C159" s="123">
        <f t="shared" ca="1" si="20"/>
        <v>252.16874987817286</v>
      </c>
      <c r="D159" s="99">
        <f t="shared" ca="1" si="20"/>
        <v>7335.2533280496427</v>
      </c>
      <c r="E159" s="64">
        <f t="shared" ca="1" si="20"/>
        <v>1022.3874690388297</v>
      </c>
      <c r="F159" s="64">
        <f t="shared" ca="1" si="22"/>
        <v>948.77306095631957</v>
      </c>
      <c r="G159" s="64">
        <f t="shared" ca="1" si="22"/>
        <v>367.51918054913426</v>
      </c>
      <c r="H159" s="64">
        <f t="shared" ca="1" si="22"/>
        <v>-73.255547810188659</v>
      </c>
      <c r="I159" s="64">
        <f t="shared" ca="1" si="22"/>
        <v>62.865854645550485</v>
      </c>
      <c r="J159" s="64">
        <f t="shared" ca="1" si="22"/>
        <v>671.01698488615659</v>
      </c>
      <c r="K159" s="64">
        <f t="shared" ca="1" si="22"/>
        <v>89.700895987528781</v>
      </c>
      <c r="L159" s="64">
        <f t="shared" ca="1" si="22"/>
        <v>889.8108990013742</v>
      </c>
      <c r="M159" s="64">
        <f t="shared" ca="1" si="22"/>
        <v>137.26994453076179</v>
      </c>
      <c r="N159" s="64">
        <f t="shared" ca="1" si="22"/>
        <v>561.03095533131375</v>
      </c>
      <c r="O159" s="115">
        <f t="shared" ca="1" si="17"/>
        <v>4677.119697116781</v>
      </c>
    </row>
    <row r="160" spans="1:15" hidden="1" x14ac:dyDescent="0.25">
      <c r="A160" s="62">
        <f t="shared" si="18"/>
        <v>159</v>
      </c>
      <c r="B160" s="63">
        <f t="shared" ca="1" si="19"/>
        <v>-1.3105149870518404E-2</v>
      </c>
      <c r="C160" s="123">
        <f t="shared" ca="1" si="20"/>
        <v>-293.94741731138583</v>
      </c>
      <c r="D160" s="99">
        <f t="shared" ca="1" si="20"/>
        <v>6791.0924047370318</v>
      </c>
      <c r="E160" s="64">
        <f t="shared" ca="1" si="20"/>
        <v>166.32454798279156</v>
      </c>
      <c r="F160" s="64">
        <f t="shared" ca="1" si="22"/>
        <v>313.06901746277515</v>
      </c>
      <c r="G160" s="64">
        <f t="shared" ca="1" si="22"/>
        <v>-104.30529726528061</v>
      </c>
      <c r="H160" s="64">
        <f t="shared" ca="1" si="22"/>
        <v>480.35784472034106</v>
      </c>
      <c r="I160" s="64">
        <f t="shared" ca="1" si="22"/>
        <v>744.57451676615892</v>
      </c>
      <c r="J160" s="64">
        <f t="shared" ca="1" si="22"/>
        <v>5.1317742961526847</v>
      </c>
      <c r="K160" s="64">
        <f t="shared" ca="1" si="22"/>
        <v>349.54865556079164</v>
      </c>
      <c r="L160" s="64">
        <f t="shared" ca="1" si="22"/>
        <v>430.87357925726059</v>
      </c>
      <c r="M160" s="64">
        <f t="shared" ca="1" si="22"/>
        <v>827.6865789943048</v>
      </c>
      <c r="N160" s="64">
        <f t="shared" ca="1" si="22"/>
        <v>1008.0883628189343</v>
      </c>
      <c r="O160" s="115">
        <f t="shared" ca="1" si="17"/>
        <v>4221.3495805942302</v>
      </c>
    </row>
    <row r="161" spans="1:15" hidden="1" x14ac:dyDescent="0.25">
      <c r="A161" s="62">
        <f t="shared" si="18"/>
        <v>160</v>
      </c>
      <c r="B161" s="63">
        <f t="shared" ca="1" si="19"/>
        <v>-1.6677347127269093E-2</v>
      </c>
      <c r="C161" s="123">
        <f t="shared" ca="1" si="20"/>
        <v>-224.17915118971098</v>
      </c>
      <c r="D161" s="99">
        <f t="shared" ca="1" si="20"/>
        <v>11853.166154260516</v>
      </c>
      <c r="E161" s="64">
        <f t="shared" ca="1" si="20"/>
        <v>835.06860282195225</v>
      </c>
      <c r="F161" s="64">
        <f t="shared" ca="1" si="22"/>
        <v>1404.604633796002</v>
      </c>
      <c r="G161" s="64">
        <f t="shared" ca="1" si="22"/>
        <v>371.87172005826653</v>
      </c>
      <c r="H161" s="64">
        <f t="shared" ca="1" si="22"/>
        <v>627.82948623970776</v>
      </c>
      <c r="I161" s="64">
        <f t="shared" ca="1" si="22"/>
        <v>356.46030252900403</v>
      </c>
      <c r="J161" s="64">
        <f t="shared" ca="1" si="22"/>
        <v>-566.90063418282693</v>
      </c>
      <c r="K161" s="64">
        <f t="shared" ca="1" si="22"/>
        <v>988.56492254348314</v>
      </c>
      <c r="L161" s="64">
        <f t="shared" ca="1" si="22"/>
        <v>1041.102512658907</v>
      </c>
      <c r="M161" s="64">
        <f t="shared" ca="1" si="22"/>
        <v>335.86646937673333</v>
      </c>
      <c r="N161" s="64">
        <f t="shared" ca="1" si="22"/>
        <v>1029.8993750298614</v>
      </c>
      <c r="O161" s="115">
        <f t="shared" ca="1" si="17"/>
        <v>6424.3673908710898</v>
      </c>
    </row>
    <row r="162" spans="1:15" hidden="1" x14ac:dyDescent="0.25">
      <c r="A162" s="62">
        <f t="shared" si="18"/>
        <v>161</v>
      </c>
      <c r="B162" s="63">
        <f t="shared" ca="1" si="19"/>
        <v>-9.063926843469558E-3</v>
      </c>
      <c r="C162" s="123">
        <f t="shared" ca="1" si="20"/>
        <v>541.66453726098189</v>
      </c>
      <c r="D162" s="99">
        <f t="shared" ca="1" si="20"/>
        <v>12630.128078487061</v>
      </c>
      <c r="E162" s="64">
        <f t="shared" ca="1" si="20"/>
        <v>467.63394848968721</v>
      </c>
      <c r="F162" s="64">
        <f t="shared" ca="1" si="22"/>
        <v>791.52665614921693</v>
      </c>
      <c r="G162" s="64">
        <f t="shared" ca="1" si="22"/>
        <v>680.26111869761053</v>
      </c>
      <c r="H162" s="64">
        <f t="shared" ca="1" si="22"/>
        <v>963.40723185295758</v>
      </c>
      <c r="I162" s="64">
        <f t="shared" ca="1" si="22"/>
        <v>1118.9424992248792</v>
      </c>
      <c r="J162" s="64">
        <f t="shared" ca="1" si="22"/>
        <v>261.97972023803948</v>
      </c>
      <c r="K162" s="64">
        <f t="shared" ca="1" si="22"/>
        <v>1198.8208451249045</v>
      </c>
      <c r="L162" s="64">
        <f t="shared" ca="1" si="22"/>
        <v>1361.7881736346217</v>
      </c>
      <c r="M162" s="64">
        <f t="shared" ca="1" si="22"/>
        <v>-22.03364224958375</v>
      </c>
      <c r="N162" s="64">
        <f t="shared" ca="1" si="22"/>
        <v>1425.5364316780133</v>
      </c>
      <c r="O162" s="115">
        <f t="shared" ca="1" si="17"/>
        <v>8247.8629828403464</v>
      </c>
    </row>
    <row r="163" spans="1:15" hidden="1" x14ac:dyDescent="0.25">
      <c r="A163" s="62">
        <f t="shared" si="18"/>
        <v>162</v>
      </c>
      <c r="B163" s="63">
        <f t="shared" ca="1" si="19"/>
        <v>8.272669420155386E-2</v>
      </c>
      <c r="C163" s="123">
        <f t="shared" ca="1" si="20"/>
        <v>833.164896767036</v>
      </c>
      <c r="D163" s="99">
        <f t="shared" ca="1" si="20"/>
        <v>7168.0283189659986</v>
      </c>
      <c r="E163" s="64">
        <f t="shared" ca="1" si="20"/>
        <v>216.36399610646032</v>
      </c>
      <c r="F163" s="64">
        <f t="shared" ca="1" si="22"/>
        <v>875.40642742047135</v>
      </c>
      <c r="G163" s="64">
        <f t="shared" ca="1" si="22"/>
        <v>1410.53588778617</v>
      </c>
      <c r="H163" s="64">
        <f t="shared" ca="1" si="22"/>
        <v>664.33459729250046</v>
      </c>
      <c r="I163" s="64">
        <f t="shared" ca="1" si="22"/>
        <v>-961.51782598319937</v>
      </c>
      <c r="J163" s="64">
        <f t="shared" ca="1" si="22"/>
        <v>1093.4556001428168</v>
      </c>
      <c r="K163" s="64">
        <f t="shared" ca="1" si="22"/>
        <v>635.3733243945054</v>
      </c>
      <c r="L163" s="64">
        <f t="shared" ca="1" si="22"/>
        <v>643.87553462367646</v>
      </c>
      <c r="M163" s="64">
        <f t="shared" ca="1" si="22"/>
        <v>-269.11810825215287</v>
      </c>
      <c r="N163" s="64">
        <f t="shared" ca="1" si="22"/>
        <v>1056.4684331938452</v>
      </c>
      <c r="O163" s="115">
        <f t="shared" ca="1" si="17"/>
        <v>5365.1778667250937</v>
      </c>
    </row>
    <row r="164" spans="1:15" hidden="1" x14ac:dyDescent="0.25">
      <c r="A164" s="62">
        <f t="shared" si="18"/>
        <v>163</v>
      </c>
      <c r="B164" s="63">
        <f t="shared" ca="1" si="19"/>
        <v>7.0011134961889987E-2</v>
      </c>
      <c r="C164" s="123">
        <f t="shared" ca="1" si="20"/>
        <v>-56.461395311077922</v>
      </c>
      <c r="D164" s="99">
        <f t="shared" ca="1" si="20"/>
        <v>891.93831281488292</v>
      </c>
      <c r="E164" s="64">
        <f t="shared" ca="1" si="20"/>
        <v>-258.99881246439315</v>
      </c>
      <c r="F164" s="64">
        <f t="shared" ca="1" si="22"/>
        <v>274.61084149463272</v>
      </c>
      <c r="G164" s="64">
        <f t="shared" ca="1" si="22"/>
        <v>594.56412670553743</v>
      </c>
      <c r="H164" s="64">
        <f t="shared" ca="1" si="22"/>
        <v>-596.31512671202495</v>
      </c>
      <c r="I164" s="64">
        <f t="shared" ca="1" si="22"/>
        <v>629.75563823237167</v>
      </c>
      <c r="J164" s="64">
        <f t="shared" ca="1" si="22"/>
        <v>962.49052703476309</v>
      </c>
      <c r="K164" s="64">
        <f t="shared" ca="1" si="22"/>
        <v>280.85318126632842</v>
      </c>
      <c r="L164" s="64">
        <f t="shared" ca="1" si="22"/>
        <v>1298.2635936110032</v>
      </c>
      <c r="M164" s="64">
        <f t="shared" ca="1" si="22"/>
        <v>1206.2289736343519</v>
      </c>
      <c r="N164" s="64">
        <f t="shared" ca="1" si="22"/>
        <v>827.39214412615706</v>
      </c>
      <c r="O164" s="115">
        <f t="shared" ca="1" si="17"/>
        <v>5218.8450869287281</v>
      </c>
    </row>
    <row r="165" spans="1:15" hidden="1" x14ac:dyDescent="0.25">
      <c r="A165" s="62">
        <f t="shared" si="18"/>
        <v>164</v>
      </c>
      <c r="B165" s="63">
        <f t="shared" ca="1" si="19"/>
        <v>7.6057279141165765E-2</v>
      </c>
      <c r="C165" s="123">
        <f t="shared" ca="1" si="20"/>
        <v>-234.31696007911432</v>
      </c>
      <c r="D165" s="99">
        <f t="shared" ca="1" si="20"/>
        <v>9108.3450958841877</v>
      </c>
      <c r="E165" s="64">
        <f t="shared" ca="1" si="20"/>
        <v>685.27492942896629</v>
      </c>
      <c r="F165" s="64">
        <f t="shared" ca="1" si="22"/>
        <v>551.04280802518304</v>
      </c>
      <c r="G165" s="64">
        <f t="shared" ca="1" si="22"/>
        <v>832.45545673743447</v>
      </c>
      <c r="H165" s="64">
        <f t="shared" ca="1" si="22"/>
        <v>239.51231442189192</v>
      </c>
      <c r="I165" s="64">
        <f t="shared" ca="1" si="22"/>
        <v>377.0151908478357</v>
      </c>
      <c r="J165" s="64">
        <f t="shared" ca="1" si="22"/>
        <v>693.51014331552312</v>
      </c>
      <c r="K165" s="64">
        <f t="shared" ca="1" si="22"/>
        <v>86.124677348798912</v>
      </c>
      <c r="L165" s="64">
        <f t="shared" ca="1" si="22"/>
        <v>153.37932042306477</v>
      </c>
      <c r="M165" s="64">
        <f t="shared" ca="1" si="22"/>
        <v>1145.4227698220629</v>
      </c>
      <c r="N165" s="64">
        <f t="shared" ca="1" si="22"/>
        <v>286.37908411436541</v>
      </c>
      <c r="O165" s="115">
        <f t="shared" ca="1" si="17"/>
        <v>5050.1166944851266</v>
      </c>
    </row>
    <row r="166" spans="1:15" hidden="1" x14ac:dyDescent="0.25">
      <c r="A166" s="62">
        <f t="shared" si="18"/>
        <v>165</v>
      </c>
      <c r="B166" s="63">
        <f t="shared" ca="1" si="19"/>
        <v>1.6221755077973646E-2</v>
      </c>
      <c r="C166" s="123">
        <f t="shared" ca="1" si="20"/>
        <v>938.32555958949956</v>
      </c>
      <c r="D166" s="99">
        <f t="shared" ca="1" si="20"/>
        <v>-2401.0454485261953</v>
      </c>
      <c r="E166" s="64">
        <f t="shared" ca="1" si="20"/>
        <v>859.11397059300168</v>
      </c>
      <c r="F166" s="64">
        <f t="shared" ca="1" si="22"/>
        <v>267.46725106652144</v>
      </c>
      <c r="G166" s="64">
        <f t="shared" ca="1" si="22"/>
        <v>-417.2274125629375</v>
      </c>
      <c r="H166" s="64">
        <f t="shared" ca="1" si="22"/>
        <v>999.20851677871451</v>
      </c>
      <c r="I166" s="64">
        <f t="shared" ca="1" si="22"/>
        <v>746.17504931738927</v>
      </c>
      <c r="J166" s="64">
        <f t="shared" ca="1" si="22"/>
        <v>658.88726183321683</v>
      </c>
      <c r="K166" s="64">
        <f t="shared" ca="1" si="22"/>
        <v>-216.58494461380587</v>
      </c>
      <c r="L166" s="64">
        <f t="shared" ca="1" si="22"/>
        <v>481.6901248924172</v>
      </c>
      <c r="M166" s="64">
        <f t="shared" ca="1" si="22"/>
        <v>240.58026600253964</v>
      </c>
      <c r="N166" s="64">
        <f t="shared" ca="1" si="22"/>
        <v>-295.57736647367051</v>
      </c>
      <c r="O166" s="115">
        <f t="shared" ca="1" si="17"/>
        <v>3323.7327168333877</v>
      </c>
    </row>
    <row r="167" spans="1:15" hidden="1" x14ac:dyDescent="0.25">
      <c r="A167" s="62">
        <f t="shared" si="18"/>
        <v>166</v>
      </c>
      <c r="B167" s="63">
        <f t="shared" ca="1" si="19"/>
        <v>9.1429654216698047E-2</v>
      </c>
      <c r="C167" s="123">
        <f t="shared" ca="1" si="20"/>
        <v>502.48063463833665</v>
      </c>
      <c r="D167" s="99">
        <f t="shared" ca="1" si="20"/>
        <v>3791.8797795779078</v>
      </c>
      <c r="E167" s="64">
        <f t="shared" ca="1" si="20"/>
        <v>971.23305051604439</v>
      </c>
      <c r="F167" s="64">
        <f t="shared" ca="1" si="22"/>
        <v>652.53483444362178</v>
      </c>
      <c r="G167" s="64">
        <f t="shared" ca="1" si="22"/>
        <v>735.73641139908796</v>
      </c>
      <c r="H167" s="64">
        <f t="shared" ca="1" si="22"/>
        <v>280.64937466869361</v>
      </c>
      <c r="I167" s="64">
        <f t="shared" ca="1" si="22"/>
        <v>240.25023365081404</v>
      </c>
      <c r="J167" s="64">
        <f t="shared" ca="1" si="22"/>
        <v>-38.203991825615049</v>
      </c>
      <c r="K167" s="64">
        <f t="shared" ca="1" si="22"/>
        <v>149.74642899449015</v>
      </c>
      <c r="L167" s="64">
        <f t="shared" ca="1" si="22"/>
        <v>-269.59587471700502</v>
      </c>
      <c r="M167" s="64">
        <f t="shared" ca="1" si="22"/>
        <v>635.72712667454971</v>
      </c>
      <c r="N167" s="64">
        <f t="shared" ca="1" si="22"/>
        <v>676.25477054578789</v>
      </c>
      <c r="O167" s="115">
        <f t="shared" ca="1" si="17"/>
        <v>4034.3323643504691</v>
      </c>
    </row>
    <row r="168" spans="1:15" hidden="1" x14ac:dyDescent="0.25">
      <c r="A168" s="62">
        <f t="shared" si="18"/>
        <v>167</v>
      </c>
      <c r="B168" s="63">
        <f t="shared" ca="1" si="19"/>
        <v>0.12872350779636216</v>
      </c>
      <c r="C168" s="123">
        <f t="shared" ca="1" si="20"/>
        <v>577.50458997477574</v>
      </c>
      <c r="D168" s="99">
        <f t="shared" ca="1" si="20"/>
        <v>-2916.3437772871712</v>
      </c>
      <c r="E168" s="64">
        <f t="shared" ca="1" si="20"/>
        <v>170.57300897189964</v>
      </c>
      <c r="F168" s="64">
        <f t="shared" ca="1" si="22"/>
        <v>453.56825778442794</v>
      </c>
      <c r="G168" s="64">
        <f t="shared" ca="1" si="22"/>
        <v>661.57507950644435</v>
      </c>
      <c r="H168" s="64">
        <f t="shared" ca="1" si="22"/>
        <v>415.6038259396388</v>
      </c>
      <c r="I168" s="64">
        <f t="shared" ca="1" si="22"/>
        <v>982.46081102500875</v>
      </c>
      <c r="J168" s="64">
        <f t="shared" ca="1" si="22"/>
        <v>-319.55257531466953</v>
      </c>
      <c r="K168" s="64">
        <f t="shared" ca="1" si="22"/>
        <v>916.696494192714</v>
      </c>
      <c r="L168" s="64">
        <f t="shared" ca="1" si="22"/>
        <v>943.63589200023171</v>
      </c>
      <c r="M168" s="64">
        <f t="shared" ca="1" si="22"/>
        <v>1099.783552757192</v>
      </c>
      <c r="N168" s="64">
        <f t="shared" ca="1" si="22"/>
        <v>1071.840915119906</v>
      </c>
      <c r="O168" s="115">
        <f t="shared" ca="1" si="17"/>
        <v>6396.1852619827923</v>
      </c>
    </row>
    <row r="169" spans="1:15" hidden="1" x14ac:dyDescent="0.25">
      <c r="A169" s="62">
        <f t="shared" si="18"/>
        <v>168</v>
      </c>
      <c r="B169" s="63">
        <f t="shared" ca="1" si="19"/>
        <v>8.3575601414772951E-2</v>
      </c>
      <c r="C169" s="123">
        <f t="shared" ca="1" si="20"/>
        <v>240.24088460279756</v>
      </c>
      <c r="D169" s="99">
        <f t="shared" ca="1" si="20"/>
        <v>6836.0650339742024</v>
      </c>
      <c r="E169" s="64">
        <f t="shared" ca="1" si="20"/>
        <v>-249.27063165845277</v>
      </c>
      <c r="F169" s="64">
        <f t="shared" ca="1" si="22"/>
        <v>609.96973905304958</v>
      </c>
      <c r="G169" s="64">
        <f t="shared" ca="1" si="22"/>
        <v>-368.95477548194287</v>
      </c>
      <c r="H169" s="64">
        <f t="shared" ca="1" si="22"/>
        <v>990.0798531348039</v>
      </c>
      <c r="I169" s="64">
        <f t="shared" ca="1" si="22"/>
        <v>-196.5721676655204</v>
      </c>
      <c r="J169" s="64">
        <f t="shared" ca="1" si="22"/>
        <v>45.797857573299268</v>
      </c>
      <c r="K169" s="64">
        <f t="shared" ca="1" si="22"/>
        <v>411.6571849818522</v>
      </c>
      <c r="L169" s="64">
        <f t="shared" ca="1" si="22"/>
        <v>1359.1620583055369</v>
      </c>
      <c r="M169" s="64">
        <f t="shared" ca="1" si="22"/>
        <v>640.56357628719434</v>
      </c>
      <c r="N169" s="64">
        <f t="shared" ca="1" si="22"/>
        <v>238.21813981991079</v>
      </c>
      <c r="O169" s="115">
        <f t="shared" ca="1" si="17"/>
        <v>3480.6508343497308</v>
      </c>
    </row>
    <row r="170" spans="1:15" hidden="1" x14ac:dyDescent="0.25">
      <c r="A170" s="62">
        <f t="shared" si="18"/>
        <v>169</v>
      </c>
      <c r="B170" s="63">
        <f t="shared" ca="1" si="19"/>
        <v>6.5977964746087497E-2</v>
      </c>
      <c r="C170" s="123">
        <f t="shared" ca="1" si="20"/>
        <v>-100.84975138629386</v>
      </c>
      <c r="D170" s="99">
        <f t="shared" ca="1" si="20"/>
        <v>4523.6043799359504</v>
      </c>
      <c r="E170" s="64">
        <f t="shared" ca="1" si="20"/>
        <v>259.76138267301997</v>
      </c>
      <c r="F170" s="64">
        <f t="shared" ref="F170:N185" ca="1" si="23">(_xlfn.NORM.INV(RAND(),F$1*$R$1,F$1*$U$1))</f>
        <v>691.181202018249</v>
      </c>
      <c r="G170" s="64">
        <f t="shared" ca="1" si="23"/>
        <v>-5.0958496295897362</v>
      </c>
      <c r="H170" s="64">
        <f t="shared" ca="1" si="23"/>
        <v>14.250496120398054</v>
      </c>
      <c r="I170" s="64">
        <f t="shared" ca="1" si="23"/>
        <v>831.50908965870758</v>
      </c>
      <c r="J170" s="64">
        <f t="shared" ca="1" si="23"/>
        <v>948.12373963170876</v>
      </c>
      <c r="K170" s="64">
        <f t="shared" ca="1" si="23"/>
        <v>-390.13602991548407</v>
      </c>
      <c r="L170" s="64">
        <f t="shared" ca="1" si="23"/>
        <v>304.77372500130366</v>
      </c>
      <c r="M170" s="64">
        <f t="shared" ca="1" si="23"/>
        <v>-16.515520883791737</v>
      </c>
      <c r="N170" s="64">
        <f t="shared" ca="1" si="23"/>
        <v>251.03494794162572</v>
      </c>
      <c r="O170" s="115">
        <f t="shared" ca="1" si="17"/>
        <v>2888.8871826161476</v>
      </c>
    </row>
    <row r="171" spans="1:15" hidden="1" x14ac:dyDescent="0.25">
      <c r="A171" s="62">
        <f t="shared" si="18"/>
        <v>170</v>
      </c>
      <c r="B171" s="63">
        <f t="shared" ca="1" si="19"/>
        <v>5.7274331450711681E-2</v>
      </c>
      <c r="C171" s="123">
        <f t="shared" ca="1" si="20"/>
        <v>991.67003026874431</v>
      </c>
      <c r="D171" s="99">
        <f t="shared" ca="1" si="20"/>
        <v>-2054.4270325895941</v>
      </c>
      <c r="E171" s="64">
        <f t="shared" ca="1" si="20"/>
        <v>1339.2992047370394</v>
      </c>
      <c r="F171" s="64">
        <f t="shared" ca="1" si="23"/>
        <v>427.69802323449352</v>
      </c>
      <c r="G171" s="64">
        <f t="shared" ca="1" si="23"/>
        <v>822.41701553646465</v>
      </c>
      <c r="H171" s="64">
        <f t="shared" ca="1" si="23"/>
        <v>944.49970989526037</v>
      </c>
      <c r="I171" s="64">
        <f t="shared" ca="1" si="23"/>
        <v>902.3138163611568</v>
      </c>
      <c r="J171" s="64">
        <f t="shared" ca="1" si="23"/>
        <v>-48.555196127688419</v>
      </c>
      <c r="K171" s="64">
        <f t="shared" ca="1" si="23"/>
        <v>590.64996680151887</v>
      </c>
      <c r="L171" s="64">
        <f t="shared" ca="1" si="23"/>
        <v>1108.4149321070831</v>
      </c>
      <c r="M171" s="64">
        <f t="shared" ca="1" si="23"/>
        <v>730.30088913272516</v>
      </c>
      <c r="N171" s="64">
        <f t="shared" ca="1" si="23"/>
        <v>84.391745275064068</v>
      </c>
      <c r="O171" s="115">
        <f t="shared" ca="1" si="17"/>
        <v>6901.4301069531175</v>
      </c>
    </row>
    <row r="172" spans="1:15" hidden="1" x14ac:dyDescent="0.25">
      <c r="A172" s="62">
        <f t="shared" si="18"/>
        <v>171</v>
      </c>
      <c r="B172" s="63">
        <f t="shared" ca="1" si="19"/>
        <v>6.6730087975113872E-2</v>
      </c>
      <c r="C172" s="123">
        <f t="shared" ca="1" si="20"/>
        <v>514.82895102896657</v>
      </c>
      <c r="D172" s="99">
        <f t="shared" ca="1" si="20"/>
        <v>4488.9076741366216</v>
      </c>
      <c r="E172" s="64">
        <f t="shared" ca="1" si="20"/>
        <v>-214.33541376213122</v>
      </c>
      <c r="F172" s="64">
        <f t="shared" ca="1" si="23"/>
        <v>799.03334443432573</v>
      </c>
      <c r="G172" s="64">
        <f t="shared" ca="1" si="23"/>
        <v>295.84137975095371</v>
      </c>
      <c r="H172" s="64">
        <f t="shared" ca="1" si="23"/>
        <v>647.291465002216</v>
      </c>
      <c r="I172" s="64">
        <f t="shared" ca="1" si="23"/>
        <v>706.055104005879</v>
      </c>
      <c r="J172" s="64">
        <f t="shared" ca="1" si="23"/>
        <v>-129.7409807828966</v>
      </c>
      <c r="K172" s="64">
        <f t="shared" ca="1" si="23"/>
        <v>-67.529419028883581</v>
      </c>
      <c r="L172" s="64">
        <f t="shared" ca="1" si="23"/>
        <v>-17.271733401852657</v>
      </c>
      <c r="M172" s="64">
        <f t="shared" ca="1" si="23"/>
        <v>401.16146390707451</v>
      </c>
      <c r="N172" s="64">
        <f t="shared" ca="1" si="23"/>
        <v>306.97037398181567</v>
      </c>
      <c r="O172" s="115">
        <f t="shared" ca="1" si="17"/>
        <v>2727.4755841065003</v>
      </c>
    </row>
    <row r="173" spans="1:15" hidden="1" x14ac:dyDescent="0.25">
      <c r="A173" s="62">
        <f t="shared" si="18"/>
        <v>172</v>
      </c>
      <c r="B173" s="63">
        <f t="shared" ca="1" si="19"/>
        <v>0.10659566564544343</v>
      </c>
      <c r="C173" s="123">
        <f t="shared" ca="1" si="20"/>
        <v>-315.26120769739794</v>
      </c>
      <c r="D173" s="99">
        <f t="shared" ca="1" si="20"/>
        <v>10022.985474237557</v>
      </c>
      <c r="E173" s="64">
        <f t="shared" ca="1" si="20"/>
        <v>436.71883400403362</v>
      </c>
      <c r="F173" s="64">
        <f t="shared" ca="1" si="23"/>
        <v>1084.3113504829787</v>
      </c>
      <c r="G173" s="64">
        <f t="shared" ca="1" si="23"/>
        <v>-77.026776413480547</v>
      </c>
      <c r="H173" s="64">
        <f t="shared" ca="1" si="23"/>
        <v>619.47590345267031</v>
      </c>
      <c r="I173" s="64">
        <f t="shared" ca="1" si="23"/>
        <v>272.11478658608252</v>
      </c>
      <c r="J173" s="64">
        <f t="shared" ca="1" si="23"/>
        <v>1180.4523079008914</v>
      </c>
      <c r="K173" s="64">
        <f t="shared" ca="1" si="23"/>
        <v>255.40326817456105</v>
      </c>
      <c r="L173" s="64">
        <f t="shared" ca="1" si="23"/>
        <v>336.05281954918127</v>
      </c>
      <c r="M173" s="64">
        <f t="shared" ca="1" si="23"/>
        <v>806.17297407954175</v>
      </c>
      <c r="N173" s="64">
        <f t="shared" ca="1" si="23"/>
        <v>711.70783001585119</v>
      </c>
      <c r="O173" s="115">
        <f t="shared" ca="1" si="17"/>
        <v>5625.3832978323107</v>
      </c>
    </row>
    <row r="174" spans="1:15" hidden="1" x14ac:dyDescent="0.25">
      <c r="A174" s="62">
        <f t="shared" si="18"/>
        <v>173</v>
      </c>
      <c r="B174" s="63">
        <f t="shared" ca="1" si="19"/>
        <v>-8.6626089615886234E-3</v>
      </c>
      <c r="C174" s="123">
        <f t="shared" ca="1" si="20"/>
        <v>71.966283082667758</v>
      </c>
      <c r="D174" s="99">
        <f t="shared" ca="1" si="20"/>
        <v>-1435.1975407070486</v>
      </c>
      <c r="E174" s="64">
        <f t="shared" ca="1" si="20"/>
        <v>471.02238998622272</v>
      </c>
      <c r="F174" s="64">
        <f t="shared" ca="1" si="23"/>
        <v>-135.76379793047852</v>
      </c>
      <c r="G174" s="64">
        <f t="shared" ca="1" si="23"/>
        <v>966.34512480181729</v>
      </c>
      <c r="H174" s="64">
        <f t="shared" ca="1" si="23"/>
        <v>855.99879353130177</v>
      </c>
      <c r="I174" s="64">
        <f t="shared" ca="1" si="23"/>
        <v>237.38309047474763</v>
      </c>
      <c r="J174" s="64">
        <f t="shared" ca="1" si="23"/>
        <v>558.88361326664347</v>
      </c>
      <c r="K174" s="64">
        <f t="shared" ca="1" si="23"/>
        <v>674.15555239945525</v>
      </c>
      <c r="L174" s="64">
        <f t="shared" ca="1" si="23"/>
        <v>724.63503010294039</v>
      </c>
      <c r="M174" s="64">
        <f t="shared" ca="1" si="23"/>
        <v>728.14555762863438</v>
      </c>
      <c r="N174" s="64">
        <f t="shared" ca="1" si="23"/>
        <v>410.96974753885928</v>
      </c>
      <c r="O174" s="115">
        <f t="shared" ca="1" si="17"/>
        <v>5491.7751018001436</v>
      </c>
    </row>
    <row r="175" spans="1:15" hidden="1" x14ac:dyDescent="0.25">
      <c r="A175" s="62">
        <f t="shared" si="18"/>
        <v>174</v>
      </c>
      <c r="B175" s="63">
        <f t="shared" ca="1" si="19"/>
        <v>0.16525149065824163</v>
      </c>
      <c r="C175" s="123">
        <f t="shared" ca="1" si="20"/>
        <v>676.2377851837939</v>
      </c>
      <c r="D175" s="99">
        <f t="shared" ca="1" si="20"/>
        <v>8197.0269864887978</v>
      </c>
      <c r="E175" s="64">
        <f t="shared" ca="1" si="20"/>
        <v>398.93900585317499</v>
      </c>
      <c r="F175" s="64">
        <f t="shared" ca="1" si="23"/>
        <v>1086.1838249840528</v>
      </c>
      <c r="G175" s="64">
        <f t="shared" ca="1" si="23"/>
        <v>486.71653156472047</v>
      </c>
      <c r="H175" s="64">
        <f t="shared" ca="1" si="23"/>
        <v>-687.09391080494356</v>
      </c>
      <c r="I175" s="64">
        <f t="shared" ca="1" si="23"/>
        <v>727.25096905010332</v>
      </c>
      <c r="J175" s="64">
        <f t="shared" ca="1" si="23"/>
        <v>1575.4946790808476</v>
      </c>
      <c r="K175" s="64">
        <f t="shared" ca="1" si="23"/>
        <v>687.23207752526582</v>
      </c>
      <c r="L175" s="64">
        <f t="shared" ca="1" si="23"/>
        <v>665.55372320769175</v>
      </c>
      <c r="M175" s="64">
        <f t="shared" ca="1" si="23"/>
        <v>1243.3108572062249</v>
      </c>
      <c r="N175" s="64">
        <f t="shared" ca="1" si="23"/>
        <v>-74.341802729453207</v>
      </c>
      <c r="O175" s="115">
        <f t="shared" ca="1" si="17"/>
        <v>6109.2459549376845</v>
      </c>
    </row>
    <row r="176" spans="1:15" hidden="1" x14ac:dyDescent="0.25">
      <c r="A176" s="62">
        <f t="shared" si="18"/>
        <v>175</v>
      </c>
      <c r="B176" s="63">
        <f t="shared" ca="1" si="19"/>
        <v>4.9759398157263449E-2</v>
      </c>
      <c r="C176" s="123">
        <f t="shared" ca="1" si="20"/>
        <v>782.93891407418744</v>
      </c>
      <c r="D176" s="99">
        <f t="shared" ca="1" si="20"/>
        <v>14381.266554883179</v>
      </c>
      <c r="E176" s="64">
        <f t="shared" ca="1" si="20"/>
        <v>153.88898742563526</v>
      </c>
      <c r="F176" s="64">
        <f t="shared" ca="1" si="23"/>
        <v>642.73740779150648</v>
      </c>
      <c r="G176" s="64">
        <f t="shared" ca="1" si="23"/>
        <v>536.29718780157054</v>
      </c>
      <c r="H176" s="64">
        <f t="shared" ca="1" si="23"/>
        <v>290.56546976382049</v>
      </c>
      <c r="I176" s="64">
        <f t="shared" ca="1" si="23"/>
        <v>16.741252442175096</v>
      </c>
      <c r="J176" s="64">
        <f t="shared" ca="1" si="23"/>
        <v>84.300968755983604</v>
      </c>
      <c r="K176" s="64">
        <f t="shared" ca="1" si="23"/>
        <v>1376.3726817787333</v>
      </c>
      <c r="L176" s="64">
        <f t="shared" ca="1" si="23"/>
        <v>1102.7716700037238</v>
      </c>
      <c r="M176" s="64">
        <f t="shared" ca="1" si="23"/>
        <v>894.28801879717162</v>
      </c>
      <c r="N176" s="64">
        <f t="shared" ca="1" si="23"/>
        <v>592.20433473625894</v>
      </c>
      <c r="O176" s="115">
        <f t="shared" ca="1" si="17"/>
        <v>5690.1679792965788</v>
      </c>
    </row>
    <row r="177" spans="1:15" hidden="1" x14ac:dyDescent="0.25">
      <c r="A177" s="62">
        <f t="shared" si="18"/>
        <v>176</v>
      </c>
      <c r="B177" s="63">
        <f t="shared" ca="1" si="19"/>
        <v>7.6516425053012385E-2</v>
      </c>
      <c r="C177" s="123">
        <f t="shared" ca="1" si="20"/>
        <v>454.88514290343016</v>
      </c>
      <c r="D177" s="99">
        <f t="shared" ca="1" si="20"/>
        <v>5473.1416593321501</v>
      </c>
      <c r="E177" s="64">
        <f t="shared" ca="1" si="20"/>
        <v>1884.9829511484634</v>
      </c>
      <c r="F177" s="64">
        <f t="shared" ca="1" si="23"/>
        <v>1069.520037752646</v>
      </c>
      <c r="G177" s="64">
        <f t="shared" ca="1" si="23"/>
        <v>593.61616397125977</v>
      </c>
      <c r="H177" s="64">
        <f t="shared" ca="1" si="23"/>
        <v>590.17486274424732</v>
      </c>
      <c r="I177" s="64">
        <f t="shared" ca="1" si="23"/>
        <v>578.17951093972761</v>
      </c>
      <c r="J177" s="64">
        <f t="shared" ca="1" si="23"/>
        <v>341.86876070294795</v>
      </c>
      <c r="K177" s="64">
        <f t="shared" ca="1" si="23"/>
        <v>8.1143843183602939</v>
      </c>
      <c r="L177" s="64">
        <f t="shared" ca="1" si="23"/>
        <v>-31.000325348041542</v>
      </c>
      <c r="M177" s="64">
        <f t="shared" ca="1" si="23"/>
        <v>1178.7235656076448</v>
      </c>
      <c r="N177" s="64">
        <f t="shared" ca="1" si="23"/>
        <v>1297.7967764073082</v>
      </c>
      <c r="O177" s="115">
        <f t="shared" ca="1" si="17"/>
        <v>7511.9766882445638</v>
      </c>
    </row>
    <row r="178" spans="1:15" hidden="1" x14ac:dyDescent="0.25">
      <c r="A178" s="62">
        <f t="shared" si="18"/>
        <v>177</v>
      </c>
      <c r="B178" s="63">
        <f t="shared" ca="1" si="19"/>
        <v>7.7332909012218745E-2</v>
      </c>
      <c r="C178" s="123">
        <f t="shared" ca="1" si="20"/>
        <v>182.64284365238467</v>
      </c>
      <c r="D178" s="99">
        <f t="shared" ca="1" si="20"/>
        <v>-795.13987913499204</v>
      </c>
      <c r="E178" s="64">
        <f t="shared" ca="1" si="20"/>
        <v>945.84391806590065</v>
      </c>
      <c r="F178" s="64">
        <f t="shared" ca="1" si="23"/>
        <v>-79.777283314497254</v>
      </c>
      <c r="G178" s="64">
        <f t="shared" ca="1" si="23"/>
        <v>267.2100926520975</v>
      </c>
      <c r="H178" s="64">
        <f t="shared" ca="1" si="23"/>
        <v>435.05277629197587</v>
      </c>
      <c r="I178" s="64">
        <f t="shared" ca="1" si="23"/>
        <v>210.99879118747316</v>
      </c>
      <c r="J178" s="64">
        <f t="shared" ca="1" si="23"/>
        <v>-73.261666388553294</v>
      </c>
      <c r="K178" s="64">
        <f t="shared" ca="1" si="23"/>
        <v>1736.7537811139894</v>
      </c>
      <c r="L178" s="64">
        <f t="shared" ca="1" si="23"/>
        <v>333.91262615236866</v>
      </c>
      <c r="M178" s="64">
        <f t="shared" ca="1" si="23"/>
        <v>750.1538213296102</v>
      </c>
      <c r="N178" s="64">
        <f t="shared" ca="1" si="23"/>
        <v>402.91852747609738</v>
      </c>
      <c r="O178" s="115">
        <f t="shared" ca="1" si="17"/>
        <v>4929.8053845664626</v>
      </c>
    </row>
    <row r="179" spans="1:15" hidden="1" x14ac:dyDescent="0.25">
      <c r="A179" s="62">
        <f t="shared" si="18"/>
        <v>178</v>
      </c>
      <c r="B179" s="63">
        <f t="shared" ca="1" si="19"/>
        <v>1.2672244454357509E-2</v>
      </c>
      <c r="C179" s="123">
        <f t="shared" ca="1" si="20"/>
        <v>1186.8214681960055</v>
      </c>
      <c r="D179" s="99">
        <f t="shared" ca="1" si="20"/>
        <v>7085.9912370087277</v>
      </c>
      <c r="E179" s="64">
        <f t="shared" ca="1" si="20"/>
        <v>448.04959628170894</v>
      </c>
      <c r="F179" s="64">
        <f t="shared" ca="1" si="23"/>
        <v>933.62805794515009</v>
      </c>
      <c r="G179" s="64">
        <f t="shared" ca="1" si="23"/>
        <v>1193.1299195934189</v>
      </c>
      <c r="H179" s="64">
        <f t="shared" ca="1" si="23"/>
        <v>323.0864780702301</v>
      </c>
      <c r="I179" s="64">
        <f t="shared" ca="1" si="23"/>
        <v>-796.95432724923853</v>
      </c>
      <c r="J179" s="64">
        <f t="shared" ca="1" si="23"/>
        <v>-229.78382776573119</v>
      </c>
      <c r="K179" s="64">
        <f t="shared" ca="1" si="23"/>
        <v>406.86481633154369</v>
      </c>
      <c r="L179" s="64">
        <f t="shared" ca="1" si="23"/>
        <v>1328.3770890113692</v>
      </c>
      <c r="M179" s="64">
        <f t="shared" ca="1" si="23"/>
        <v>793.88880906635859</v>
      </c>
      <c r="N179" s="64">
        <f t="shared" ca="1" si="23"/>
        <v>727.00420663784712</v>
      </c>
      <c r="O179" s="115">
        <f t="shared" ca="1" si="17"/>
        <v>5127.290817922657</v>
      </c>
    </row>
    <row r="180" spans="1:15" hidden="1" x14ac:dyDescent="0.25">
      <c r="A180" s="62">
        <f t="shared" si="18"/>
        <v>179</v>
      </c>
      <c r="B180" s="63">
        <f t="shared" ca="1" si="19"/>
        <v>0.15085509788014231</v>
      </c>
      <c r="C180" s="123">
        <f t="shared" ca="1" si="20"/>
        <v>293.46365555714874</v>
      </c>
      <c r="D180" s="99">
        <f t="shared" ca="1" si="20"/>
        <v>1064.9667537586088</v>
      </c>
      <c r="E180" s="64">
        <f t="shared" ca="1" si="20"/>
        <v>923.00439707386818</v>
      </c>
      <c r="F180" s="64">
        <f t="shared" ca="1" si="23"/>
        <v>1358.6621461198265</v>
      </c>
      <c r="G180" s="64">
        <f t="shared" ca="1" si="23"/>
        <v>-106.3186968422807</v>
      </c>
      <c r="H180" s="64">
        <f t="shared" ca="1" si="23"/>
        <v>-183.15918973536395</v>
      </c>
      <c r="I180" s="64">
        <f t="shared" ca="1" si="23"/>
        <v>924.01979501088431</v>
      </c>
      <c r="J180" s="64">
        <f t="shared" ca="1" si="23"/>
        <v>1002.5238343394411</v>
      </c>
      <c r="K180" s="64">
        <f t="shared" ca="1" si="23"/>
        <v>-80.763638561228504</v>
      </c>
      <c r="L180" s="64">
        <f t="shared" ca="1" si="23"/>
        <v>541.05316174546783</v>
      </c>
      <c r="M180" s="64">
        <f t="shared" ca="1" si="23"/>
        <v>325.50502795848718</v>
      </c>
      <c r="N180" s="64">
        <f t="shared" ca="1" si="23"/>
        <v>1141.0184673852655</v>
      </c>
      <c r="O180" s="115">
        <f t="shared" ca="1" si="17"/>
        <v>5845.5453044943679</v>
      </c>
    </row>
    <row r="181" spans="1:15" hidden="1" x14ac:dyDescent="0.25">
      <c r="A181" s="62">
        <f t="shared" si="18"/>
        <v>180</v>
      </c>
      <c r="B181" s="63">
        <f t="shared" ca="1" si="19"/>
        <v>9.676342023605139E-2</v>
      </c>
      <c r="C181" s="123">
        <f t="shared" ca="1" si="20"/>
        <v>349.33440725002617</v>
      </c>
      <c r="D181" s="99">
        <f t="shared" ca="1" si="20"/>
        <v>7704.537019910973</v>
      </c>
      <c r="E181" s="64">
        <f t="shared" ca="1" si="20"/>
        <v>768.63266895038987</v>
      </c>
      <c r="F181" s="64">
        <f t="shared" ca="1" si="23"/>
        <v>432.7746653036711</v>
      </c>
      <c r="G181" s="64">
        <f t="shared" ca="1" si="23"/>
        <v>91.936618528479755</v>
      </c>
      <c r="H181" s="64">
        <f t="shared" ca="1" si="23"/>
        <v>600.28645210824266</v>
      </c>
      <c r="I181" s="64">
        <f t="shared" ca="1" si="23"/>
        <v>1086.8084222893162</v>
      </c>
      <c r="J181" s="64">
        <f t="shared" ca="1" si="23"/>
        <v>127.25336780629056</v>
      </c>
      <c r="K181" s="64">
        <f t="shared" ca="1" si="23"/>
        <v>914.79798833856103</v>
      </c>
      <c r="L181" s="64">
        <f t="shared" ca="1" si="23"/>
        <v>508.99243125333305</v>
      </c>
      <c r="M181" s="64">
        <f t="shared" ca="1" si="23"/>
        <v>-322.33129384719359</v>
      </c>
      <c r="N181" s="64">
        <f t="shared" ca="1" si="23"/>
        <v>21.097129449881891</v>
      </c>
      <c r="O181" s="115">
        <f t="shared" ca="1" si="17"/>
        <v>4230.2484501809731</v>
      </c>
    </row>
    <row r="182" spans="1:15" hidden="1" x14ac:dyDescent="0.25">
      <c r="A182" s="62">
        <f t="shared" si="18"/>
        <v>181</v>
      </c>
      <c r="B182" s="63">
        <f t="shared" ca="1" si="19"/>
        <v>3.8718468586110992E-2</v>
      </c>
      <c r="C182" s="123">
        <f t="shared" ca="1" si="20"/>
        <v>-71.830421257217608</v>
      </c>
      <c r="D182" s="99">
        <f t="shared" ca="1" si="20"/>
        <v>3441.7676664146707</v>
      </c>
      <c r="E182" s="64">
        <f t="shared" ca="1" si="20"/>
        <v>1016.003932900458</v>
      </c>
      <c r="F182" s="64">
        <f t="shared" ca="1" si="23"/>
        <v>104.02968923937482</v>
      </c>
      <c r="G182" s="64">
        <f t="shared" ca="1" si="23"/>
        <v>553.4581848953452</v>
      </c>
      <c r="H182" s="64">
        <f t="shared" ca="1" si="23"/>
        <v>321.84193450492194</v>
      </c>
      <c r="I182" s="64">
        <f t="shared" ca="1" si="23"/>
        <v>867.36705184176174</v>
      </c>
      <c r="J182" s="64">
        <f t="shared" ca="1" si="23"/>
        <v>105.90446376009066</v>
      </c>
      <c r="K182" s="64">
        <f t="shared" ca="1" si="23"/>
        <v>137.14357554029971</v>
      </c>
      <c r="L182" s="64">
        <f t="shared" ca="1" si="23"/>
        <v>-25.954845676503396</v>
      </c>
      <c r="M182" s="64">
        <f t="shared" ca="1" si="23"/>
        <v>-101.53274020120477</v>
      </c>
      <c r="N182" s="64">
        <f t="shared" ca="1" si="23"/>
        <v>1001.6313182730619</v>
      </c>
      <c r="O182" s="115">
        <f t="shared" ca="1" si="17"/>
        <v>3979.8925650776059</v>
      </c>
    </row>
    <row r="183" spans="1:15" hidden="1" x14ac:dyDescent="0.25">
      <c r="A183" s="62">
        <f t="shared" si="18"/>
        <v>182</v>
      </c>
      <c r="B183" s="63">
        <f t="shared" ca="1" si="19"/>
        <v>3.4258953890637614E-2</v>
      </c>
      <c r="C183" s="123">
        <f t="shared" ca="1" si="20"/>
        <v>694.81012666056336</v>
      </c>
      <c r="D183" s="99">
        <f t="shared" ca="1" si="20"/>
        <v>13088.213565063135</v>
      </c>
      <c r="E183" s="64">
        <f t="shared" ca="1" si="20"/>
        <v>276.18177112679729</v>
      </c>
      <c r="F183" s="64">
        <f t="shared" ca="1" si="23"/>
        <v>626.32911866415498</v>
      </c>
      <c r="G183" s="64">
        <f t="shared" ca="1" si="23"/>
        <v>-24.300438865125784</v>
      </c>
      <c r="H183" s="64">
        <f t="shared" ca="1" si="23"/>
        <v>1867.4603699847125</v>
      </c>
      <c r="I183" s="64">
        <f t="shared" ca="1" si="23"/>
        <v>1047.4130030168844</v>
      </c>
      <c r="J183" s="64">
        <f t="shared" ca="1" si="23"/>
        <v>-958.72801779842325</v>
      </c>
      <c r="K183" s="64">
        <f t="shared" ca="1" si="23"/>
        <v>31.937369343811383</v>
      </c>
      <c r="L183" s="64">
        <f t="shared" ca="1" si="23"/>
        <v>916.22668889163697</v>
      </c>
      <c r="M183" s="64">
        <f t="shared" ca="1" si="23"/>
        <v>706.04383888236703</v>
      </c>
      <c r="N183" s="64">
        <f t="shared" ca="1" si="23"/>
        <v>-130.74172246322291</v>
      </c>
      <c r="O183" s="115">
        <f t="shared" ca="1" si="17"/>
        <v>4357.8219807835931</v>
      </c>
    </row>
    <row r="184" spans="1:15" hidden="1" x14ac:dyDescent="0.25">
      <c r="A184" s="62">
        <f t="shared" si="18"/>
        <v>183</v>
      </c>
      <c r="B184" s="63">
        <f t="shared" ca="1" si="19"/>
        <v>6.2833166213041594E-2</v>
      </c>
      <c r="C184" s="123">
        <f t="shared" ca="1" si="20"/>
        <v>347.58043991439712</v>
      </c>
      <c r="D184" s="99">
        <f t="shared" ca="1" si="20"/>
        <v>-997.66498514088471</v>
      </c>
      <c r="E184" s="64">
        <f t="shared" ca="1" si="20"/>
        <v>457.41057959186043</v>
      </c>
      <c r="F184" s="64">
        <f t="shared" ca="1" si="23"/>
        <v>82.189872626802128</v>
      </c>
      <c r="G184" s="64">
        <f t="shared" ca="1" si="23"/>
        <v>-304.56196812556891</v>
      </c>
      <c r="H184" s="64">
        <f t="shared" ca="1" si="23"/>
        <v>1428.082206101149</v>
      </c>
      <c r="I184" s="64">
        <f t="shared" ca="1" si="23"/>
        <v>46.911466138068135</v>
      </c>
      <c r="J184" s="64">
        <f t="shared" ca="1" si="23"/>
        <v>360.35187875469478</v>
      </c>
      <c r="K184" s="64">
        <f t="shared" ca="1" si="23"/>
        <v>309.92511016388789</v>
      </c>
      <c r="L184" s="64">
        <f t="shared" ca="1" si="23"/>
        <v>-104.29253569549064</v>
      </c>
      <c r="M184" s="64">
        <f t="shared" ca="1" si="23"/>
        <v>50.652953135909456</v>
      </c>
      <c r="N184" s="64">
        <f t="shared" ca="1" si="23"/>
        <v>1429.6098871169979</v>
      </c>
      <c r="O184" s="115">
        <f t="shared" ca="1" si="17"/>
        <v>3756.2794498083103</v>
      </c>
    </row>
    <row r="185" spans="1:15" hidden="1" x14ac:dyDescent="0.25">
      <c r="A185" s="62">
        <f t="shared" si="18"/>
        <v>184</v>
      </c>
      <c r="B185" s="63">
        <f t="shared" ca="1" si="19"/>
        <v>8.5566960313398818E-2</v>
      </c>
      <c r="C185" s="123">
        <f t="shared" ca="1" si="20"/>
        <v>351.68844430950412</v>
      </c>
      <c r="D185" s="99">
        <f t="shared" ca="1" si="20"/>
        <v>9292.134107980728</v>
      </c>
      <c r="E185" s="64">
        <f t="shared" ca="1" si="20"/>
        <v>-308.31249491464894</v>
      </c>
      <c r="F185" s="64">
        <f t="shared" ca="1" si="23"/>
        <v>740.00597452464069</v>
      </c>
      <c r="G185" s="64">
        <f t="shared" ca="1" si="23"/>
        <v>-242.02913333157869</v>
      </c>
      <c r="H185" s="64">
        <f t="shared" ca="1" si="23"/>
        <v>1287.1856757517189</v>
      </c>
      <c r="I185" s="64">
        <f t="shared" ca="1" si="23"/>
        <v>321.6323747414051</v>
      </c>
      <c r="J185" s="64">
        <f t="shared" ca="1" si="23"/>
        <v>-333.57915524602458</v>
      </c>
      <c r="K185" s="64">
        <f t="shared" ca="1" si="23"/>
        <v>546.27324097265523</v>
      </c>
      <c r="L185" s="64">
        <f t="shared" ca="1" si="23"/>
        <v>4.3231707450860881</v>
      </c>
      <c r="M185" s="64">
        <f t="shared" ca="1" si="23"/>
        <v>165.20556963476349</v>
      </c>
      <c r="N185" s="64">
        <f t="shared" ca="1" si="23"/>
        <v>220.65785287942884</v>
      </c>
      <c r="O185" s="115">
        <f t="shared" ca="1" si="17"/>
        <v>2401.3630757574465</v>
      </c>
    </row>
    <row r="186" spans="1:15" hidden="1" x14ac:dyDescent="0.25">
      <c r="A186" s="62">
        <f t="shared" si="18"/>
        <v>185</v>
      </c>
      <c r="B186" s="63">
        <f t="shared" ca="1" si="19"/>
        <v>6.4597504252120852E-2</v>
      </c>
      <c r="C186" s="123">
        <f t="shared" ca="1" si="20"/>
        <v>487.97259940678993</v>
      </c>
      <c r="D186" s="99">
        <f t="shared" ca="1" si="20"/>
        <v>-28.783794846954152</v>
      </c>
      <c r="E186" s="64">
        <f t="shared" ca="1" si="20"/>
        <v>933.95293078284612</v>
      </c>
      <c r="F186" s="64">
        <f t="shared" ref="F186:N194" ca="1" si="24">(_xlfn.NORM.INV(RAND(),F$1*$R$1,F$1*$U$1))</f>
        <v>608.61831134462057</v>
      </c>
      <c r="G186" s="64">
        <f t="shared" ca="1" si="24"/>
        <v>604.49717188082127</v>
      </c>
      <c r="H186" s="64">
        <f t="shared" ca="1" si="24"/>
        <v>-196.34281758456234</v>
      </c>
      <c r="I186" s="64">
        <f t="shared" ca="1" si="24"/>
        <v>897.39209330352492</v>
      </c>
      <c r="J186" s="64">
        <f t="shared" ca="1" si="24"/>
        <v>229.58334548996794</v>
      </c>
      <c r="K186" s="64">
        <f t="shared" ca="1" si="24"/>
        <v>930.98466266557386</v>
      </c>
      <c r="L186" s="64">
        <f t="shared" ca="1" si="24"/>
        <v>-324.2659474535044</v>
      </c>
      <c r="M186" s="64">
        <f t="shared" ca="1" si="24"/>
        <v>101.48141480688287</v>
      </c>
      <c r="N186" s="64">
        <f t="shared" ca="1" si="24"/>
        <v>1280.4945915815292</v>
      </c>
      <c r="O186" s="115">
        <f t="shared" ca="1" si="17"/>
        <v>5066.3957568176993</v>
      </c>
    </row>
    <row r="187" spans="1:15" hidden="1" x14ac:dyDescent="0.25">
      <c r="A187" s="62">
        <f t="shared" si="18"/>
        <v>186</v>
      </c>
      <c r="B187" s="63">
        <f t="shared" ca="1" si="19"/>
        <v>0.10595762169964379</v>
      </c>
      <c r="C187" s="123">
        <f t="shared" ca="1" si="20"/>
        <v>364.70077780702923</v>
      </c>
      <c r="D187" s="99">
        <f t="shared" ca="1" si="20"/>
        <v>9020.059671181396</v>
      </c>
      <c r="E187" s="64">
        <f t="shared" ca="1" si="20"/>
        <v>1094.8083294863072</v>
      </c>
      <c r="F187" s="64">
        <f t="shared" ca="1" si="24"/>
        <v>709.54951668470062</v>
      </c>
      <c r="G187" s="64">
        <f t="shared" ca="1" si="24"/>
        <v>573.07936550396562</v>
      </c>
      <c r="H187" s="64">
        <f t="shared" ca="1" si="24"/>
        <v>506.04103052435357</v>
      </c>
      <c r="I187" s="64">
        <f t="shared" ca="1" si="24"/>
        <v>273.6260945781803</v>
      </c>
      <c r="J187" s="64">
        <f t="shared" ca="1" si="24"/>
        <v>637.66800152268706</v>
      </c>
      <c r="K187" s="64">
        <f t="shared" ca="1" si="24"/>
        <v>467.62940792757684</v>
      </c>
      <c r="L187" s="64">
        <f t="shared" ca="1" si="24"/>
        <v>-75.282713424814688</v>
      </c>
      <c r="M187" s="64">
        <f t="shared" ca="1" si="24"/>
        <v>206.32619180545737</v>
      </c>
      <c r="N187" s="64">
        <f t="shared" ca="1" si="24"/>
        <v>226.03381330452737</v>
      </c>
      <c r="O187" s="115">
        <f t="shared" ca="1" si="17"/>
        <v>4619.4790379129417</v>
      </c>
    </row>
    <row r="188" spans="1:15" hidden="1" x14ac:dyDescent="0.25">
      <c r="A188" s="62">
        <f t="shared" si="18"/>
        <v>187</v>
      </c>
      <c r="B188" s="63">
        <f t="shared" ca="1" si="19"/>
        <v>2.751721131179662E-2</v>
      </c>
      <c r="C188" s="123">
        <f t="shared" ca="1" si="20"/>
        <v>-398.72485827095625</v>
      </c>
      <c r="D188" s="99">
        <f t="shared" ca="1" si="20"/>
        <v>3915.4675459009559</v>
      </c>
      <c r="E188" s="64">
        <f t="shared" ca="1" si="20"/>
        <v>844.3571837664656</v>
      </c>
      <c r="F188" s="64">
        <f t="shared" ca="1" si="24"/>
        <v>701.10201804119208</v>
      </c>
      <c r="G188" s="64">
        <f t="shared" ca="1" si="24"/>
        <v>-483.75887278228004</v>
      </c>
      <c r="H188" s="64">
        <f t="shared" ca="1" si="24"/>
        <v>180.15584875796702</v>
      </c>
      <c r="I188" s="64">
        <f t="shared" ca="1" si="24"/>
        <v>454.31505059851338</v>
      </c>
      <c r="J188" s="64">
        <f t="shared" ca="1" si="24"/>
        <v>648.32486790262078</v>
      </c>
      <c r="K188" s="64">
        <f t="shared" ca="1" si="24"/>
        <v>1021.2837464400155</v>
      </c>
      <c r="L188" s="64">
        <f t="shared" ca="1" si="24"/>
        <v>-297.97572594649046</v>
      </c>
      <c r="M188" s="64">
        <f t="shared" ca="1" si="24"/>
        <v>552.30081216145243</v>
      </c>
      <c r="N188" s="64">
        <f t="shared" ca="1" si="24"/>
        <v>11.04659900828193</v>
      </c>
      <c r="O188" s="115">
        <f t="shared" ca="1" si="17"/>
        <v>3631.1515279477385</v>
      </c>
    </row>
    <row r="189" spans="1:15" hidden="1" x14ac:dyDescent="0.25">
      <c r="A189" s="62">
        <f t="shared" si="18"/>
        <v>188</v>
      </c>
      <c r="B189" s="63">
        <f t="shared" ca="1" si="19"/>
        <v>6.9976703923139816E-2</v>
      </c>
      <c r="C189" s="123">
        <f t="shared" ca="1" si="20"/>
        <v>344.2441480968489</v>
      </c>
      <c r="D189" s="99">
        <f t="shared" ca="1" si="20"/>
        <v>5194.1752810661319</v>
      </c>
      <c r="E189" s="64">
        <f t="shared" ca="1" si="20"/>
        <v>645.77296003812103</v>
      </c>
      <c r="F189" s="64">
        <f t="shared" ca="1" si="24"/>
        <v>514.33452405261926</v>
      </c>
      <c r="G189" s="64">
        <f t="shared" ca="1" si="24"/>
        <v>520.18756271414986</v>
      </c>
      <c r="H189" s="64">
        <f t="shared" ca="1" si="24"/>
        <v>190.75551913566869</v>
      </c>
      <c r="I189" s="64">
        <f t="shared" ca="1" si="24"/>
        <v>1000.4025927393745</v>
      </c>
      <c r="J189" s="64">
        <f t="shared" ca="1" si="24"/>
        <v>1027.7371950395254</v>
      </c>
      <c r="K189" s="64">
        <f t="shared" ca="1" si="24"/>
        <v>535.32930728984866</v>
      </c>
      <c r="L189" s="64">
        <f t="shared" ca="1" si="24"/>
        <v>1120.945124364066</v>
      </c>
      <c r="M189" s="64">
        <f t="shared" ca="1" si="24"/>
        <v>705.66100767605633</v>
      </c>
      <c r="N189" s="64">
        <f t="shared" ca="1" si="24"/>
        <v>136.83836803464231</v>
      </c>
      <c r="O189" s="115">
        <f t="shared" ca="1" si="17"/>
        <v>6397.9641610840727</v>
      </c>
    </row>
    <row r="190" spans="1:15" hidden="1" x14ac:dyDescent="0.25">
      <c r="A190" s="62">
        <f t="shared" si="18"/>
        <v>189</v>
      </c>
      <c r="B190" s="63">
        <f t="shared" ca="1" si="19"/>
        <v>0.13896217133542704</v>
      </c>
      <c r="C190" s="123">
        <f t="shared" ca="1" si="20"/>
        <v>-255.82678581951973</v>
      </c>
      <c r="D190" s="99">
        <f t="shared" ca="1" si="20"/>
        <v>6752.2744005393088</v>
      </c>
      <c r="E190" s="64">
        <f t="shared" ca="1" si="20"/>
        <v>783.67448906898824</v>
      </c>
      <c r="F190" s="64">
        <f t="shared" ca="1" si="24"/>
        <v>496.48900106013798</v>
      </c>
      <c r="G190" s="64">
        <f t="shared" ca="1" si="24"/>
        <v>204.67865136357801</v>
      </c>
      <c r="H190" s="64">
        <f t="shared" ca="1" si="24"/>
        <v>227.95763676054486</v>
      </c>
      <c r="I190" s="64">
        <f t="shared" ca="1" si="24"/>
        <v>1256.1058228439779</v>
      </c>
      <c r="J190" s="64">
        <f t="shared" ca="1" si="24"/>
        <v>449.06569271193894</v>
      </c>
      <c r="K190" s="64">
        <f t="shared" ca="1" si="24"/>
        <v>532.73016790191627</v>
      </c>
      <c r="L190" s="64">
        <f t="shared" ca="1" si="24"/>
        <v>531.82669445609133</v>
      </c>
      <c r="M190" s="64">
        <f t="shared" ca="1" si="24"/>
        <v>226.30376924622868</v>
      </c>
      <c r="N190" s="64">
        <f t="shared" ca="1" si="24"/>
        <v>171.16305354209197</v>
      </c>
      <c r="O190" s="115">
        <f t="shared" ca="1" si="17"/>
        <v>4879.9949789554939</v>
      </c>
    </row>
    <row r="191" spans="1:15" hidden="1" x14ac:dyDescent="0.25">
      <c r="A191" s="62">
        <f t="shared" si="18"/>
        <v>190</v>
      </c>
      <c r="B191" s="63">
        <f t="shared" ca="1" si="19"/>
        <v>5.9887360899535287E-2</v>
      </c>
      <c r="C191" s="123">
        <f t="shared" ca="1" si="20"/>
        <v>-138.96957716327654</v>
      </c>
      <c r="D191" s="99">
        <f t="shared" ca="1" si="20"/>
        <v>6947.1894806830715</v>
      </c>
      <c r="E191" s="64">
        <f t="shared" ca="1" si="20"/>
        <v>776.75813510416674</v>
      </c>
      <c r="F191" s="64">
        <f t="shared" ca="1" si="24"/>
        <v>979.74514556043778</v>
      </c>
      <c r="G191" s="64">
        <f t="shared" ca="1" si="24"/>
        <v>135.83912892258149</v>
      </c>
      <c r="H191" s="64">
        <f t="shared" ca="1" si="24"/>
        <v>113.44453553826747</v>
      </c>
      <c r="I191" s="64">
        <f t="shared" ca="1" si="24"/>
        <v>-0.3480150959517232</v>
      </c>
      <c r="J191" s="64">
        <f t="shared" ca="1" si="24"/>
        <v>687.39825401895951</v>
      </c>
      <c r="K191" s="64">
        <f t="shared" ca="1" si="24"/>
        <v>991.42297717298607</v>
      </c>
      <c r="L191" s="64">
        <f t="shared" ca="1" si="24"/>
        <v>1261.8443826211187</v>
      </c>
      <c r="M191" s="64">
        <f t="shared" ca="1" si="24"/>
        <v>613.39271873287817</v>
      </c>
      <c r="N191" s="64">
        <f t="shared" ca="1" si="24"/>
        <v>354.99780757982046</v>
      </c>
      <c r="O191" s="115">
        <f t="shared" ca="1" si="17"/>
        <v>5914.4950701552652</v>
      </c>
    </row>
    <row r="192" spans="1:15" hidden="1" x14ac:dyDescent="0.25">
      <c r="A192" s="62">
        <f t="shared" si="18"/>
        <v>191</v>
      </c>
      <c r="B192" s="63">
        <f t="shared" ca="1" si="19"/>
        <v>-9.3597337198988301E-4</v>
      </c>
      <c r="C192" s="123">
        <f t="shared" ca="1" si="20"/>
        <v>632.04434791407573</v>
      </c>
      <c r="D192" s="99">
        <f t="shared" ca="1" si="20"/>
        <v>1419.1330403907509</v>
      </c>
      <c r="E192" s="64">
        <f t="shared" ca="1" si="20"/>
        <v>327.91354835775735</v>
      </c>
      <c r="F192" s="64">
        <f t="shared" ca="1" si="24"/>
        <v>387.07888736512388</v>
      </c>
      <c r="G192" s="64">
        <f t="shared" ca="1" si="24"/>
        <v>777.08805205066278</v>
      </c>
      <c r="H192" s="64">
        <f t="shared" ca="1" si="24"/>
        <v>-25.95843070397234</v>
      </c>
      <c r="I192" s="64">
        <f t="shared" ca="1" si="24"/>
        <v>490.59224865191442</v>
      </c>
      <c r="J192" s="64">
        <f t="shared" ca="1" si="24"/>
        <v>690.63515974364816</v>
      </c>
      <c r="K192" s="64">
        <f t="shared" ca="1" si="24"/>
        <v>914.96972001209997</v>
      </c>
      <c r="L192" s="64">
        <f t="shared" ca="1" si="24"/>
        <v>-13.308831361790453</v>
      </c>
      <c r="M192" s="64">
        <f t="shared" ca="1" si="24"/>
        <v>-75.771345811529841</v>
      </c>
      <c r="N192" s="64">
        <f t="shared" ca="1" si="24"/>
        <v>-201.94593757356279</v>
      </c>
      <c r="O192" s="115">
        <f t="shared" ca="1" si="17"/>
        <v>3271.2930707303512</v>
      </c>
    </row>
    <row r="193" spans="1:15" hidden="1" x14ac:dyDescent="0.25">
      <c r="A193" s="62">
        <f t="shared" si="18"/>
        <v>192</v>
      </c>
      <c r="B193" s="63">
        <f t="shared" ca="1" si="19"/>
        <v>9.5665125974918108E-2</v>
      </c>
      <c r="C193" s="123">
        <f t="shared" ca="1" si="20"/>
        <v>-256.01446039418249</v>
      </c>
      <c r="D193" s="99">
        <f t="shared" ca="1" si="20"/>
        <v>7533.0881239984164</v>
      </c>
      <c r="E193" s="64">
        <f t="shared" ca="1" si="20"/>
        <v>210.51697393505691</v>
      </c>
      <c r="F193" s="64">
        <f t="shared" ca="1" si="24"/>
        <v>1043.879071388239</v>
      </c>
      <c r="G193" s="64">
        <f t="shared" ca="1" si="24"/>
        <v>912.34040524188799</v>
      </c>
      <c r="H193" s="64">
        <f t="shared" ca="1" si="24"/>
        <v>212.18398816893381</v>
      </c>
      <c r="I193" s="64">
        <f t="shared" ca="1" si="24"/>
        <v>1452.0050796325299</v>
      </c>
      <c r="J193" s="64">
        <f t="shared" ca="1" si="24"/>
        <v>-37.789869695776815</v>
      </c>
      <c r="K193" s="64">
        <f t="shared" ca="1" si="24"/>
        <v>-87.616386121635173</v>
      </c>
      <c r="L193" s="64">
        <f t="shared" ca="1" si="24"/>
        <v>525.04124151590497</v>
      </c>
      <c r="M193" s="64">
        <f t="shared" ca="1" si="24"/>
        <v>292.89552888449089</v>
      </c>
      <c r="N193" s="64">
        <f t="shared" ca="1" si="24"/>
        <v>158.8353488014809</v>
      </c>
      <c r="O193" s="115">
        <f t="shared" ca="1" si="17"/>
        <v>4682.2913817511126</v>
      </c>
    </row>
    <row r="194" spans="1:15" hidden="1" x14ac:dyDescent="0.25">
      <c r="A194" s="62">
        <f t="shared" si="18"/>
        <v>193</v>
      </c>
      <c r="B194" s="63">
        <f t="shared" ca="1" si="19"/>
        <v>0.10459924013194742</v>
      </c>
      <c r="C194" s="123">
        <f t="shared" ca="1" si="20"/>
        <v>161.41052902173146</v>
      </c>
      <c r="D194" s="99">
        <f t="shared" ca="1" si="20"/>
        <v>3301.1809856559657</v>
      </c>
      <c r="E194" s="64">
        <f t="shared" ca="1" si="20"/>
        <v>-3.9633082804489845</v>
      </c>
      <c r="F194" s="64">
        <f t="shared" ca="1" si="24"/>
        <v>1092.5988619881227</v>
      </c>
      <c r="G194" s="64">
        <f t="shared" ca="1" si="24"/>
        <v>300.7000545629715</v>
      </c>
      <c r="H194" s="64">
        <f t="shared" ca="1" si="24"/>
        <v>233.5132360352992</v>
      </c>
      <c r="I194" s="64">
        <f t="shared" ca="1" si="24"/>
        <v>-5.7179232210859823</v>
      </c>
      <c r="J194" s="64">
        <f t="shared" ca="1" si="24"/>
        <v>-202.67781365377152</v>
      </c>
      <c r="K194" s="64">
        <f t="shared" ca="1" si="24"/>
        <v>-1038.7406648231779</v>
      </c>
      <c r="L194" s="64">
        <f t="shared" ca="1" si="24"/>
        <v>455.84728165876368</v>
      </c>
      <c r="M194" s="64">
        <f t="shared" ca="1" si="24"/>
        <v>760.78069659147491</v>
      </c>
      <c r="N194" s="64">
        <f t="shared" ca="1" si="24"/>
        <v>80.420233316786778</v>
      </c>
      <c r="O194" s="115">
        <f t="shared" ref="O194:O257" ca="1" si="25">SUM(E194:N194)</f>
        <v>1672.7606541749346</v>
      </c>
    </row>
    <row r="195" spans="1:15" hidden="1" x14ac:dyDescent="0.25">
      <c r="A195" s="62">
        <f t="shared" ref="A195:A258" si="26">1+A194</f>
        <v>194</v>
      </c>
      <c r="B195" s="63">
        <f t="shared" ref="B195:B258" ca="1" si="27">_xlfn.NORM.INV(RAND(),$R$1,$U$1)</f>
        <v>6.5805432403411412E-2</v>
      </c>
      <c r="C195" s="123">
        <f t="shared" ref="C195:N258" ca="1" si="28">(_xlfn.NORM.INV(RAND(),C$1*$R$1,C$1*$U$1))</f>
        <v>278.64030204382135</v>
      </c>
      <c r="D195" s="99">
        <f t="shared" ca="1" si="28"/>
        <v>11453.720151191377</v>
      </c>
      <c r="E195" s="64">
        <f t="shared" ca="1" si="28"/>
        <v>-203.50711079965754</v>
      </c>
      <c r="F195" s="64">
        <f t="shared" ca="1" si="28"/>
        <v>340.24191056891482</v>
      </c>
      <c r="G195" s="64">
        <f t="shared" ca="1" si="28"/>
        <v>83.575496773755674</v>
      </c>
      <c r="H195" s="64">
        <f t="shared" ca="1" si="28"/>
        <v>765.00071274991251</v>
      </c>
      <c r="I195" s="64">
        <f t="shared" ca="1" si="28"/>
        <v>892.07096688803119</v>
      </c>
      <c r="J195" s="64">
        <f t="shared" ca="1" si="28"/>
        <v>-661.14413362812388</v>
      </c>
      <c r="K195" s="64">
        <f t="shared" ca="1" si="28"/>
        <v>705.01061134736119</v>
      </c>
      <c r="L195" s="64">
        <f t="shared" ca="1" si="28"/>
        <v>-36.056221662216217</v>
      </c>
      <c r="M195" s="64">
        <f t="shared" ca="1" si="28"/>
        <v>1991.3142560285107</v>
      </c>
      <c r="N195" s="64">
        <f t="shared" ca="1" si="28"/>
        <v>665.15724127352837</v>
      </c>
      <c r="O195" s="115">
        <f t="shared" ca="1" si="25"/>
        <v>4541.6637295400169</v>
      </c>
    </row>
    <row r="196" spans="1:15" hidden="1" x14ac:dyDescent="0.25">
      <c r="A196" s="62">
        <f t="shared" si="26"/>
        <v>195</v>
      </c>
      <c r="B196" s="63">
        <f t="shared" ca="1" si="27"/>
        <v>4.683628675474117E-2</v>
      </c>
      <c r="C196" s="123">
        <f t="shared" ca="1" si="28"/>
        <v>571.23796909030762</v>
      </c>
      <c r="D196" s="99">
        <f t="shared" ca="1" si="28"/>
        <v>11119.992051722405</v>
      </c>
      <c r="E196" s="64">
        <f t="shared" ca="1" si="28"/>
        <v>870.46367879287641</v>
      </c>
      <c r="F196" s="64">
        <f t="shared" ca="1" si="28"/>
        <v>164.32106330290429</v>
      </c>
      <c r="G196" s="64">
        <f t="shared" ca="1" si="28"/>
        <v>1071.2248500862806</v>
      </c>
      <c r="H196" s="64">
        <f t="shared" ca="1" si="28"/>
        <v>452.73568865411187</v>
      </c>
      <c r="I196" s="64">
        <f t="shared" ca="1" si="28"/>
        <v>397.98705535840372</v>
      </c>
      <c r="J196" s="64">
        <f t="shared" ca="1" si="28"/>
        <v>86.500400407465293</v>
      </c>
      <c r="K196" s="64">
        <f t="shared" ca="1" si="28"/>
        <v>748.29316542462186</v>
      </c>
      <c r="L196" s="64">
        <f t="shared" ca="1" si="28"/>
        <v>-32.397341917925246</v>
      </c>
      <c r="M196" s="64">
        <f t="shared" ca="1" si="28"/>
        <v>1057.1953301459375</v>
      </c>
      <c r="N196" s="64">
        <f t="shared" ca="1" si="28"/>
        <v>222.78470054441931</v>
      </c>
      <c r="O196" s="115">
        <f t="shared" ca="1" si="25"/>
        <v>5039.1085907990955</v>
      </c>
    </row>
    <row r="197" spans="1:15" hidden="1" x14ac:dyDescent="0.25">
      <c r="A197" s="62">
        <f t="shared" si="26"/>
        <v>196</v>
      </c>
      <c r="B197" s="63">
        <f t="shared" ca="1" si="27"/>
        <v>1.6163935060572544E-2</v>
      </c>
      <c r="C197" s="123">
        <f t="shared" ca="1" si="28"/>
        <v>998.13888954312017</v>
      </c>
      <c r="D197" s="99">
        <f t="shared" ca="1" si="28"/>
        <v>6482.9688254750236</v>
      </c>
      <c r="E197" s="64">
        <f t="shared" ca="1" si="28"/>
        <v>562.21389553108031</v>
      </c>
      <c r="F197" s="64">
        <f t="shared" ca="1" si="28"/>
        <v>161.59511285282383</v>
      </c>
      <c r="G197" s="64">
        <f t="shared" ca="1" si="28"/>
        <v>-106.08869352377155</v>
      </c>
      <c r="H197" s="64">
        <f t="shared" ca="1" si="28"/>
        <v>-33.661029729524785</v>
      </c>
      <c r="I197" s="64">
        <f t="shared" ca="1" si="28"/>
        <v>1459.6168174403601</v>
      </c>
      <c r="J197" s="64">
        <f t="shared" ca="1" si="28"/>
        <v>362.97394445826149</v>
      </c>
      <c r="K197" s="64">
        <f t="shared" ca="1" si="28"/>
        <v>383.59437710795862</v>
      </c>
      <c r="L197" s="64">
        <f t="shared" ca="1" si="28"/>
        <v>1030.1988818069863</v>
      </c>
      <c r="M197" s="64">
        <f t="shared" ca="1" si="28"/>
        <v>518.46897876775279</v>
      </c>
      <c r="N197" s="64">
        <f t="shared" ca="1" si="28"/>
        <v>60.886097971735069</v>
      </c>
      <c r="O197" s="115">
        <f t="shared" ca="1" si="25"/>
        <v>4399.7983826836617</v>
      </c>
    </row>
    <row r="198" spans="1:15" hidden="1" x14ac:dyDescent="0.25">
      <c r="A198" s="62">
        <f t="shared" si="26"/>
        <v>197</v>
      </c>
      <c r="B198" s="63">
        <f t="shared" ca="1" si="27"/>
        <v>0.10284602818405229</v>
      </c>
      <c r="C198" s="123">
        <f t="shared" ca="1" si="28"/>
        <v>131.7348423348032</v>
      </c>
      <c r="D198" s="99">
        <f t="shared" ca="1" si="28"/>
        <v>4224.9099356375473</v>
      </c>
      <c r="E198" s="64">
        <f t="shared" ca="1" si="28"/>
        <v>382.44822907005829</v>
      </c>
      <c r="F198" s="64">
        <f t="shared" ca="1" si="28"/>
        <v>1313.3586074093555</v>
      </c>
      <c r="G198" s="64">
        <f t="shared" ca="1" si="28"/>
        <v>767.97233840522836</v>
      </c>
      <c r="H198" s="64">
        <f t="shared" ca="1" si="28"/>
        <v>75.780225135550495</v>
      </c>
      <c r="I198" s="64">
        <f t="shared" ca="1" si="28"/>
        <v>489.18966703950287</v>
      </c>
      <c r="J198" s="64">
        <f t="shared" ca="1" si="28"/>
        <v>28.775007877849475</v>
      </c>
      <c r="K198" s="64">
        <f t="shared" ca="1" si="28"/>
        <v>651.31632185897047</v>
      </c>
      <c r="L198" s="64">
        <f t="shared" ca="1" si="28"/>
        <v>406.99860354123206</v>
      </c>
      <c r="M198" s="64">
        <f t="shared" ca="1" si="28"/>
        <v>459.36774205255944</v>
      </c>
      <c r="N198" s="64">
        <f t="shared" ca="1" si="28"/>
        <v>1105.1417327262361</v>
      </c>
      <c r="O198" s="115">
        <f t="shared" ca="1" si="25"/>
        <v>5680.3484751165424</v>
      </c>
    </row>
    <row r="199" spans="1:15" hidden="1" x14ac:dyDescent="0.25">
      <c r="A199" s="62">
        <f t="shared" si="26"/>
        <v>198</v>
      </c>
      <c r="B199" s="63">
        <f t="shared" ca="1" si="27"/>
        <v>0.10896648052907724</v>
      </c>
      <c r="C199" s="123">
        <f t="shared" ca="1" si="28"/>
        <v>238.03863766030429</v>
      </c>
      <c r="D199" s="99">
        <f t="shared" ca="1" si="28"/>
        <v>4801.6644471284144</v>
      </c>
      <c r="E199" s="64">
        <f t="shared" ca="1" si="28"/>
        <v>1209.8647310199103</v>
      </c>
      <c r="F199" s="64">
        <f t="shared" ca="1" si="28"/>
        <v>-662.04047584505361</v>
      </c>
      <c r="G199" s="64">
        <f t="shared" ca="1" si="28"/>
        <v>-35.852710678909375</v>
      </c>
      <c r="H199" s="64">
        <f t="shared" ca="1" si="28"/>
        <v>569.34373673675316</v>
      </c>
      <c r="I199" s="64">
        <f t="shared" ca="1" si="28"/>
        <v>-150.27263871268292</v>
      </c>
      <c r="J199" s="64">
        <f t="shared" ca="1" si="28"/>
        <v>824.70579487045211</v>
      </c>
      <c r="K199" s="64">
        <f t="shared" ca="1" si="28"/>
        <v>-147.93563831122219</v>
      </c>
      <c r="L199" s="64">
        <f t="shared" ca="1" si="28"/>
        <v>181.78244063832244</v>
      </c>
      <c r="M199" s="64">
        <f t="shared" ca="1" si="28"/>
        <v>248.27523340988787</v>
      </c>
      <c r="N199" s="64">
        <f t="shared" ca="1" si="28"/>
        <v>-62.673609888514761</v>
      </c>
      <c r="O199" s="115">
        <f t="shared" ca="1" si="25"/>
        <v>1975.196863238943</v>
      </c>
    </row>
    <row r="200" spans="1:15" hidden="1" x14ac:dyDescent="0.25">
      <c r="A200" s="62">
        <f t="shared" si="26"/>
        <v>199</v>
      </c>
      <c r="B200" s="63">
        <f t="shared" ca="1" si="27"/>
        <v>9.3677236755636273E-2</v>
      </c>
      <c r="C200" s="123">
        <f t="shared" ca="1" si="28"/>
        <v>830.04500717982637</v>
      </c>
      <c r="D200" s="99">
        <f t="shared" ca="1" si="28"/>
        <v>-7544.3199346253787</v>
      </c>
      <c r="E200" s="64">
        <f t="shared" ca="1" si="28"/>
        <v>415.0963069133137</v>
      </c>
      <c r="F200" s="64">
        <f t="shared" ca="1" si="28"/>
        <v>447.07774552484193</v>
      </c>
      <c r="G200" s="64">
        <f t="shared" ca="1" si="28"/>
        <v>542.94936724666582</v>
      </c>
      <c r="H200" s="64">
        <f t="shared" ca="1" si="28"/>
        <v>1012.4324608309796</v>
      </c>
      <c r="I200" s="64">
        <f t="shared" ca="1" si="28"/>
        <v>897.13077550799517</v>
      </c>
      <c r="J200" s="64">
        <f t="shared" ca="1" si="28"/>
        <v>165.68240266562577</v>
      </c>
      <c r="K200" s="64">
        <f t="shared" ca="1" si="28"/>
        <v>912.34705895403818</v>
      </c>
      <c r="L200" s="64">
        <f t="shared" ca="1" si="28"/>
        <v>1608.7616084422812</v>
      </c>
      <c r="M200" s="64">
        <f t="shared" ca="1" si="28"/>
        <v>673.16224138497205</v>
      </c>
      <c r="N200" s="64">
        <f t="shared" ca="1" si="28"/>
        <v>-580.24354003800295</v>
      </c>
      <c r="O200" s="115">
        <f t="shared" ca="1" si="25"/>
        <v>6094.39642743271</v>
      </c>
    </row>
    <row r="201" spans="1:15" hidden="1" x14ac:dyDescent="0.25">
      <c r="A201" s="62">
        <f t="shared" si="26"/>
        <v>200</v>
      </c>
      <c r="B201" s="63">
        <f t="shared" ca="1" si="27"/>
        <v>8.7080948308142031E-2</v>
      </c>
      <c r="C201" s="123">
        <f t="shared" ca="1" si="28"/>
        <v>1177.0280903576536</v>
      </c>
      <c r="D201" s="99">
        <f t="shared" ca="1" si="28"/>
        <v>2511.4535963852709</v>
      </c>
      <c r="E201" s="64">
        <f t="shared" ca="1" si="28"/>
        <v>478.08809301403073</v>
      </c>
      <c r="F201" s="64">
        <f t="shared" ca="1" si="28"/>
        <v>41.239662795902063</v>
      </c>
      <c r="G201" s="64">
        <f t="shared" ca="1" si="28"/>
        <v>761.91135956646269</v>
      </c>
      <c r="H201" s="64">
        <f t="shared" ca="1" si="28"/>
        <v>738.97205433399347</v>
      </c>
      <c r="I201" s="64">
        <f t="shared" ca="1" si="28"/>
        <v>352.45747855832786</v>
      </c>
      <c r="J201" s="64">
        <f t="shared" ca="1" si="28"/>
        <v>-40.255041944675099</v>
      </c>
      <c r="K201" s="64">
        <f t="shared" ca="1" si="28"/>
        <v>352.64156315173966</v>
      </c>
      <c r="L201" s="64">
        <f t="shared" ca="1" si="28"/>
        <v>1451.1627760426973</v>
      </c>
      <c r="M201" s="64">
        <f t="shared" ca="1" si="28"/>
        <v>754.83159561387538</v>
      </c>
      <c r="N201" s="64">
        <f t="shared" ca="1" si="28"/>
        <v>902.16598838458879</v>
      </c>
      <c r="O201" s="115">
        <f t="shared" ca="1" si="25"/>
        <v>5793.2155295169423</v>
      </c>
    </row>
    <row r="202" spans="1:15" hidden="1" x14ac:dyDescent="0.25">
      <c r="A202" s="62">
        <f t="shared" si="26"/>
        <v>201</v>
      </c>
      <c r="B202" s="63">
        <f t="shared" ca="1" si="27"/>
        <v>-1.9020359740246226E-2</v>
      </c>
      <c r="C202" s="123">
        <f t="shared" ca="1" si="28"/>
        <v>873.70975311506652</v>
      </c>
      <c r="D202" s="99">
        <f t="shared" ca="1" si="28"/>
        <v>10628.503652808253</v>
      </c>
      <c r="E202" s="64">
        <f t="shared" ca="1" si="28"/>
        <v>540.56795357672149</v>
      </c>
      <c r="F202" s="64">
        <f t="shared" ref="F202:N217" ca="1" si="29">(_xlfn.NORM.INV(RAND(),F$1*$R$1,F$1*$U$1))</f>
        <v>963.93031054428104</v>
      </c>
      <c r="G202" s="64">
        <f t="shared" ca="1" si="29"/>
        <v>464.6506983142354</v>
      </c>
      <c r="H202" s="64">
        <f t="shared" ca="1" si="29"/>
        <v>383.15138558115405</v>
      </c>
      <c r="I202" s="64">
        <f t="shared" ca="1" si="29"/>
        <v>-220.43365916947982</v>
      </c>
      <c r="J202" s="64">
        <f t="shared" ca="1" si="29"/>
        <v>311.84342010520453</v>
      </c>
      <c r="K202" s="64">
        <f t="shared" ca="1" si="29"/>
        <v>-405.19662081913839</v>
      </c>
      <c r="L202" s="64">
        <f t="shared" ca="1" si="29"/>
        <v>804.09599753027874</v>
      </c>
      <c r="M202" s="64">
        <f t="shared" ca="1" si="29"/>
        <v>1302.1519963088708</v>
      </c>
      <c r="N202" s="64">
        <f t="shared" ca="1" si="29"/>
        <v>-142.40766773445341</v>
      </c>
      <c r="O202" s="115">
        <f t="shared" ca="1" si="25"/>
        <v>4002.3538142376742</v>
      </c>
    </row>
    <row r="203" spans="1:15" hidden="1" x14ac:dyDescent="0.25">
      <c r="A203" s="62">
        <f t="shared" si="26"/>
        <v>202</v>
      </c>
      <c r="B203" s="63">
        <f t="shared" ca="1" si="27"/>
        <v>9.2525500735747446E-2</v>
      </c>
      <c r="C203" s="123">
        <f t="shared" ca="1" si="28"/>
        <v>184.39593701212158</v>
      </c>
      <c r="D203" s="99">
        <f t="shared" ca="1" si="28"/>
        <v>8930.4315709292714</v>
      </c>
      <c r="E203" s="64">
        <f t="shared" ca="1" si="28"/>
        <v>-141.28029461639471</v>
      </c>
      <c r="F203" s="64">
        <f t="shared" ca="1" si="29"/>
        <v>195.38511236304834</v>
      </c>
      <c r="G203" s="64">
        <f t="shared" ca="1" si="29"/>
        <v>-50.726692347625885</v>
      </c>
      <c r="H203" s="64">
        <f t="shared" ca="1" si="29"/>
        <v>1156.7981618088143</v>
      </c>
      <c r="I203" s="64">
        <f t="shared" ca="1" si="29"/>
        <v>539.39181280047228</v>
      </c>
      <c r="J203" s="64">
        <f t="shared" ca="1" si="29"/>
        <v>416.13742485437746</v>
      </c>
      <c r="K203" s="64">
        <f t="shared" ca="1" si="29"/>
        <v>388.10181403601712</v>
      </c>
      <c r="L203" s="64">
        <f t="shared" ca="1" si="29"/>
        <v>423.92616649133254</v>
      </c>
      <c r="M203" s="64">
        <f t="shared" ca="1" si="29"/>
        <v>-115.56353082354792</v>
      </c>
      <c r="N203" s="64">
        <f t="shared" ca="1" si="29"/>
        <v>761.95849304246008</v>
      </c>
      <c r="O203" s="115">
        <f t="shared" ca="1" si="25"/>
        <v>3574.1284676089535</v>
      </c>
    </row>
    <row r="204" spans="1:15" hidden="1" x14ac:dyDescent="0.25">
      <c r="A204" s="62">
        <f t="shared" si="26"/>
        <v>203</v>
      </c>
      <c r="B204" s="63">
        <f t="shared" ca="1" si="27"/>
        <v>1.3240145359468186E-2</v>
      </c>
      <c r="C204" s="123">
        <f t="shared" ca="1" si="28"/>
        <v>-1109.682794527035</v>
      </c>
      <c r="D204" s="99">
        <f t="shared" ca="1" si="28"/>
        <v>7116.3923502884918</v>
      </c>
      <c r="E204" s="64">
        <f t="shared" ca="1" si="28"/>
        <v>784.83287908170428</v>
      </c>
      <c r="F204" s="64">
        <f t="shared" ca="1" si="29"/>
        <v>918.69197662921874</v>
      </c>
      <c r="G204" s="64">
        <f t="shared" ca="1" si="29"/>
        <v>-394.56164953818768</v>
      </c>
      <c r="H204" s="64">
        <f t="shared" ca="1" si="29"/>
        <v>718.36156738739271</v>
      </c>
      <c r="I204" s="64">
        <f t="shared" ca="1" si="29"/>
        <v>434.37511426021041</v>
      </c>
      <c r="J204" s="64">
        <f t="shared" ca="1" si="29"/>
        <v>917.88559666783749</v>
      </c>
      <c r="K204" s="64">
        <f t="shared" ca="1" si="29"/>
        <v>793.575928250689</v>
      </c>
      <c r="L204" s="64">
        <f t="shared" ca="1" si="29"/>
        <v>1017.2644775993849</v>
      </c>
      <c r="M204" s="64">
        <f t="shared" ca="1" si="29"/>
        <v>468.15870234220387</v>
      </c>
      <c r="N204" s="64">
        <f t="shared" ca="1" si="29"/>
        <v>790.45175648837676</v>
      </c>
      <c r="O204" s="115">
        <f t="shared" ca="1" si="25"/>
        <v>6449.0363491688295</v>
      </c>
    </row>
    <row r="205" spans="1:15" hidden="1" x14ac:dyDescent="0.25">
      <c r="A205" s="62">
        <f t="shared" si="26"/>
        <v>204</v>
      </c>
      <c r="B205" s="63">
        <f t="shared" ca="1" si="27"/>
        <v>-2.6097541107108005E-2</v>
      </c>
      <c r="C205" s="123">
        <f t="shared" ca="1" si="28"/>
        <v>357.26614405066431</v>
      </c>
      <c r="D205" s="99">
        <f t="shared" ca="1" si="28"/>
        <v>6428.0604531063818</v>
      </c>
      <c r="E205" s="64">
        <f t="shared" ca="1" si="28"/>
        <v>915.5397355014652</v>
      </c>
      <c r="F205" s="64">
        <f t="shared" ca="1" si="29"/>
        <v>261.99671113119649</v>
      </c>
      <c r="G205" s="64">
        <f t="shared" ca="1" si="29"/>
        <v>797.31330690103641</v>
      </c>
      <c r="H205" s="64">
        <f t="shared" ca="1" si="29"/>
        <v>332.4100145094053</v>
      </c>
      <c r="I205" s="64">
        <f t="shared" ca="1" si="29"/>
        <v>-82.16001472767914</v>
      </c>
      <c r="J205" s="64">
        <f t="shared" ca="1" si="29"/>
        <v>157.0557199364435</v>
      </c>
      <c r="K205" s="64">
        <f t="shared" ca="1" si="29"/>
        <v>-564.03473556945596</v>
      </c>
      <c r="L205" s="64">
        <f t="shared" ca="1" si="29"/>
        <v>799.70650901576778</v>
      </c>
      <c r="M205" s="64">
        <f t="shared" ca="1" si="29"/>
        <v>-27.300565637504974</v>
      </c>
      <c r="N205" s="64">
        <f t="shared" ca="1" si="29"/>
        <v>872.50878500647116</v>
      </c>
      <c r="O205" s="115">
        <f t="shared" ca="1" si="25"/>
        <v>3463.035466067146</v>
      </c>
    </row>
    <row r="206" spans="1:15" hidden="1" x14ac:dyDescent="0.25">
      <c r="A206" s="62">
        <f t="shared" si="26"/>
        <v>205</v>
      </c>
      <c r="B206" s="63">
        <f t="shared" ca="1" si="27"/>
        <v>-2.4461902496230176E-2</v>
      </c>
      <c r="C206" s="123">
        <f t="shared" ca="1" si="28"/>
        <v>53.083394011910229</v>
      </c>
      <c r="D206" s="99">
        <f t="shared" ca="1" si="28"/>
        <v>-269.53675334435411</v>
      </c>
      <c r="E206" s="64">
        <f t="shared" ca="1" si="28"/>
        <v>118.70221809595409</v>
      </c>
      <c r="F206" s="64">
        <f t="shared" ca="1" si="29"/>
        <v>-190.50122746496868</v>
      </c>
      <c r="G206" s="64">
        <f t="shared" ca="1" si="29"/>
        <v>-121.20098643947108</v>
      </c>
      <c r="H206" s="64">
        <f t="shared" ca="1" si="29"/>
        <v>176.07184871871954</v>
      </c>
      <c r="I206" s="64">
        <f t="shared" ca="1" si="29"/>
        <v>478.8890807436037</v>
      </c>
      <c r="J206" s="64">
        <f t="shared" ca="1" si="29"/>
        <v>-437.79073655921195</v>
      </c>
      <c r="K206" s="64">
        <f t="shared" ca="1" si="29"/>
        <v>811.1722774214287</v>
      </c>
      <c r="L206" s="64">
        <f t="shared" ca="1" si="29"/>
        <v>287.10790687788301</v>
      </c>
      <c r="M206" s="64">
        <f t="shared" ca="1" si="29"/>
        <v>908.11292025519094</v>
      </c>
      <c r="N206" s="64">
        <f t="shared" ca="1" si="29"/>
        <v>-314.16613980467093</v>
      </c>
      <c r="O206" s="115">
        <f t="shared" ca="1" si="25"/>
        <v>1716.3971618444575</v>
      </c>
    </row>
    <row r="207" spans="1:15" hidden="1" x14ac:dyDescent="0.25">
      <c r="A207" s="62">
        <f t="shared" si="26"/>
        <v>206</v>
      </c>
      <c r="B207" s="63">
        <f t="shared" ca="1" si="27"/>
        <v>5.3844864443585203E-2</v>
      </c>
      <c r="C207" s="123">
        <f t="shared" ca="1" si="28"/>
        <v>165.98966162646934</v>
      </c>
      <c r="D207" s="99">
        <f t="shared" ca="1" si="28"/>
        <v>4664.0715060964621</v>
      </c>
      <c r="E207" s="64">
        <f t="shared" ca="1" si="28"/>
        <v>46.339184971231248</v>
      </c>
      <c r="F207" s="64">
        <f t="shared" ca="1" si="29"/>
        <v>1394.049205021659</v>
      </c>
      <c r="G207" s="64">
        <f t="shared" ca="1" si="29"/>
        <v>856.11789301488125</v>
      </c>
      <c r="H207" s="64">
        <f t="shared" ca="1" si="29"/>
        <v>957.43980169268616</v>
      </c>
      <c r="I207" s="64">
        <f t="shared" ca="1" si="29"/>
        <v>-107.78869769337496</v>
      </c>
      <c r="J207" s="64">
        <f t="shared" ca="1" si="29"/>
        <v>638.46288577858866</v>
      </c>
      <c r="K207" s="64">
        <f t="shared" ca="1" si="29"/>
        <v>990.87264075752864</v>
      </c>
      <c r="L207" s="64">
        <f t="shared" ca="1" si="29"/>
        <v>-137.48863686554853</v>
      </c>
      <c r="M207" s="64">
        <f t="shared" ca="1" si="29"/>
        <v>455.66093597381098</v>
      </c>
      <c r="N207" s="64">
        <f t="shared" ca="1" si="29"/>
        <v>-506.89644139623783</v>
      </c>
      <c r="O207" s="115">
        <f t="shared" ca="1" si="25"/>
        <v>4586.7687712552242</v>
      </c>
    </row>
    <row r="208" spans="1:15" hidden="1" x14ac:dyDescent="0.25">
      <c r="A208" s="62">
        <f t="shared" si="26"/>
        <v>207</v>
      </c>
      <c r="B208" s="63">
        <f t="shared" ca="1" si="27"/>
        <v>4.1289607589724164E-2</v>
      </c>
      <c r="C208" s="123">
        <f t="shared" ca="1" si="28"/>
        <v>511.95007778981756</v>
      </c>
      <c r="D208" s="99">
        <f t="shared" ca="1" si="28"/>
        <v>6914.4510669822012</v>
      </c>
      <c r="E208" s="64">
        <f t="shared" ca="1" si="28"/>
        <v>202.72812445959909</v>
      </c>
      <c r="F208" s="64">
        <f t="shared" ca="1" si="29"/>
        <v>489.48665615179431</v>
      </c>
      <c r="G208" s="64">
        <f t="shared" ca="1" si="29"/>
        <v>1070.3124917355315</v>
      </c>
      <c r="H208" s="64">
        <f t="shared" ca="1" si="29"/>
        <v>146.87935395222706</v>
      </c>
      <c r="I208" s="64">
        <f t="shared" ca="1" si="29"/>
        <v>945.28991921718307</v>
      </c>
      <c r="J208" s="64">
        <f t="shared" ca="1" si="29"/>
        <v>505.78699742943479</v>
      </c>
      <c r="K208" s="64">
        <f t="shared" ca="1" si="29"/>
        <v>420.89524917097526</v>
      </c>
      <c r="L208" s="64">
        <f t="shared" ca="1" si="29"/>
        <v>556.32666530259826</v>
      </c>
      <c r="M208" s="64">
        <f t="shared" ca="1" si="29"/>
        <v>119.3302797733113</v>
      </c>
      <c r="N208" s="64">
        <f t="shared" ca="1" si="29"/>
        <v>390.7295600782266</v>
      </c>
      <c r="O208" s="115">
        <f t="shared" ca="1" si="25"/>
        <v>4847.7652972708811</v>
      </c>
    </row>
    <row r="209" spans="1:15" hidden="1" x14ac:dyDescent="0.25">
      <c r="A209" s="62">
        <f t="shared" si="26"/>
        <v>208</v>
      </c>
      <c r="B209" s="63">
        <f t="shared" ca="1" si="27"/>
        <v>3.7406154060418723E-2</v>
      </c>
      <c r="C209" s="123">
        <f t="shared" ca="1" si="28"/>
        <v>536.31050046729092</v>
      </c>
      <c r="D209" s="99">
        <f t="shared" ca="1" si="28"/>
        <v>144.0210196200378</v>
      </c>
      <c r="E209" s="64">
        <f t="shared" ca="1" si="28"/>
        <v>163.17119866503253</v>
      </c>
      <c r="F209" s="64">
        <f t="shared" ca="1" si="29"/>
        <v>401.5484117823658</v>
      </c>
      <c r="G209" s="64">
        <f t="shared" ca="1" si="29"/>
        <v>-144.18774452230878</v>
      </c>
      <c r="H209" s="64">
        <f t="shared" ca="1" si="29"/>
        <v>997.50528108820038</v>
      </c>
      <c r="I209" s="64">
        <f t="shared" ca="1" si="29"/>
        <v>119.56613231532202</v>
      </c>
      <c r="J209" s="64">
        <f t="shared" ca="1" si="29"/>
        <v>616.59887954008116</v>
      </c>
      <c r="K209" s="64">
        <f t="shared" ca="1" si="29"/>
        <v>714.1229468970372</v>
      </c>
      <c r="L209" s="64">
        <f t="shared" ca="1" si="29"/>
        <v>862.77732618703362</v>
      </c>
      <c r="M209" s="64">
        <f t="shared" ca="1" si="29"/>
        <v>107.1975661902768</v>
      </c>
      <c r="N209" s="64">
        <f t="shared" ca="1" si="29"/>
        <v>-0.56971926874405199</v>
      </c>
      <c r="O209" s="115">
        <f t="shared" ca="1" si="25"/>
        <v>3837.7302788742973</v>
      </c>
    </row>
    <row r="210" spans="1:15" hidden="1" x14ac:dyDescent="0.25">
      <c r="A210" s="62">
        <f t="shared" si="26"/>
        <v>209</v>
      </c>
      <c r="B210" s="63">
        <f t="shared" ca="1" si="27"/>
        <v>8.808817379110781E-3</v>
      </c>
      <c r="C210" s="123">
        <f t="shared" ca="1" si="28"/>
        <v>293.85537905523358</v>
      </c>
      <c r="D210" s="99">
        <f t="shared" ca="1" si="28"/>
        <v>1398.4351951132217</v>
      </c>
      <c r="E210" s="64">
        <f t="shared" ca="1" si="28"/>
        <v>586.3419866161455</v>
      </c>
      <c r="F210" s="64">
        <f t="shared" ca="1" si="29"/>
        <v>133.80035518072901</v>
      </c>
      <c r="G210" s="64">
        <f t="shared" ca="1" si="29"/>
        <v>794.14673154329034</v>
      </c>
      <c r="H210" s="64">
        <f t="shared" ca="1" si="29"/>
        <v>1071.4028201419756</v>
      </c>
      <c r="I210" s="64">
        <f t="shared" ca="1" si="29"/>
        <v>1352.7095387448057</v>
      </c>
      <c r="J210" s="64">
        <f t="shared" ca="1" si="29"/>
        <v>1497.440294448465</v>
      </c>
      <c r="K210" s="64">
        <f t="shared" ca="1" si="29"/>
        <v>543.58915218290656</v>
      </c>
      <c r="L210" s="64">
        <f t="shared" ca="1" si="29"/>
        <v>141.08744821711656</v>
      </c>
      <c r="M210" s="64">
        <f t="shared" ca="1" si="29"/>
        <v>378.13352310535186</v>
      </c>
      <c r="N210" s="64">
        <f t="shared" ca="1" si="29"/>
        <v>-277.49789582066353</v>
      </c>
      <c r="O210" s="115">
        <f t="shared" ca="1" si="25"/>
        <v>6221.153954360122</v>
      </c>
    </row>
    <row r="211" spans="1:15" hidden="1" x14ac:dyDescent="0.25">
      <c r="A211" s="62">
        <f t="shared" si="26"/>
        <v>210</v>
      </c>
      <c r="B211" s="63">
        <f t="shared" ca="1" si="27"/>
        <v>4.8868550732330471E-3</v>
      </c>
      <c r="C211" s="123">
        <f t="shared" ca="1" si="28"/>
        <v>86.680444958704356</v>
      </c>
      <c r="D211" s="99">
        <f t="shared" ca="1" si="28"/>
        <v>-5032.3855873289667</v>
      </c>
      <c r="E211" s="64">
        <f t="shared" ca="1" si="28"/>
        <v>569.63906703802786</v>
      </c>
      <c r="F211" s="64">
        <f t="shared" ca="1" si="29"/>
        <v>1141.1704469542638</v>
      </c>
      <c r="G211" s="64">
        <f t="shared" ca="1" si="29"/>
        <v>75.960864066931435</v>
      </c>
      <c r="H211" s="64">
        <f t="shared" ca="1" si="29"/>
        <v>287.43308902184049</v>
      </c>
      <c r="I211" s="64">
        <f t="shared" ca="1" si="29"/>
        <v>751.83776060922287</v>
      </c>
      <c r="J211" s="64">
        <f t="shared" ca="1" si="29"/>
        <v>346.10764961490366</v>
      </c>
      <c r="K211" s="64">
        <f t="shared" ca="1" si="29"/>
        <v>972.92104069272887</v>
      </c>
      <c r="L211" s="64">
        <f t="shared" ca="1" si="29"/>
        <v>599.04266629678568</v>
      </c>
      <c r="M211" s="64">
        <f t="shared" ca="1" si="29"/>
        <v>-110.86368163282486</v>
      </c>
      <c r="N211" s="64">
        <f t="shared" ca="1" si="29"/>
        <v>-97.600873768925567</v>
      </c>
      <c r="O211" s="115">
        <f t="shared" ca="1" si="25"/>
        <v>4535.6480288929533</v>
      </c>
    </row>
    <row r="212" spans="1:15" hidden="1" x14ac:dyDescent="0.25">
      <c r="A212" s="62">
        <f t="shared" si="26"/>
        <v>211</v>
      </c>
      <c r="B212" s="63">
        <f t="shared" ca="1" si="27"/>
        <v>-8.0204261746099945E-2</v>
      </c>
      <c r="C212" s="123">
        <f t="shared" ca="1" si="28"/>
        <v>-191.9955332883884</v>
      </c>
      <c r="D212" s="99">
        <f t="shared" ca="1" si="28"/>
        <v>3552.9385344062925</v>
      </c>
      <c r="E212" s="64">
        <f t="shared" ca="1" si="28"/>
        <v>-230.67256327024438</v>
      </c>
      <c r="F212" s="64">
        <f t="shared" ca="1" si="29"/>
        <v>-333.45713545826391</v>
      </c>
      <c r="G212" s="64">
        <f t="shared" ca="1" si="29"/>
        <v>175.78984686974331</v>
      </c>
      <c r="H212" s="64">
        <f t="shared" ca="1" si="29"/>
        <v>1178.0340370974614</v>
      </c>
      <c r="I212" s="64">
        <f t="shared" ca="1" si="29"/>
        <v>744.7212877340603</v>
      </c>
      <c r="J212" s="64">
        <f t="shared" ca="1" si="29"/>
        <v>499.37614288071819</v>
      </c>
      <c r="K212" s="64">
        <f t="shared" ca="1" si="29"/>
        <v>391.69623662903405</v>
      </c>
      <c r="L212" s="64">
        <f t="shared" ca="1" si="29"/>
        <v>527.35891182112164</v>
      </c>
      <c r="M212" s="64">
        <f t="shared" ca="1" si="29"/>
        <v>1177.2128858185542</v>
      </c>
      <c r="N212" s="64">
        <f t="shared" ca="1" si="29"/>
        <v>819.63808329778544</v>
      </c>
      <c r="O212" s="115">
        <f t="shared" ca="1" si="25"/>
        <v>4949.6977334199701</v>
      </c>
    </row>
    <row r="213" spans="1:15" hidden="1" x14ac:dyDescent="0.25">
      <c r="A213" s="62">
        <f t="shared" si="26"/>
        <v>212</v>
      </c>
      <c r="B213" s="63">
        <f t="shared" ca="1" si="27"/>
        <v>1.540133295461333E-2</v>
      </c>
      <c r="C213" s="123">
        <f t="shared" ca="1" si="28"/>
        <v>695.35454918088521</v>
      </c>
      <c r="D213" s="99">
        <f t="shared" ca="1" si="28"/>
        <v>4719.7109261226969</v>
      </c>
      <c r="E213" s="64">
        <f t="shared" ca="1" si="28"/>
        <v>484.91224963734714</v>
      </c>
      <c r="F213" s="64">
        <f t="shared" ca="1" si="29"/>
        <v>1103.7576710807928</v>
      </c>
      <c r="G213" s="64">
        <f t="shared" ca="1" si="29"/>
        <v>1098.8153987672938</v>
      </c>
      <c r="H213" s="64">
        <f t="shared" ca="1" si="29"/>
        <v>-402.20318259622877</v>
      </c>
      <c r="I213" s="64">
        <f t="shared" ca="1" si="29"/>
        <v>852.93559740050125</v>
      </c>
      <c r="J213" s="64">
        <f t="shared" ca="1" si="29"/>
        <v>165.28827559628564</v>
      </c>
      <c r="K213" s="64">
        <f t="shared" ca="1" si="29"/>
        <v>773.2485343028734</v>
      </c>
      <c r="L213" s="64">
        <f t="shared" ca="1" si="29"/>
        <v>943.99472164483177</v>
      </c>
      <c r="M213" s="64">
        <f t="shared" ca="1" si="29"/>
        <v>-498.03428400691405</v>
      </c>
      <c r="N213" s="64">
        <f t="shared" ca="1" si="29"/>
        <v>934.06693760626263</v>
      </c>
      <c r="O213" s="115">
        <f t="shared" ca="1" si="25"/>
        <v>5456.7819194330459</v>
      </c>
    </row>
    <row r="214" spans="1:15" hidden="1" x14ac:dyDescent="0.25">
      <c r="A214" s="62">
        <f t="shared" si="26"/>
        <v>213</v>
      </c>
      <c r="B214" s="63">
        <f t="shared" ca="1" si="27"/>
        <v>-1.6913007322115176E-2</v>
      </c>
      <c r="C214" s="123">
        <f t="shared" ca="1" si="28"/>
        <v>785.38815692113133</v>
      </c>
      <c r="D214" s="99">
        <f t="shared" ca="1" si="28"/>
        <v>875.81035915925077</v>
      </c>
      <c r="E214" s="64">
        <f t="shared" ca="1" si="28"/>
        <v>63.614505856182916</v>
      </c>
      <c r="F214" s="64">
        <f t="shared" ca="1" si="29"/>
        <v>2301.470565130714</v>
      </c>
      <c r="G214" s="64">
        <f t="shared" ca="1" si="29"/>
        <v>1005.5374038678627</v>
      </c>
      <c r="H214" s="64">
        <f t="shared" ca="1" si="29"/>
        <v>995.90492875240454</v>
      </c>
      <c r="I214" s="64">
        <f t="shared" ca="1" si="29"/>
        <v>425.60060567171064</v>
      </c>
      <c r="J214" s="64">
        <f t="shared" ca="1" si="29"/>
        <v>662.74200693568173</v>
      </c>
      <c r="K214" s="64">
        <f t="shared" ca="1" si="29"/>
        <v>370.30244884132969</v>
      </c>
      <c r="L214" s="64">
        <f t="shared" ca="1" si="29"/>
        <v>1162.5812371650009</v>
      </c>
      <c r="M214" s="64">
        <f t="shared" ca="1" si="29"/>
        <v>181.10052487050876</v>
      </c>
      <c r="N214" s="64">
        <f t="shared" ca="1" si="29"/>
        <v>294.22667691467245</v>
      </c>
      <c r="O214" s="115">
        <f t="shared" ca="1" si="25"/>
        <v>7463.0809040060676</v>
      </c>
    </row>
    <row r="215" spans="1:15" hidden="1" x14ac:dyDescent="0.25">
      <c r="A215" s="62">
        <f t="shared" si="26"/>
        <v>214</v>
      </c>
      <c r="B215" s="63">
        <f t="shared" ca="1" si="27"/>
        <v>5.0321500194773321E-2</v>
      </c>
      <c r="C215" s="123">
        <f t="shared" ca="1" si="28"/>
        <v>-5.1395234048163729</v>
      </c>
      <c r="D215" s="99">
        <f t="shared" ca="1" si="28"/>
        <v>3681.1338416739409</v>
      </c>
      <c r="E215" s="64">
        <f t="shared" ca="1" si="28"/>
        <v>1401.1693280929569</v>
      </c>
      <c r="F215" s="64">
        <f t="shared" ca="1" si="29"/>
        <v>956.18931724781464</v>
      </c>
      <c r="G215" s="64">
        <f t="shared" ca="1" si="29"/>
        <v>-591.08037642992463</v>
      </c>
      <c r="H215" s="64">
        <f t="shared" ca="1" si="29"/>
        <v>-54.430645586688343</v>
      </c>
      <c r="I215" s="64">
        <f t="shared" ca="1" si="29"/>
        <v>625.84886075975828</v>
      </c>
      <c r="J215" s="64">
        <f t="shared" ca="1" si="29"/>
        <v>1007.9726436704312</v>
      </c>
      <c r="K215" s="64">
        <f t="shared" ca="1" si="29"/>
        <v>270.69699034828955</v>
      </c>
      <c r="L215" s="64">
        <f t="shared" ca="1" si="29"/>
        <v>207.27786154660583</v>
      </c>
      <c r="M215" s="64">
        <f t="shared" ca="1" si="29"/>
        <v>615.41844944019226</v>
      </c>
      <c r="N215" s="64">
        <f t="shared" ca="1" si="29"/>
        <v>1380.2591039529784</v>
      </c>
      <c r="O215" s="115">
        <f t="shared" ca="1" si="25"/>
        <v>5819.3215330424136</v>
      </c>
    </row>
    <row r="216" spans="1:15" hidden="1" x14ac:dyDescent="0.25">
      <c r="A216" s="62">
        <f t="shared" si="26"/>
        <v>215</v>
      </c>
      <c r="B216" s="63">
        <f t="shared" ca="1" si="27"/>
        <v>8.337672575900118E-2</v>
      </c>
      <c r="C216" s="123">
        <f t="shared" ca="1" si="28"/>
        <v>393.62114230650309</v>
      </c>
      <c r="D216" s="99">
        <f t="shared" ca="1" si="28"/>
        <v>-3611.2257378740214</v>
      </c>
      <c r="E216" s="64">
        <f t="shared" ca="1" si="28"/>
        <v>199.53595847222346</v>
      </c>
      <c r="F216" s="64">
        <f t="shared" ca="1" si="29"/>
        <v>1112.4848898123628</v>
      </c>
      <c r="G216" s="64">
        <f t="shared" ca="1" si="29"/>
        <v>1503.9209317599802</v>
      </c>
      <c r="H216" s="64">
        <f t="shared" ca="1" si="29"/>
        <v>-116.51645834919339</v>
      </c>
      <c r="I216" s="64">
        <f t="shared" ca="1" si="29"/>
        <v>918.74559563803848</v>
      </c>
      <c r="J216" s="64">
        <f t="shared" ca="1" si="29"/>
        <v>641.64110902073924</v>
      </c>
      <c r="K216" s="64">
        <f t="shared" ca="1" si="29"/>
        <v>668.98437807444679</v>
      </c>
      <c r="L216" s="64">
        <f t="shared" ca="1" si="29"/>
        <v>1132.1757854643547</v>
      </c>
      <c r="M216" s="64">
        <f t="shared" ca="1" si="29"/>
        <v>436.36644758867709</v>
      </c>
      <c r="N216" s="64">
        <f t="shared" ca="1" si="29"/>
        <v>692.50099223836787</v>
      </c>
      <c r="O216" s="115">
        <f t="shared" ca="1" si="25"/>
        <v>7189.839629719997</v>
      </c>
    </row>
    <row r="217" spans="1:15" hidden="1" x14ac:dyDescent="0.25">
      <c r="A217" s="62">
        <f t="shared" si="26"/>
        <v>216</v>
      </c>
      <c r="B217" s="63">
        <f t="shared" ca="1" si="27"/>
        <v>4.7839372038178299E-2</v>
      </c>
      <c r="C217" s="123">
        <f t="shared" ca="1" si="28"/>
        <v>249.86368410350883</v>
      </c>
      <c r="D217" s="99">
        <f t="shared" ca="1" si="28"/>
        <v>-341.61955761392983</v>
      </c>
      <c r="E217" s="64">
        <f t="shared" ca="1" si="28"/>
        <v>611.74554673938121</v>
      </c>
      <c r="F217" s="64">
        <f t="shared" ca="1" si="29"/>
        <v>375.828998470209</v>
      </c>
      <c r="G217" s="64">
        <f t="shared" ca="1" si="29"/>
        <v>1000.2056547857876</v>
      </c>
      <c r="H217" s="64">
        <f t="shared" ca="1" si="29"/>
        <v>682.23089551710973</v>
      </c>
      <c r="I217" s="64">
        <f t="shared" ca="1" si="29"/>
        <v>1093.3646705506999</v>
      </c>
      <c r="J217" s="64">
        <f t="shared" ca="1" si="29"/>
        <v>-41.871508843883134</v>
      </c>
      <c r="K217" s="64">
        <f t="shared" ca="1" si="29"/>
        <v>488.85303523721745</v>
      </c>
      <c r="L217" s="64">
        <f t="shared" ca="1" si="29"/>
        <v>221.67991998008176</v>
      </c>
      <c r="M217" s="64">
        <f t="shared" ca="1" si="29"/>
        <v>-407.3695008654056</v>
      </c>
      <c r="N217" s="64">
        <f t="shared" ca="1" si="29"/>
        <v>440.7147335759056</v>
      </c>
      <c r="O217" s="115">
        <f t="shared" ca="1" si="25"/>
        <v>4465.3824451471028</v>
      </c>
    </row>
    <row r="218" spans="1:15" hidden="1" x14ac:dyDescent="0.25">
      <c r="A218" s="62">
        <f t="shared" si="26"/>
        <v>217</v>
      </c>
      <c r="B218" s="63">
        <f t="shared" ca="1" si="27"/>
        <v>-5.6755034226984719E-2</v>
      </c>
      <c r="C218" s="123">
        <f t="shared" ca="1" si="28"/>
        <v>152.93258515355257</v>
      </c>
      <c r="D218" s="99">
        <f t="shared" ca="1" si="28"/>
        <v>4166.9122583160834</v>
      </c>
      <c r="E218" s="64">
        <f t="shared" ca="1" si="28"/>
        <v>623.98527815113198</v>
      </c>
      <c r="F218" s="64">
        <f t="shared" ref="F218:N233" ca="1" si="30">(_xlfn.NORM.INV(RAND(),F$1*$R$1,F$1*$U$1))</f>
        <v>-107.4129877715701</v>
      </c>
      <c r="G218" s="64">
        <f t="shared" ca="1" si="30"/>
        <v>683.10929921762818</v>
      </c>
      <c r="H218" s="64">
        <f t="shared" ca="1" si="30"/>
        <v>597.43974585782144</v>
      </c>
      <c r="I218" s="64">
        <f t="shared" ca="1" si="30"/>
        <v>526.55364636319837</v>
      </c>
      <c r="J218" s="64">
        <f t="shared" ca="1" si="30"/>
        <v>151.91101287551191</v>
      </c>
      <c r="K218" s="64">
        <f t="shared" ca="1" si="30"/>
        <v>1483.8555504443557</v>
      </c>
      <c r="L218" s="64">
        <f t="shared" ca="1" si="30"/>
        <v>-132.32162964039435</v>
      </c>
      <c r="M218" s="64">
        <f t="shared" ca="1" si="30"/>
        <v>907.42546812805745</v>
      </c>
      <c r="N218" s="64">
        <f t="shared" ca="1" si="30"/>
        <v>623.81700784985378</v>
      </c>
      <c r="O218" s="115">
        <f t="shared" ca="1" si="25"/>
        <v>5358.3623914755935</v>
      </c>
    </row>
    <row r="219" spans="1:15" hidden="1" x14ac:dyDescent="0.25">
      <c r="A219" s="62">
        <f t="shared" si="26"/>
        <v>218</v>
      </c>
      <c r="B219" s="63">
        <f t="shared" ca="1" si="27"/>
        <v>2.4116090279231131E-2</v>
      </c>
      <c r="C219" s="123">
        <f t="shared" ca="1" si="28"/>
        <v>344.16332032573388</v>
      </c>
      <c r="D219" s="99">
        <f t="shared" ca="1" si="28"/>
        <v>4821.2218311675215</v>
      </c>
      <c r="E219" s="64">
        <f t="shared" ca="1" si="28"/>
        <v>-152.59635910480449</v>
      </c>
      <c r="F219" s="64">
        <f t="shared" ca="1" si="30"/>
        <v>466.27639741366471</v>
      </c>
      <c r="G219" s="64">
        <f t="shared" ca="1" si="30"/>
        <v>614.74630885943702</v>
      </c>
      <c r="H219" s="64">
        <f t="shared" ca="1" si="30"/>
        <v>966.99613911922279</v>
      </c>
      <c r="I219" s="64">
        <f t="shared" ca="1" si="30"/>
        <v>1117.0678230159965</v>
      </c>
      <c r="J219" s="64">
        <f t="shared" ca="1" si="30"/>
        <v>839.95770958752394</v>
      </c>
      <c r="K219" s="64">
        <f t="shared" ca="1" si="30"/>
        <v>689.32406760447395</v>
      </c>
      <c r="L219" s="64">
        <f t="shared" ca="1" si="30"/>
        <v>264.47549509596979</v>
      </c>
      <c r="M219" s="64">
        <f t="shared" ca="1" si="30"/>
        <v>-100.27355539069038</v>
      </c>
      <c r="N219" s="64">
        <f t="shared" ca="1" si="30"/>
        <v>9.559789865507355</v>
      </c>
      <c r="O219" s="115">
        <f t="shared" ca="1" si="25"/>
        <v>4715.5338160663014</v>
      </c>
    </row>
    <row r="220" spans="1:15" hidden="1" x14ac:dyDescent="0.25">
      <c r="A220" s="62">
        <f t="shared" si="26"/>
        <v>219</v>
      </c>
      <c r="B220" s="63">
        <f t="shared" ca="1" si="27"/>
        <v>7.4516214149512344E-2</v>
      </c>
      <c r="C220" s="123">
        <f t="shared" ca="1" si="28"/>
        <v>3.1073519928565929</v>
      </c>
      <c r="D220" s="99">
        <f t="shared" ca="1" si="28"/>
        <v>14780.44754993391</v>
      </c>
      <c r="E220" s="64">
        <f t="shared" ca="1" si="28"/>
        <v>189.5958398403364</v>
      </c>
      <c r="F220" s="64">
        <f t="shared" ca="1" si="30"/>
        <v>461.9474451066842</v>
      </c>
      <c r="G220" s="64">
        <f t="shared" ca="1" si="30"/>
        <v>-228.37004679890492</v>
      </c>
      <c r="H220" s="64">
        <f t="shared" ca="1" si="30"/>
        <v>879.44112543172355</v>
      </c>
      <c r="I220" s="64">
        <f t="shared" ca="1" si="30"/>
        <v>-77.565648928135488</v>
      </c>
      <c r="J220" s="64">
        <f t="shared" ca="1" si="30"/>
        <v>371.36450036660358</v>
      </c>
      <c r="K220" s="64">
        <f t="shared" ca="1" si="30"/>
        <v>602.81071030749717</v>
      </c>
      <c r="L220" s="64">
        <f t="shared" ca="1" si="30"/>
        <v>-196.3057050966089</v>
      </c>
      <c r="M220" s="64">
        <f t="shared" ca="1" si="30"/>
        <v>-162.77158547450972</v>
      </c>
      <c r="N220" s="64">
        <f t="shared" ca="1" si="30"/>
        <v>47.610632770880159</v>
      </c>
      <c r="O220" s="115">
        <f t="shared" ca="1" si="25"/>
        <v>1887.7572675255658</v>
      </c>
    </row>
    <row r="221" spans="1:15" hidden="1" x14ac:dyDescent="0.25">
      <c r="A221" s="62">
        <f t="shared" si="26"/>
        <v>220</v>
      </c>
      <c r="B221" s="63">
        <f t="shared" ca="1" si="27"/>
        <v>-6.1100390573672753E-3</v>
      </c>
      <c r="C221" s="123">
        <f t="shared" ca="1" si="28"/>
        <v>836.66669604649155</v>
      </c>
      <c r="D221" s="99">
        <f t="shared" ca="1" si="28"/>
        <v>5437.5584483821003</v>
      </c>
      <c r="E221" s="64">
        <f t="shared" ca="1" si="28"/>
        <v>301.69590197763893</v>
      </c>
      <c r="F221" s="64">
        <f t="shared" ca="1" si="30"/>
        <v>755.35957325267532</v>
      </c>
      <c r="G221" s="64">
        <f t="shared" ca="1" si="30"/>
        <v>-31.688088939983118</v>
      </c>
      <c r="H221" s="64">
        <f t="shared" ca="1" si="30"/>
        <v>1078.4230803513615</v>
      </c>
      <c r="I221" s="64">
        <f t="shared" ca="1" si="30"/>
        <v>989.80493531173784</v>
      </c>
      <c r="J221" s="64">
        <f t="shared" ca="1" si="30"/>
        <v>693.81509738149975</v>
      </c>
      <c r="K221" s="64">
        <f t="shared" ca="1" si="30"/>
        <v>1146.6574389711204</v>
      </c>
      <c r="L221" s="64">
        <f t="shared" ca="1" si="30"/>
        <v>-25.543501464514179</v>
      </c>
      <c r="M221" s="64">
        <f t="shared" ca="1" si="30"/>
        <v>462.33979042278332</v>
      </c>
      <c r="N221" s="64">
        <f t="shared" ca="1" si="30"/>
        <v>324.79160575940614</v>
      </c>
      <c r="O221" s="115">
        <f t="shared" ca="1" si="25"/>
        <v>5695.6558330237258</v>
      </c>
    </row>
    <row r="222" spans="1:15" hidden="1" x14ac:dyDescent="0.25">
      <c r="A222" s="62">
        <f t="shared" si="26"/>
        <v>221</v>
      </c>
      <c r="B222" s="63">
        <f t="shared" ca="1" si="27"/>
        <v>9.8688629841426609E-2</v>
      </c>
      <c r="C222" s="123">
        <f t="shared" ca="1" si="28"/>
        <v>-391.85186224798804</v>
      </c>
      <c r="D222" s="99">
        <f t="shared" ca="1" si="28"/>
        <v>5093.8812152555211</v>
      </c>
      <c r="E222" s="64">
        <f t="shared" ca="1" si="28"/>
        <v>24.464045653818687</v>
      </c>
      <c r="F222" s="64">
        <f t="shared" ca="1" si="30"/>
        <v>85.100744976663748</v>
      </c>
      <c r="G222" s="64">
        <f t="shared" ca="1" si="30"/>
        <v>421.90881822197053</v>
      </c>
      <c r="H222" s="64">
        <f t="shared" ca="1" si="30"/>
        <v>-130.42279867365858</v>
      </c>
      <c r="I222" s="64">
        <f t="shared" ca="1" si="30"/>
        <v>193.61607335248345</v>
      </c>
      <c r="J222" s="64">
        <f t="shared" ca="1" si="30"/>
        <v>1099.0667300528464</v>
      </c>
      <c r="K222" s="64">
        <f t="shared" ca="1" si="30"/>
        <v>672.44727545898456</v>
      </c>
      <c r="L222" s="64">
        <f t="shared" ca="1" si="30"/>
        <v>-1671.4523008152064</v>
      </c>
      <c r="M222" s="64">
        <f t="shared" ca="1" si="30"/>
        <v>570.11605606902344</v>
      </c>
      <c r="N222" s="64">
        <f t="shared" ca="1" si="30"/>
        <v>-80.495563214480057</v>
      </c>
      <c r="O222" s="115">
        <f t="shared" ca="1" si="25"/>
        <v>1184.349081082446</v>
      </c>
    </row>
    <row r="223" spans="1:15" hidden="1" x14ac:dyDescent="0.25">
      <c r="A223" s="62">
        <f t="shared" si="26"/>
        <v>222</v>
      </c>
      <c r="B223" s="63">
        <f t="shared" ca="1" si="27"/>
        <v>8.2809654005312511E-2</v>
      </c>
      <c r="C223" s="123">
        <f t="shared" ca="1" si="28"/>
        <v>914.03847001051963</v>
      </c>
      <c r="D223" s="99">
        <f t="shared" ca="1" si="28"/>
        <v>5952.7843931117204</v>
      </c>
      <c r="E223" s="64">
        <f t="shared" ca="1" si="28"/>
        <v>351.35926062010844</v>
      </c>
      <c r="F223" s="64">
        <f t="shared" ca="1" si="30"/>
        <v>-77.689922865674816</v>
      </c>
      <c r="G223" s="64">
        <f t="shared" ca="1" si="30"/>
        <v>730.632772455024</v>
      </c>
      <c r="H223" s="64">
        <f t="shared" ca="1" si="30"/>
        <v>291.06454209421179</v>
      </c>
      <c r="I223" s="64">
        <f t="shared" ca="1" si="30"/>
        <v>1615.8307065573526</v>
      </c>
      <c r="J223" s="64">
        <f t="shared" ca="1" si="30"/>
        <v>315.83268638900813</v>
      </c>
      <c r="K223" s="64">
        <f t="shared" ca="1" si="30"/>
        <v>632.19589808159151</v>
      </c>
      <c r="L223" s="64">
        <f t="shared" ca="1" si="30"/>
        <v>208.17079967475422</v>
      </c>
      <c r="M223" s="64">
        <f t="shared" ca="1" si="30"/>
        <v>262.7098775018236</v>
      </c>
      <c r="N223" s="64">
        <f t="shared" ca="1" si="30"/>
        <v>-225.53312909558929</v>
      </c>
      <c r="O223" s="115">
        <f t="shared" ca="1" si="25"/>
        <v>4104.5734914126106</v>
      </c>
    </row>
    <row r="224" spans="1:15" hidden="1" x14ac:dyDescent="0.25">
      <c r="A224" s="62">
        <f t="shared" si="26"/>
        <v>223</v>
      </c>
      <c r="B224" s="63">
        <f t="shared" ca="1" si="27"/>
        <v>0.11230430478354547</v>
      </c>
      <c r="C224" s="123">
        <f t="shared" ca="1" si="28"/>
        <v>179.03316690599758</v>
      </c>
      <c r="D224" s="99">
        <f t="shared" ca="1" si="28"/>
        <v>7819.9900352010209</v>
      </c>
      <c r="E224" s="64">
        <f t="shared" ca="1" si="28"/>
        <v>713.478655542144</v>
      </c>
      <c r="F224" s="64">
        <f t="shared" ca="1" si="30"/>
        <v>-425.60123202995771</v>
      </c>
      <c r="G224" s="64">
        <f t="shared" ca="1" si="30"/>
        <v>671.76819984711881</v>
      </c>
      <c r="H224" s="64">
        <f t="shared" ca="1" si="30"/>
        <v>62.637342325914176</v>
      </c>
      <c r="I224" s="64">
        <f t="shared" ca="1" si="30"/>
        <v>-77.697739582575082</v>
      </c>
      <c r="J224" s="64">
        <f t="shared" ca="1" si="30"/>
        <v>1305.9860564128753</v>
      </c>
      <c r="K224" s="64">
        <f t="shared" ca="1" si="30"/>
        <v>385.41667366553219</v>
      </c>
      <c r="L224" s="64">
        <f t="shared" ca="1" si="30"/>
        <v>189.07747091834415</v>
      </c>
      <c r="M224" s="64">
        <f t="shared" ca="1" si="30"/>
        <v>576.06431393294849</v>
      </c>
      <c r="N224" s="64">
        <f t="shared" ca="1" si="30"/>
        <v>857.53170583557869</v>
      </c>
      <c r="O224" s="115">
        <f t="shared" ca="1" si="25"/>
        <v>4258.6614468679236</v>
      </c>
    </row>
    <row r="225" spans="1:15" hidden="1" x14ac:dyDescent="0.25">
      <c r="A225" s="62">
        <f t="shared" si="26"/>
        <v>224</v>
      </c>
      <c r="B225" s="63">
        <f t="shared" ca="1" si="27"/>
        <v>7.2518892379677277E-2</v>
      </c>
      <c r="C225" s="123">
        <f t="shared" ca="1" si="28"/>
        <v>489.14263244630217</v>
      </c>
      <c r="D225" s="99">
        <f t="shared" ca="1" si="28"/>
        <v>1022.7718966315815</v>
      </c>
      <c r="E225" s="64">
        <f t="shared" ca="1" si="28"/>
        <v>260.7833028651238</v>
      </c>
      <c r="F225" s="64">
        <f t="shared" ca="1" si="30"/>
        <v>968.73441038948772</v>
      </c>
      <c r="G225" s="64">
        <f t="shared" ca="1" si="30"/>
        <v>880.52881018522862</v>
      </c>
      <c r="H225" s="64">
        <f t="shared" ca="1" si="30"/>
        <v>-303.96934404442811</v>
      </c>
      <c r="I225" s="64">
        <f t="shared" ca="1" si="30"/>
        <v>163.71044632365943</v>
      </c>
      <c r="J225" s="64">
        <f t="shared" ca="1" si="30"/>
        <v>174.83710023448862</v>
      </c>
      <c r="K225" s="64">
        <f t="shared" ca="1" si="30"/>
        <v>1035.7242700394627</v>
      </c>
      <c r="L225" s="64">
        <f t="shared" ca="1" si="30"/>
        <v>1275.2668560311226</v>
      </c>
      <c r="M225" s="64">
        <f t="shared" ca="1" si="30"/>
        <v>706.14151398989839</v>
      </c>
      <c r="N225" s="64">
        <f t="shared" ca="1" si="30"/>
        <v>601.757365532216</v>
      </c>
      <c r="O225" s="115">
        <f t="shared" ca="1" si="25"/>
        <v>5763.5147315462591</v>
      </c>
    </row>
    <row r="226" spans="1:15" hidden="1" x14ac:dyDescent="0.25">
      <c r="A226" s="62">
        <f t="shared" si="26"/>
        <v>225</v>
      </c>
      <c r="B226" s="63">
        <f t="shared" ca="1" si="27"/>
        <v>6.88424086772602E-2</v>
      </c>
      <c r="C226" s="123">
        <f t="shared" ca="1" si="28"/>
        <v>436.35559391619046</v>
      </c>
      <c r="D226" s="99">
        <f t="shared" ca="1" si="28"/>
        <v>14069.06707721223</v>
      </c>
      <c r="E226" s="64">
        <f t="shared" ca="1" si="28"/>
        <v>94.056365742967557</v>
      </c>
      <c r="F226" s="64">
        <f t="shared" ca="1" si="30"/>
        <v>966.04787232854892</v>
      </c>
      <c r="G226" s="64">
        <f t="shared" ca="1" si="30"/>
        <v>47.216494611615076</v>
      </c>
      <c r="H226" s="64">
        <f t="shared" ca="1" si="30"/>
        <v>586.29771505278495</v>
      </c>
      <c r="I226" s="64">
        <f t="shared" ca="1" si="30"/>
        <v>446.56978506951998</v>
      </c>
      <c r="J226" s="64">
        <f t="shared" ca="1" si="30"/>
        <v>456.78994018118146</v>
      </c>
      <c r="K226" s="64">
        <f t="shared" ca="1" si="30"/>
        <v>259.44875766445443</v>
      </c>
      <c r="L226" s="64">
        <f t="shared" ca="1" si="30"/>
        <v>758.37673370886671</v>
      </c>
      <c r="M226" s="64">
        <f t="shared" ca="1" si="30"/>
        <v>645.64960889828706</v>
      </c>
      <c r="N226" s="64">
        <f t="shared" ca="1" si="30"/>
        <v>205.11911754805647</v>
      </c>
      <c r="O226" s="115">
        <f t="shared" ca="1" si="25"/>
        <v>4465.5723908062819</v>
      </c>
    </row>
    <row r="227" spans="1:15" hidden="1" x14ac:dyDescent="0.25">
      <c r="A227" s="62">
        <f t="shared" si="26"/>
        <v>226</v>
      </c>
      <c r="B227" s="63">
        <f t="shared" ca="1" si="27"/>
        <v>5.2358048015340761E-2</v>
      </c>
      <c r="C227" s="123">
        <f t="shared" ca="1" si="28"/>
        <v>492.57130086853397</v>
      </c>
      <c r="D227" s="99">
        <f t="shared" ca="1" si="28"/>
        <v>6780.8379818095254</v>
      </c>
      <c r="E227" s="64">
        <f t="shared" ca="1" si="28"/>
        <v>775.0324533674941</v>
      </c>
      <c r="F227" s="64">
        <f t="shared" ca="1" si="30"/>
        <v>985.79803275686663</v>
      </c>
      <c r="G227" s="64">
        <f t="shared" ca="1" si="30"/>
        <v>832.49576628440286</v>
      </c>
      <c r="H227" s="64">
        <f t="shared" ca="1" si="30"/>
        <v>933.48359618304767</v>
      </c>
      <c r="I227" s="64">
        <f t="shared" ca="1" si="30"/>
        <v>-7.8519622069554771</v>
      </c>
      <c r="J227" s="64">
        <f t="shared" ca="1" si="30"/>
        <v>378.67674868011557</v>
      </c>
      <c r="K227" s="64">
        <f t="shared" ca="1" si="30"/>
        <v>1129.0144225693102</v>
      </c>
      <c r="L227" s="64">
        <f t="shared" ca="1" si="30"/>
        <v>510.36326752185357</v>
      </c>
      <c r="M227" s="64">
        <f t="shared" ca="1" si="30"/>
        <v>9.2312270187086369</v>
      </c>
      <c r="N227" s="64">
        <f t="shared" ca="1" si="30"/>
        <v>521.60491765080008</v>
      </c>
      <c r="O227" s="115">
        <f t="shared" ca="1" si="25"/>
        <v>6067.8484698256434</v>
      </c>
    </row>
    <row r="228" spans="1:15" hidden="1" x14ac:dyDescent="0.25">
      <c r="A228" s="62">
        <f t="shared" si="26"/>
        <v>227</v>
      </c>
      <c r="B228" s="63">
        <f t="shared" ca="1" si="27"/>
        <v>5.0545032699228699E-2</v>
      </c>
      <c r="C228" s="123">
        <f t="shared" ca="1" si="28"/>
        <v>1531.5805838110721</v>
      </c>
      <c r="D228" s="99">
        <f t="shared" ca="1" si="28"/>
        <v>-30.745113388942627</v>
      </c>
      <c r="E228" s="64">
        <f t="shared" ca="1" si="28"/>
        <v>816.04464955540834</v>
      </c>
      <c r="F228" s="64">
        <f t="shared" ca="1" si="30"/>
        <v>396.16976116871035</v>
      </c>
      <c r="G228" s="64">
        <f t="shared" ca="1" si="30"/>
        <v>252.26631238680642</v>
      </c>
      <c r="H228" s="64">
        <f t="shared" ca="1" si="30"/>
        <v>944.33484333284673</v>
      </c>
      <c r="I228" s="64">
        <f t="shared" ca="1" si="30"/>
        <v>-52.46499883366846</v>
      </c>
      <c r="J228" s="64">
        <f t="shared" ca="1" si="30"/>
        <v>424.4592061048678</v>
      </c>
      <c r="K228" s="64">
        <f t="shared" ca="1" si="30"/>
        <v>1341.814254853786</v>
      </c>
      <c r="L228" s="64">
        <f t="shared" ca="1" si="30"/>
        <v>404.25968601623538</v>
      </c>
      <c r="M228" s="64">
        <f t="shared" ca="1" si="30"/>
        <v>443.00560217768674</v>
      </c>
      <c r="N228" s="64">
        <f t="shared" ca="1" si="30"/>
        <v>456.69104531485783</v>
      </c>
      <c r="O228" s="115">
        <f t="shared" ca="1" si="25"/>
        <v>5426.5803620775368</v>
      </c>
    </row>
    <row r="229" spans="1:15" hidden="1" x14ac:dyDescent="0.25">
      <c r="A229" s="62">
        <f t="shared" si="26"/>
        <v>228</v>
      </c>
      <c r="B229" s="63">
        <f t="shared" ca="1" si="27"/>
        <v>3.5785472735973718E-2</v>
      </c>
      <c r="C229" s="123">
        <f t="shared" ca="1" si="28"/>
        <v>501.3724048059002</v>
      </c>
      <c r="D229" s="99">
        <f t="shared" ca="1" si="28"/>
        <v>-934.35160433258807</v>
      </c>
      <c r="E229" s="64">
        <f t="shared" ca="1" si="28"/>
        <v>629.31427942010782</v>
      </c>
      <c r="F229" s="64">
        <f t="shared" ca="1" si="30"/>
        <v>172.97695254927191</v>
      </c>
      <c r="G229" s="64">
        <f t="shared" ca="1" si="30"/>
        <v>1336.5325739543316</v>
      </c>
      <c r="H229" s="64">
        <f t="shared" ca="1" si="30"/>
        <v>-563.00722419805288</v>
      </c>
      <c r="I229" s="64">
        <f t="shared" ca="1" si="30"/>
        <v>1789.9737848984771</v>
      </c>
      <c r="J229" s="64">
        <f t="shared" ca="1" si="30"/>
        <v>567.73402211492657</v>
      </c>
      <c r="K229" s="64">
        <f t="shared" ca="1" si="30"/>
        <v>643.31918243755854</v>
      </c>
      <c r="L229" s="64">
        <f t="shared" ca="1" si="30"/>
        <v>391.29115626641055</v>
      </c>
      <c r="M229" s="64">
        <f t="shared" ca="1" si="30"/>
        <v>753.38386870714885</v>
      </c>
      <c r="N229" s="64">
        <f t="shared" ca="1" si="30"/>
        <v>844.0810866783936</v>
      </c>
      <c r="O229" s="115">
        <f t="shared" ca="1" si="25"/>
        <v>6565.5996828285733</v>
      </c>
    </row>
    <row r="230" spans="1:15" hidden="1" x14ac:dyDescent="0.25">
      <c r="A230" s="62">
        <f t="shared" si="26"/>
        <v>229</v>
      </c>
      <c r="B230" s="63">
        <f t="shared" ca="1" si="27"/>
        <v>0.12544830162829901</v>
      </c>
      <c r="C230" s="123">
        <f t="shared" ca="1" si="28"/>
        <v>90.347978243259888</v>
      </c>
      <c r="D230" s="99">
        <f t="shared" ca="1" si="28"/>
        <v>12150.275567996243</v>
      </c>
      <c r="E230" s="64">
        <f t="shared" ca="1" si="28"/>
        <v>381.0080131129929</v>
      </c>
      <c r="F230" s="64">
        <f t="shared" ca="1" si="30"/>
        <v>603.63543831643017</v>
      </c>
      <c r="G230" s="64">
        <f t="shared" ca="1" si="30"/>
        <v>249.94635688873129</v>
      </c>
      <c r="H230" s="64">
        <f t="shared" ca="1" si="30"/>
        <v>316.18959817202028</v>
      </c>
      <c r="I230" s="64">
        <f t="shared" ca="1" si="30"/>
        <v>-238.73457091455987</v>
      </c>
      <c r="J230" s="64">
        <f t="shared" ca="1" si="30"/>
        <v>91.638659315169434</v>
      </c>
      <c r="K230" s="64">
        <f t="shared" ca="1" si="30"/>
        <v>118.76082529983898</v>
      </c>
      <c r="L230" s="64">
        <f t="shared" ca="1" si="30"/>
        <v>564.41939740070768</v>
      </c>
      <c r="M230" s="64">
        <f t="shared" ca="1" si="30"/>
        <v>1614.7997202559091</v>
      </c>
      <c r="N230" s="64">
        <f t="shared" ca="1" si="30"/>
        <v>917.68596723096562</v>
      </c>
      <c r="O230" s="115">
        <f t="shared" ca="1" si="25"/>
        <v>4619.3494050782056</v>
      </c>
    </row>
    <row r="231" spans="1:15" hidden="1" x14ac:dyDescent="0.25">
      <c r="A231" s="62">
        <f t="shared" si="26"/>
        <v>230</v>
      </c>
      <c r="B231" s="63">
        <f t="shared" ca="1" si="27"/>
        <v>1.6153490974815693E-2</v>
      </c>
      <c r="C231" s="123">
        <f t="shared" ca="1" si="28"/>
        <v>456.49090855686978</v>
      </c>
      <c r="D231" s="99">
        <f t="shared" ca="1" si="28"/>
        <v>6446.0158088718435</v>
      </c>
      <c r="E231" s="64">
        <f t="shared" ca="1" si="28"/>
        <v>617.03053661905676</v>
      </c>
      <c r="F231" s="64">
        <f t="shared" ca="1" si="30"/>
        <v>820.65396997712367</v>
      </c>
      <c r="G231" s="64">
        <f t="shared" ca="1" si="30"/>
        <v>1675.8518396253</v>
      </c>
      <c r="H231" s="64">
        <f t="shared" ca="1" si="30"/>
        <v>1305.7445997366028</v>
      </c>
      <c r="I231" s="64">
        <f t="shared" ca="1" si="30"/>
        <v>689.54033983712554</v>
      </c>
      <c r="J231" s="64">
        <f t="shared" ca="1" si="30"/>
        <v>534.95876914812766</v>
      </c>
      <c r="K231" s="64">
        <f t="shared" ca="1" si="30"/>
        <v>353.53934140306893</v>
      </c>
      <c r="L231" s="64">
        <f t="shared" ca="1" si="30"/>
        <v>1194.8055728958939</v>
      </c>
      <c r="M231" s="64">
        <f t="shared" ca="1" si="30"/>
        <v>757.62209610783214</v>
      </c>
      <c r="N231" s="64">
        <f t="shared" ca="1" si="30"/>
        <v>1177.9619455963229</v>
      </c>
      <c r="O231" s="115">
        <f t="shared" ca="1" si="25"/>
        <v>9127.7090109464552</v>
      </c>
    </row>
    <row r="232" spans="1:15" hidden="1" x14ac:dyDescent="0.25">
      <c r="A232" s="62">
        <f t="shared" si="26"/>
        <v>231</v>
      </c>
      <c r="B232" s="63">
        <f t="shared" ca="1" si="27"/>
        <v>-4.1699256798865103E-2</v>
      </c>
      <c r="C232" s="123">
        <f t="shared" ca="1" si="28"/>
        <v>-147.81273764970274</v>
      </c>
      <c r="D232" s="99">
        <f t="shared" ca="1" si="28"/>
        <v>9066.6608827966993</v>
      </c>
      <c r="E232" s="64">
        <f t="shared" ca="1" si="28"/>
        <v>432.75319551257064</v>
      </c>
      <c r="F232" s="64">
        <f t="shared" ca="1" si="30"/>
        <v>538.71674816670884</v>
      </c>
      <c r="G232" s="64">
        <f t="shared" ca="1" si="30"/>
        <v>1260.9754555547797</v>
      </c>
      <c r="H232" s="64">
        <f t="shared" ca="1" si="30"/>
        <v>909.26067682182452</v>
      </c>
      <c r="I232" s="64">
        <f t="shared" ca="1" si="30"/>
        <v>466.42135219037704</v>
      </c>
      <c r="J232" s="64">
        <f t="shared" ca="1" si="30"/>
        <v>298.58785214174281</v>
      </c>
      <c r="K232" s="64">
        <f t="shared" ca="1" si="30"/>
        <v>44.518751756820109</v>
      </c>
      <c r="L232" s="64">
        <f t="shared" ca="1" si="30"/>
        <v>1308.408114394415</v>
      </c>
      <c r="M232" s="64">
        <f t="shared" ca="1" si="30"/>
        <v>346.85197167666905</v>
      </c>
      <c r="N232" s="64">
        <f t="shared" ca="1" si="30"/>
        <v>939.49157545743549</v>
      </c>
      <c r="O232" s="115">
        <f t="shared" ca="1" si="25"/>
        <v>6545.9856936733431</v>
      </c>
    </row>
    <row r="233" spans="1:15" hidden="1" x14ac:dyDescent="0.25">
      <c r="A233" s="62">
        <f t="shared" si="26"/>
        <v>232</v>
      </c>
      <c r="B233" s="63">
        <f t="shared" ca="1" si="27"/>
        <v>1.85941215314211E-2</v>
      </c>
      <c r="C233" s="123">
        <f t="shared" ca="1" si="28"/>
        <v>1299.4178559578525</v>
      </c>
      <c r="D233" s="99">
        <f t="shared" ca="1" si="28"/>
        <v>8684.2107969167027</v>
      </c>
      <c r="E233" s="64">
        <f t="shared" ca="1" si="28"/>
        <v>910.21030223436935</v>
      </c>
      <c r="F233" s="64">
        <f t="shared" ca="1" si="30"/>
        <v>536.49090820853974</v>
      </c>
      <c r="G233" s="64">
        <f t="shared" ca="1" si="30"/>
        <v>445.96483100612932</v>
      </c>
      <c r="H233" s="64">
        <f t="shared" ca="1" si="30"/>
        <v>44.050241467088483</v>
      </c>
      <c r="I233" s="64">
        <f t="shared" ca="1" si="30"/>
        <v>429.34699040568813</v>
      </c>
      <c r="J233" s="64">
        <f t="shared" ca="1" si="30"/>
        <v>1143.6236299733009</v>
      </c>
      <c r="K233" s="64">
        <f t="shared" ca="1" si="30"/>
        <v>601.19600387204639</v>
      </c>
      <c r="L233" s="64">
        <f t="shared" ca="1" si="30"/>
        <v>350.33717809892113</v>
      </c>
      <c r="M233" s="64">
        <f t="shared" ca="1" si="30"/>
        <v>873.16451013923177</v>
      </c>
      <c r="N233" s="64">
        <f t="shared" ca="1" si="30"/>
        <v>474.66965520404489</v>
      </c>
      <c r="O233" s="115">
        <f t="shared" ca="1" si="25"/>
        <v>5809.0542506093598</v>
      </c>
    </row>
    <row r="234" spans="1:15" hidden="1" x14ac:dyDescent="0.25">
      <c r="A234" s="62">
        <f t="shared" si="26"/>
        <v>233</v>
      </c>
      <c r="B234" s="63">
        <f t="shared" ca="1" si="27"/>
        <v>7.8081586326241612E-2</v>
      </c>
      <c r="C234" s="123">
        <f t="shared" ca="1" si="28"/>
        <v>398.4140063179841</v>
      </c>
      <c r="D234" s="99">
        <f t="shared" ca="1" si="28"/>
        <v>5437.1355254248347</v>
      </c>
      <c r="E234" s="64">
        <f t="shared" ca="1" si="28"/>
        <v>92.414656376210189</v>
      </c>
      <c r="F234" s="64">
        <f t="shared" ref="F234:N249" ca="1" si="31">(_xlfn.NORM.INV(RAND(),F$1*$R$1,F$1*$U$1))</f>
        <v>958.0639070187342</v>
      </c>
      <c r="G234" s="64">
        <f t="shared" ca="1" si="31"/>
        <v>-314.20989978386729</v>
      </c>
      <c r="H234" s="64">
        <f t="shared" ca="1" si="31"/>
        <v>-381.06765772673396</v>
      </c>
      <c r="I234" s="64">
        <f t="shared" ca="1" si="31"/>
        <v>1737.1155961030422</v>
      </c>
      <c r="J234" s="64">
        <f t="shared" ca="1" si="31"/>
        <v>188.10659442643981</v>
      </c>
      <c r="K234" s="64">
        <f t="shared" ca="1" si="31"/>
        <v>-237.00932649395884</v>
      </c>
      <c r="L234" s="64">
        <f t="shared" ca="1" si="31"/>
        <v>517.01326796852982</v>
      </c>
      <c r="M234" s="64">
        <f t="shared" ca="1" si="31"/>
        <v>1596.3178650420909</v>
      </c>
      <c r="N234" s="64">
        <f t="shared" ca="1" si="31"/>
        <v>798.19578941665031</v>
      </c>
      <c r="O234" s="115">
        <f t="shared" ca="1" si="25"/>
        <v>4954.9407923471372</v>
      </c>
    </row>
    <row r="235" spans="1:15" hidden="1" x14ac:dyDescent="0.25">
      <c r="A235" s="62">
        <f t="shared" si="26"/>
        <v>234</v>
      </c>
      <c r="B235" s="63">
        <f t="shared" ca="1" si="27"/>
        <v>7.8067675069972461E-2</v>
      </c>
      <c r="C235" s="123">
        <f t="shared" ca="1" si="28"/>
        <v>744.43042548015762</v>
      </c>
      <c r="D235" s="99">
        <f t="shared" ca="1" si="28"/>
        <v>9567.3673071976864</v>
      </c>
      <c r="E235" s="64">
        <f t="shared" ca="1" si="28"/>
        <v>528.64789683363449</v>
      </c>
      <c r="F235" s="64">
        <f t="shared" ca="1" si="31"/>
        <v>331.03183972351167</v>
      </c>
      <c r="G235" s="64">
        <f t="shared" ca="1" si="31"/>
        <v>412.72998896657623</v>
      </c>
      <c r="H235" s="64">
        <f t="shared" ca="1" si="31"/>
        <v>486.76888545255991</v>
      </c>
      <c r="I235" s="64">
        <f t="shared" ca="1" si="31"/>
        <v>-309.49537357502311</v>
      </c>
      <c r="J235" s="64">
        <f t="shared" ca="1" si="31"/>
        <v>802.64105397050616</v>
      </c>
      <c r="K235" s="64">
        <f t="shared" ca="1" si="31"/>
        <v>1320.1712044263279</v>
      </c>
      <c r="L235" s="64">
        <f t="shared" ca="1" si="31"/>
        <v>-461.17305525493691</v>
      </c>
      <c r="M235" s="64">
        <f t="shared" ca="1" si="31"/>
        <v>245.31223184756112</v>
      </c>
      <c r="N235" s="64">
        <f t="shared" ca="1" si="31"/>
        <v>476.95678832882106</v>
      </c>
      <c r="O235" s="115">
        <f t="shared" ca="1" si="25"/>
        <v>3833.5914607195386</v>
      </c>
    </row>
    <row r="236" spans="1:15" hidden="1" x14ac:dyDescent="0.25">
      <c r="A236" s="62">
        <f t="shared" si="26"/>
        <v>235</v>
      </c>
      <c r="B236" s="63">
        <f t="shared" ca="1" si="27"/>
        <v>6.5186385311455916E-2</v>
      </c>
      <c r="C236" s="123">
        <f t="shared" ca="1" si="28"/>
        <v>415.9407601605941</v>
      </c>
      <c r="D236" s="99">
        <f t="shared" ca="1" si="28"/>
        <v>2396.675339299994</v>
      </c>
      <c r="E236" s="64">
        <f t="shared" ca="1" si="28"/>
        <v>454.70926810962442</v>
      </c>
      <c r="F236" s="64">
        <f t="shared" ca="1" si="31"/>
        <v>110.76861468574538</v>
      </c>
      <c r="G236" s="64">
        <f t="shared" ca="1" si="31"/>
        <v>721.88348014666917</v>
      </c>
      <c r="H236" s="64">
        <f t="shared" ca="1" si="31"/>
        <v>-875.77124448819382</v>
      </c>
      <c r="I236" s="64">
        <f t="shared" ca="1" si="31"/>
        <v>903.45529465551192</v>
      </c>
      <c r="J236" s="64">
        <f t="shared" ca="1" si="31"/>
        <v>976.44594572344045</v>
      </c>
      <c r="K236" s="64">
        <f t="shared" ca="1" si="31"/>
        <v>371.31454829597897</v>
      </c>
      <c r="L236" s="64">
        <f t="shared" ca="1" si="31"/>
        <v>-28.504551138033321</v>
      </c>
      <c r="M236" s="64">
        <f t="shared" ca="1" si="31"/>
        <v>-100.64673831198422</v>
      </c>
      <c r="N236" s="64">
        <f t="shared" ca="1" si="31"/>
        <v>474.62359524811006</v>
      </c>
      <c r="O236" s="115">
        <f t="shared" ca="1" si="25"/>
        <v>3008.2782129268689</v>
      </c>
    </row>
    <row r="237" spans="1:15" hidden="1" x14ac:dyDescent="0.25">
      <c r="A237" s="62">
        <f t="shared" si="26"/>
        <v>236</v>
      </c>
      <c r="B237" s="63">
        <f t="shared" ca="1" si="27"/>
        <v>-8.7512565951733054E-3</v>
      </c>
      <c r="C237" s="123">
        <f t="shared" ca="1" si="28"/>
        <v>416.49645546136247</v>
      </c>
      <c r="D237" s="99">
        <f t="shared" ca="1" si="28"/>
        <v>15315.063512764566</v>
      </c>
      <c r="E237" s="64">
        <f t="shared" ca="1" si="28"/>
        <v>-143.05404001360876</v>
      </c>
      <c r="F237" s="64">
        <f t="shared" ca="1" si="31"/>
        <v>951.35827778008502</v>
      </c>
      <c r="G237" s="64">
        <f t="shared" ca="1" si="31"/>
        <v>-15.819492975895741</v>
      </c>
      <c r="H237" s="64">
        <f t="shared" ca="1" si="31"/>
        <v>1229.7861664504367</v>
      </c>
      <c r="I237" s="64">
        <f t="shared" ca="1" si="31"/>
        <v>475.74146415155036</v>
      </c>
      <c r="J237" s="64">
        <f t="shared" ca="1" si="31"/>
        <v>116.69013254815894</v>
      </c>
      <c r="K237" s="64">
        <f t="shared" ca="1" si="31"/>
        <v>272.08195525884776</v>
      </c>
      <c r="L237" s="64">
        <f t="shared" ca="1" si="31"/>
        <v>1123.7417268047043</v>
      </c>
      <c r="M237" s="64">
        <f t="shared" ca="1" si="31"/>
        <v>1387.7740691391791</v>
      </c>
      <c r="N237" s="64">
        <f t="shared" ca="1" si="31"/>
        <v>968.7178255521751</v>
      </c>
      <c r="O237" s="115">
        <f t="shared" ca="1" si="25"/>
        <v>6367.0180846956328</v>
      </c>
    </row>
    <row r="238" spans="1:15" hidden="1" x14ac:dyDescent="0.25">
      <c r="A238" s="62">
        <f t="shared" si="26"/>
        <v>237</v>
      </c>
      <c r="B238" s="63">
        <f t="shared" ca="1" si="27"/>
        <v>4.574680076674504E-2</v>
      </c>
      <c r="C238" s="123">
        <f t="shared" ca="1" si="28"/>
        <v>356.94276093959417</v>
      </c>
      <c r="D238" s="99">
        <f t="shared" ca="1" si="28"/>
        <v>7248.8751873284455</v>
      </c>
      <c r="E238" s="64">
        <f t="shared" ca="1" si="28"/>
        <v>480.99232901717033</v>
      </c>
      <c r="F238" s="64">
        <f t="shared" ca="1" si="31"/>
        <v>901.53717560053417</v>
      </c>
      <c r="G238" s="64">
        <f t="shared" ca="1" si="31"/>
        <v>1192.7245231640413</v>
      </c>
      <c r="H238" s="64">
        <f t="shared" ca="1" si="31"/>
        <v>1326.448462183354</v>
      </c>
      <c r="I238" s="64">
        <f t="shared" ca="1" si="31"/>
        <v>99.983513538389104</v>
      </c>
      <c r="J238" s="64">
        <f t="shared" ca="1" si="31"/>
        <v>447.88480852281225</v>
      </c>
      <c r="K238" s="64">
        <f t="shared" ca="1" si="31"/>
        <v>670.43096583642819</v>
      </c>
      <c r="L238" s="64">
        <f t="shared" ca="1" si="31"/>
        <v>448.06066354754813</v>
      </c>
      <c r="M238" s="64">
        <f t="shared" ca="1" si="31"/>
        <v>1087.7769275845674</v>
      </c>
      <c r="N238" s="64">
        <f t="shared" ca="1" si="31"/>
        <v>402.27595642125277</v>
      </c>
      <c r="O238" s="115">
        <f t="shared" ca="1" si="25"/>
        <v>7058.1153254160981</v>
      </c>
    </row>
    <row r="239" spans="1:15" hidden="1" x14ac:dyDescent="0.25">
      <c r="A239" s="62">
        <f t="shared" si="26"/>
        <v>238</v>
      </c>
      <c r="B239" s="63">
        <f t="shared" ca="1" si="27"/>
        <v>1.1286948396133922E-2</v>
      </c>
      <c r="C239" s="123">
        <f t="shared" ca="1" si="28"/>
        <v>970.04623285254434</v>
      </c>
      <c r="D239" s="99">
        <f t="shared" ca="1" si="28"/>
        <v>3564.5053236233261</v>
      </c>
      <c r="E239" s="64">
        <f t="shared" ca="1" si="28"/>
        <v>343.60925238898017</v>
      </c>
      <c r="F239" s="64">
        <f t="shared" ca="1" si="31"/>
        <v>659.29263207101496</v>
      </c>
      <c r="G239" s="64">
        <f t="shared" ca="1" si="31"/>
        <v>1127.1953775122647</v>
      </c>
      <c r="H239" s="64">
        <f t="shared" ca="1" si="31"/>
        <v>-417.93440225465463</v>
      </c>
      <c r="I239" s="64">
        <f t="shared" ca="1" si="31"/>
        <v>485.54574992686361</v>
      </c>
      <c r="J239" s="64">
        <f t="shared" ca="1" si="31"/>
        <v>665.49894523535761</v>
      </c>
      <c r="K239" s="64">
        <f t="shared" ca="1" si="31"/>
        <v>414.65884730400535</v>
      </c>
      <c r="L239" s="64">
        <f t="shared" ca="1" si="31"/>
        <v>-62.450948912572017</v>
      </c>
      <c r="M239" s="64">
        <f t="shared" ca="1" si="31"/>
        <v>1344.7996999256559</v>
      </c>
      <c r="N239" s="64">
        <f t="shared" ca="1" si="31"/>
        <v>61.270405257124594</v>
      </c>
      <c r="O239" s="115">
        <f t="shared" ca="1" si="25"/>
        <v>4621.4855584540392</v>
      </c>
    </row>
    <row r="240" spans="1:15" hidden="1" x14ac:dyDescent="0.25">
      <c r="A240" s="62">
        <f t="shared" si="26"/>
        <v>239</v>
      </c>
      <c r="B240" s="63">
        <f t="shared" ca="1" si="27"/>
        <v>3.644771408237573E-2</v>
      </c>
      <c r="C240" s="123">
        <f t="shared" ca="1" si="28"/>
        <v>1523.4876552215721</v>
      </c>
      <c r="D240" s="99">
        <f t="shared" ca="1" si="28"/>
        <v>1332.2136781345271</v>
      </c>
      <c r="E240" s="64">
        <f t="shared" ca="1" si="28"/>
        <v>1018.4834067551719</v>
      </c>
      <c r="F240" s="64">
        <f t="shared" ca="1" si="31"/>
        <v>414.27411620695779</v>
      </c>
      <c r="G240" s="64">
        <f t="shared" ca="1" si="31"/>
        <v>973.89769430272486</v>
      </c>
      <c r="H240" s="64">
        <f t="shared" ca="1" si="31"/>
        <v>1082.7363845722127</v>
      </c>
      <c r="I240" s="64">
        <f t="shared" ca="1" si="31"/>
        <v>167.04480179189659</v>
      </c>
      <c r="J240" s="64">
        <f t="shared" ca="1" si="31"/>
        <v>657.20838861244522</v>
      </c>
      <c r="K240" s="64">
        <f t="shared" ca="1" si="31"/>
        <v>441.65260137663353</v>
      </c>
      <c r="L240" s="64">
        <f t="shared" ca="1" si="31"/>
        <v>-107.7885593412559</v>
      </c>
      <c r="M240" s="64">
        <f t="shared" ca="1" si="31"/>
        <v>1359.773118038453</v>
      </c>
      <c r="N240" s="64">
        <f t="shared" ca="1" si="31"/>
        <v>185.64463167272021</v>
      </c>
      <c r="O240" s="115">
        <f t="shared" ca="1" si="25"/>
        <v>6192.9265839879599</v>
      </c>
    </row>
    <row r="241" spans="1:15" hidden="1" x14ac:dyDescent="0.25">
      <c r="A241" s="62">
        <f t="shared" si="26"/>
        <v>240</v>
      </c>
      <c r="B241" s="63">
        <f t="shared" ca="1" si="27"/>
        <v>1.4354743758091794E-2</v>
      </c>
      <c r="C241" s="123">
        <f t="shared" ca="1" si="28"/>
        <v>533.31521161915907</v>
      </c>
      <c r="D241" s="99">
        <f t="shared" ca="1" si="28"/>
        <v>3841.0524481955272</v>
      </c>
      <c r="E241" s="64">
        <f t="shared" ca="1" si="28"/>
        <v>918.77235038342428</v>
      </c>
      <c r="F241" s="64">
        <f t="shared" ca="1" si="31"/>
        <v>-13.653695990315327</v>
      </c>
      <c r="G241" s="64">
        <f t="shared" ca="1" si="31"/>
        <v>-577.22120301403243</v>
      </c>
      <c r="H241" s="64">
        <f t="shared" ca="1" si="31"/>
        <v>-376.66251070786666</v>
      </c>
      <c r="I241" s="64">
        <f t="shared" ca="1" si="31"/>
        <v>843.76129800549893</v>
      </c>
      <c r="J241" s="64">
        <f t="shared" ca="1" si="31"/>
        <v>24.39353336975239</v>
      </c>
      <c r="K241" s="64">
        <f t="shared" ca="1" si="31"/>
        <v>709.99608696730729</v>
      </c>
      <c r="L241" s="64">
        <f t="shared" ca="1" si="31"/>
        <v>556.6348103476721</v>
      </c>
      <c r="M241" s="64">
        <f t="shared" ca="1" si="31"/>
        <v>870.6347445495162</v>
      </c>
      <c r="N241" s="64">
        <f t="shared" ca="1" si="31"/>
        <v>999.635295602052</v>
      </c>
      <c r="O241" s="115">
        <f t="shared" ca="1" si="25"/>
        <v>3956.2907095130086</v>
      </c>
    </row>
    <row r="242" spans="1:15" hidden="1" x14ac:dyDescent="0.25">
      <c r="A242" s="62">
        <f t="shared" si="26"/>
        <v>241</v>
      </c>
      <c r="B242" s="63">
        <f t="shared" ca="1" si="27"/>
        <v>5.6139419499917652E-2</v>
      </c>
      <c r="C242" s="123">
        <f t="shared" ca="1" si="28"/>
        <v>857.13569768588673</v>
      </c>
      <c r="D242" s="99">
        <f t="shared" ca="1" si="28"/>
        <v>4632.9900965045281</v>
      </c>
      <c r="E242" s="64">
        <f t="shared" ca="1" si="28"/>
        <v>773.55799403887352</v>
      </c>
      <c r="F242" s="64">
        <f t="shared" ca="1" si="31"/>
        <v>200.10358008054283</v>
      </c>
      <c r="G242" s="64">
        <f t="shared" ca="1" si="31"/>
        <v>1040.6746616376508</v>
      </c>
      <c r="H242" s="64">
        <f t="shared" ca="1" si="31"/>
        <v>117.65921980693656</v>
      </c>
      <c r="I242" s="64">
        <f t="shared" ca="1" si="31"/>
        <v>1162.0295016772668</v>
      </c>
      <c r="J242" s="64">
        <f t="shared" ca="1" si="31"/>
        <v>898.54928277928389</v>
      </c>
      <c r="K242" s="64">
        <f t="shared" ca="1" si="31"/>
        <v>1104.2981202141043</v>
      </c>
      <c r="L242" s="64">
        <f t="shared" ca="1" si="31"/>
        <v>32.90493250979506</v>
      </c>
      <c r="M242" s="64">
        <f t="shared" ca="1" si="31"/>
        <v>292.62416684189964</v>
      </c>
      <c r="N242" s="64">
        <f t="shared" ca="1" si="31"/>
        <v>857.18830299035699</v>
      </c>
      <c r="O242" s="115">
        <f t="shared" ca="1" si="25"/>
        <v>6479.5897625767102</v>
      </c>
    </row>
    <row r="243" spans="1:15" hidden="1" x14ac:dyDescent="0.25">
      <c r="A243" s="62">
        <f t="shared" si="26"/>
        <v>242</v>
      </c>
      <c r="B243" s="63">
        <f t="shared" ca="1" si="27"/>
        <v>3.5511800419021911E-3</v>
      </c>
      <c r="C243" s="123">
        <f t="shared" ca="1" si="28"/>
        <v>855.73334225016356</v>
      </c>
      <c r="D243" s="99">
        <f t="shared" ca="1" si="28"/>
        <v>5680.2350100643998</v>
      </c>
      <c r="E243" s="64">
        <f t="shared" ca="1" si="28"/>
        <v>82.437482028963188</v>
      </c>
      <c r="F243" s="64">
        <f t="shared" ca="1" si="31"/>
        <v>282.27805401299236</v>
      </c>
      <c r="G243" s="64">
        <f t="shared" ca="1" si="31"/>
        <v>22.390209144057337</v>
      </c>
      <c r="H243" s="64">
        <f t="shared" ca="1" si="31"/>
        <v>-10.780754687903425</v>
      </c>
      <c r="I243" s="64">
        <f t="shared" ca="1" si="31"/>
        <v>1154.740447280835</v>
      </c>
      <c r="J243" s="64">
        <f t="shared" ca="1" si="31"/>
        <v>749.52985419505762</v>
      </c>
      <c r="K243" s="64">
        <f t="shared" ca="1" si="31"/>
        <v>429.84995891121775</v>
      </c>
      <c r="L243" s="64">
        <f t="shared" ca="1" si="31"/>
        <v>429.904171643312</v>
      </c>
      <c r="M243" s="64">
        <f t="shared" ca="1" si="31"/>
        <v>-170.86189125891042</v>
      </c>
      <c r="N243" s="64">
        <f t="shared" ca="1" si="31"/>
        <v>1209.5765474428265</v>
      </c>
      <c r="O243" s="115">
        <f t="shared" ca="1" si="25"/>
        <v>4179.0640787124485</v>
      </c>
    </row>
    <row r="244" spans="1:15" hidden="1" x14ac:dyDescent="0.25">
      <c r="A244" s="62">
        <f t="shared" si="26"/>
        <v>243</v>
      </c>
      <c r="B244" s="63">
        <f t="shared" ca="1" si="27"/>
        <v>2.8122453416925687E-2</v>
      </c>
      <c r="C244" s="123">
        <f t="shared" ca="1" si="28"/>
        <v>407.53428872924962</v>
      </c>
      <c r="D244" s="99">
        <f t="shared" ca="1" si="28"/>
        <v>3828.1121614177246</v>
      </c>
      <c r="E244" s="64">
        <f t="shared" ca="1" si="28"/>
        <v>658.87986605470815</v>
      </c>
      <c r="F244" s="64">
        <f t="shared" ca="1" si="31"/>
        <v>1441.3356857405572</v>
      </c>
      <c r="G244" s="64">
        <f t="shared" ca="1" si="31"/>
        <v>532.01813826841044</v>
      </c>
      <c r="H244" s="64">
        <f t="shared" ca="1" si="31"/>
        <v>-98.65995317870636</v>
      </c>
      <c r="I244" s="64">
        <f t="shared" ca="1" si="31"/>
        <v>245.80411400163067</v>
      </c>
      <c r="J244" s="64">
        <f t="shared" ca="1" si="31"/>
        <v>718.54711806383511</v>
      </c>
      <c r="K244" s="64">
        <f t="shared" ca="1" si="31"/>
        <v>876.5549182277316</v>
      </c>
      <c r="L244" s="64">
        <f t="shared" ca="1" si="31"/>
        <v>652.48458887981951</v>
      </c>
      <c r="M244" s="64">
        <f t="shared" ca="1" si="31"/>
        <v>930.20017666650403</v>
      </c>
      <c r="N244" s="64">
        <f t="shared" ca="1" si="31"/>
        <v>1798.2425019030386</v>
      </c>
      <c r="O244" s="115">
        <f t="shared" ca="1" si="25"/>
        <v>7755.40715462753</v>
      </c>
    </row>
    <row r="245" spans="1:15" hidden="1" x14ac:dyDescent="0.25">
      <c r="A245" s="62">
        <f t="shared" si="26"/>
        <v>244</v>
      </c>
      <c r="B245" s="63">
        <f t="shared" ca="1" si="27"/>
        <v>5.8410952531970387E-2</v>
      </c>
      <c r="C245" s="123">
        <f t="shared" ca="1" si="28"/>
        <v>-119.91983703014068</v>
      </c>
      <c r="D245" s="99">
        <f t="shared" ca="1" si="28"/>
        <v>4657.5060037799085</v>
      </c>
      <c r="E245" s="64">
        <f t="shared" ca="1" si="28"/>
        <v>1146.9217512159205</v>
      </c>
      <c r="F245" s="64">
        <f t="shared" ca="1" si="31"/>
        <v>1078.9845180336119</v>
      </c>
      <c r="G245" s="64">
        <f t="shared" ca="1" si="31"/>
        <v>524.30372777442665</v>
      </c>
      <c r="H245" s="64">
        <f t="shared" ca="1" si="31"/>
        <v>461.85734646407877</v>
      </c>
      <c r="I245" s="64">
        <f t="shared" ca="1" si="31"/>
        <v>121.79227877881976</v>
      </c>
      <c r="J245" s="64">
        <f t="shared" ca="1" si="31"/>
        <v>82.287487957973553</v>
      </c>
      <c r="K245" s="64">
        <f t="shared" ca="1" si="31"/>
        <v>453.52292388509659</v>
      </c>
      <c r="L245" s="64">
        <f t="shared" ca="1" si="31"/>
        <v>404.06035377676625</v>
      </c>
      <c r="M245" s="64">
        <f t="shared" ca="1" si="31"/>
        <v>528.19391556425023</v>
      </c>
      <c r="N245" s="64">
        <f t="shared" ca="1" si="31"/>
        <v>-143.15522284325061</v>
      </c>
      <c r="O245" s="115">
        <f t="shared" ca="1" si="25"/>
        <v>4658.7690806076935</v>
      </c>
    </row>
    <row r="246" spans="1:15" hidden="1" x14ac:dyDescent="0.25">
      <c r="A246" s="62">
        <f t="shared" si="26"/>
        <v>245</v>
      </c>
      <c r="B246" s="63">
        <f t="shared" ca="1" si="27"/>
        <v>7.1602466223933556E-2</v>
      </c>
      <c r="C246" s="123">
        <f t="shared" ca="1" si="28"/>
        <v>511.99345735911169</v>
      </c>
      <c r="D246" s="99">
        <f t="shared" ca="1" si="28"/>
        <v>-2700.3351186531081</v>
      </c>
      <c r="E246" s="64">
        <f t="shared" ca="1" si="28"/>
        <v>-199.86228985068919</v>
      </c>
      <c r="F246" s="64">
        <f t="shared" ca="1" si="31"/>
        <v>304.98145136591103</v>
      </c>
      <c r="G246" s="64">
        <f t="shared" ca="1" si="31"/>
        <v>742.26806678887147</v>
      </c>
      <c r="H246" s="64">
        <f t="shared" ca="1" si="31"/>
        <v>128.5201193048315</v>
      </c>
      <c r="I246" s="64">
        <f t="shared" ca="1" si="31"/>
        <v>1192.7746877193226</v>
      </c>
      <c r="J246" s="64">
        <f t="shared" ca="1" si="31"/>
        <v>486.4824759084068</v>
      </c>
      <c r="K246" s="64">
        <f t="shared" ca="1" si="31"/>
        <v>334.62148027027621</v>
      </c>
      <c r="L246" s="64">
        <f t="shared" ca="1" si="31"/>
        <v>1339.6461112415805</v>
      </c>
      <c r="M246" s="64">
        <f t="shared" ca="1" si="31"/>
        <v>1964.0642084903407</v>
      </c>
      <c r="N246" s="64">
        <f t="shared" ca="1" si="31"/>
        <v>170.14881706529559</v>
      </c>
      <c r="O246" s="115">
        <f t="shared" ca="1" si="25"/>
        <v>6463.6451283041479</v>
      </c>
    </row>
    <row r="247" spans="1:15" hidden="1" x14ac:dyDescent="0.25">
      <c r="A247" s="62">
        <f t="shared" si="26"/>
        <v>246</v>
      </c>
      <c r="B247" s="63">
        <f t="shared" ca="1" si="27"/>
        <v>-3.4806838012580485E-2</v>
      </c>
      <c r="C247" s="123">
        <f t="shared" ca="1" si="28"/>
        <v>1.008373015585164</v>
      </c>
      <c r="D247" s="99">
        <f t="shared" ca="1" si="28"/>
        <v>11004.111751317279</v>
      </c>
      <c r="E247" s="64">
        <f t="shared" ca="1" si="28"/>
        <v>456.10376850867488</v>
      </c>
      <c r="F247" s="64">
        <f t="shared" ca="1" si="31"/>
        <v>580.14964203251554</v>
      </c>
      <c r="G247" s="64">
        <f t="shared" ca="1" si="31"/>
        <v>-276.84504413429306</v>
      </c>
      <c r="H247" s="64">
        <f t="shared" ca="1" si="31"/>
        <v>843.39947405614407</v>
      </c>
      <c r="I247" s="64">
        <f t="shared" ca="1" si="31"/>
        <v>139.2067016064895</v>
      </c>
      <c r="J247" s="64">
        <f t="shared" ca="1" si="31"/>
        <v>1449.7214283282512</v>
      </c>
      <c r="K247" s="64">
        <f t="shared" ca="1" si="31"/>
        <v>761.25713318072758</v>
      </c>
      <c r="L247" s="64">
        <f t="shared" ca="1" si="31"/>
        <v>690.26158359709564</v>
      </c>
      <c r="M247" s="64">
        <f t="shared" ca="1" si="31"/>
        <v>786.98151343672282</v>
      </c>
      <c r="N247" s="64">
        <f t="shared" ca="1" si="31"/>
        <v>137.869966047594</v>
      </c>
      <c r="O247" s="115">
        <f t="shared" ca="1" si="25"/>
        <v>5568.1061666599226</v>
      </c>
    </row>
    <row r="248" spans="1:15" hidden="1" x14ac:dyDescent="0.25">
      <c r="A248" s="62">
        <f t="shared" si="26"/>
        <v>247</v>
      </c>
      <c r="B248" s="63">
        <f t="shared" ca="1" si="27"/>
        <v>5.1046321293829598E-2</v>
      </c>
      <c r="C248" s="123">
        <f t="shared" ca="1" si="28"/>
        <v>357.30890731200986</v>
      </c>
      <c r="D248" s="99">
        <f t="shared" ca="1" si="28"/>
        <v>5277.6577135308444</v>
      </c>
      <c r="E248" s="64">
        <f t="shared" ca="1" si="28"/>
        <v>1099.7961988669517</v>
      </c>
      <c r="F248" s="64">
        <f t="shared" ca="1" si="31"/>
        <v>-153.58679658649373</v>
      </c>
      <c r="G248" s="64">
        <f t="shared" ca="1" si="31"/>
        <v>534.63326403095527</v>
      </c>
      <c r="H248" s="64">
        <f t="shared" ca="1" si="31"/>
        <v>1436.0248604762844</v>
      </c>
      <c r="I248" s="64">
        <f t="shared" ca="1" si="31"/>
        <v>1113.0060335809092</v>
      </c>
      <c r="J248" s="64">
        <f t="shared" ca="1" si="31"/>
        <v>447.91542932334943</v>
      </c>
      <c r="K248" s="64">
        <f t="shared" ca="1" si="31"/>
        <v>-9.8141639415232476</v>
      </c>
      <c r="L248" s="64">
        <f t="shared" ca="1" si="31"/>
        <v>1154.8315374942256</v>
      </c>
      <c r="M248" s="64">
        <f t="shared" ca="1" si="31"/>
        <v>477.26992908690198</v>
      </c>
      <c r="N248" s="64">
        <f t="shared" ca="1" si="31"/>
        <v>613.09604051759334</v>
      </c>
      <c r="O248" s="115">
        <f t="shared" ca="1" si="25"/>
        <v>6713.1723328491553</v>
      </c>
    </row>
    <row r="249" spans="1:15" hidden="1" x14ac:dyDescent="0.25">
      <c r="A249" s="62">
        <f t="shared" si="26"/>
        <v>248</v>
      </c>
      <c r="B249" s="63">
        <f t="shared" ca="1" si="27"/>
        <v>2.691417232354909E-2</v>
      </c>
      <c r="C249" s="123">
        <f t="shared" ca="1" si="28"/>
        <v>1334.5286786387628</v>
      </c>
      <c r="D249" s="99">
        <f t="shared" ca="1" si="28"/>
        <v>4067.7904432704759</v>
      </c>
      <c r="E249" s="64">
        <f t="shared" ca="1" si="28"/>
        <v>1650.5421990342161</v>
      </c>
      <c r="F249" s="64">
        <f t="shared" ca="1" si="31"/>
        <v>126.53856209270884</v>
      </c>
      <c r="G249" s="64">
        <f t="shared" ca="1" si="31"/>
        <v>469.5831638646456</v>
      </c>
      <c r="H249" s="64">
        <f t="shared" ca="1" si="31"/>
        <v>6.203811808130979</v>
      </c>
      <c r="I249" s="64">
        <f t="shared" ca="1" si="31"/>
        <v>-179.24228970210174</v>
      </c>
      <c r="J249" s="64">
        <f t="shared" ca="1" si="31"/>
        <v>-309.69599274141569</v>
      </c>
      <c r="K249" s="64">
        <f t="shared" ca="1" si="31"/>
        <v>-177.21631831097534</v>
      </c>
      <c r="L249" s="64">
        <f t="shared" ca="1" si="31"/>
        <v>1531.8540568124336</v>
      </c>
      <c r="M249" s="64">
        <f t="shared" ca="1" si="31"/>
        <v>85.585686429539862</v>
      </c>
      <c r="N249" s="64">
        <f t="shared" ca="1" si="31"/>
        <v>247.32935064660072</v>
      </c>
      <c r="O249" s="115">
        <f t="shared" ca="1" si="25"/>
        <v>3451.4822299337829</v>
      </c>
    </row>
    <row r="250" spans="1:15" hidden="1" x14ac:dyDescent="0.25">
      <c r="A250" s="62">
        <f t="shared" si="26"/>
        <v>249</v>
      </c>
      <c r="B250" s="63">
        <f t="shared" ca="1" si="27"/>
        <v>6.3616366443265973E-2</v>
      </c>
      <c r="C250" s="123">
        <f t="shared" ca="1" si="28"/>
        <v>510.9493934845197</v>
      </c>
      <c r="D250" s="99">
        <f t="shared" ca="1" si="28"/>
        <v>2193.2433573633584</v>
      </c>
      <c r="E250" s="64">
        <f t="shared" ca="1" si="28"/>
        <v>-17.521338955618148</v>
      </c>
      <c r="F250" s="64">
        <f t="shared" ref="F250:N258" ca="1" si="32">(_xlfn.NORM.INV(RAND(),F$1*$R$1,F$1*$U$1))</f>
        <v>1133.9558466090755</v>
      </c>
      <c r="G250" s="64">
        <f t="shared" ca="1" si="32"/>
        <v>530.33342550170551</v>
      </c>
      <c r="H250" s="64">
        <f t="shared" ca="1" si="32"/>
        <v>207.30190108760604</v>
      </c>
      <c r="I250" s="64">
        <f t="shared" ca="1" si="32"/>
        <v>299.76406157020836</v>
      </c>
      <c r="J250" s="64">
        <f t="shared" ca="1" si="32"/>
        <v>1042.6991530306982</v>
      </c>
      <c r="K250" s="64">
        <f t="shared" ca="1" si="32"/>
        <v>735.81893918337482</v>
      </c>
      <c r="L250" s="64">
        <f t="shared" ca="1" si="32"/>
        <v>295.60064839401031</v>
      </c>
      <c r="M250" s="64">
        <f t="shared" ca="1" si="32"/>
        <v>1346.3827045488667</v>
      </c>
      <c r="N250" s="64">
        <f t="shared" ca="1" si="32"/>
        <v>212.99163736763296</v>
      </c>
      <c r="O250" s="115">
        <f t="shared" ca="1" si="25"/>
        <v>5787.3269783375608</v>
      </c>
    </row>
    <row r="251" spans="1:15" hidden="1" x14ac:dyDescent="0.25">
      <c r="A251" s="62">
        <f t="shared" si="26"/>
        <v>250</v>
      </c>
      <c r="B251" s="63">
        <f t="shared" ca="1" si="27"/>
        <v>0.13390150402277889</v>
      </c>
      <c r="C251" s="123">
        <f t="shared" ca="1" si="28"/>
        <v>1471.1084325754873</v>
      </c>
      <c r="D251" s="99">
        <f t="shared" ca="1" si="28"/>
        <v>4593.5264092684474</v>
      </c>
      <c r="E251" s="64">
        <f t="shared" ca="1" si="28"/>
        <v>154.43077881072463</v>
      </c>
      <c r="F251" s="64">
        <f t="shared" ca="1" si="32"/>
        <v>309.3712263743497</v>
      </c>
      <c r="G251" s="64">
        <f t="shared" ca="1" si="32"/>
        <v>458.82692883449329</v>
      </c>
      <c r="H251" s="64">
        <f t="shared" ca="1" si="32"/>
        <v>1398.9043453438162</v>
      </c>
      <c r="I251" s="64">
        <f t="shared" ca="1" si="32"/>
        <v>633.36970663227237</v>
      </c>
      <c r="J251" s="64">
        <f t="shared" ca="1" si="32"/>
        <v>-60.666611033569552</v>
      </c>
      <c r="K251" s="64">
        <f t="shared" ca="1" si="32"/>
        <v>520.05685298195658</v>
      </c>
      <c r="L251" s="64">
        <f t="shared" ca="1" si="32"/>
        <v>-149.45643337366346</v>
      </c>
      <c r="M251" s="64">
        <f t="shared" ca="1" si="32"/>
        <v>642.31329601965467</v>
      </c>
      <c r="N251" s="64">
        <f t="shared" ca="1" si="32"/>
        <v>-44.673334262024127</v>
      </c>
      <c r="O251" s="115">
        <f t="shared" ca="1" si="25"/>
        <v>3862.4767563280107</v>
      </c>
    </row>
    <row r="252" spans="1:15" hidden="1" x14ac:dyDescent="0.25">
      <c r="A252" s="62">
        <f t="shared" si="26"/>
        <v>251</v>
      </c>
      <c r="B252" s="63">
        <f t="shared" ca="1" si="27"/>
        <v>2.1748344080718008E-2</v>
      </c>
      <c r="C252" s="123">
        <f t="shared" ca="1" si="28"/>
        <v>838.31403490938112</v>
      </c>
      <c r="D252" s="99">
        <f t="shared" ca="1" si="28"/>
        <v>6376.0359366545072</v>
      </c>
      <c r="E252" s="64">
        <f t="shared" ca="1" si="28"/>
        <v>425.80149441169488</v>
      </c>
      <c r="F252" s="64">
        <f t="shared" ca="1" si="32"/>
        <v>1199.6906904603763</v>
      </c>
      <c r="G252" s="64">
        <f t="shared" ca="1" si="32"/>
        <v>823.7835172974826</v>
      </c>
      <c r="H252" s="64">
        <f t="shared" ca="1" si="32"/>
        <v>671.91340563882659</v>
      </c>
      <c r="I252" s="64">
        <f t="shared" ca="1" si="32"/>
        <v>1159.0567314041864</v>
      </c>
      <c r="J252" s="64">
        <f t="shared" ca="1" si="32"/>
        <v>398.2646091705617</v>
      </c>
      <c r="K252" s="64">
        <f t="shared" ca="1" si="32"/>
        <v>874.57197528440383</v>
      </c>
      <c r="L252" s="64">
        <f t="shared" ca="1" si="32"/>
        <v>-215.86149022455038</v>
      </c>
      <c r="M252" s="64">
        <f t="shared" ca="1" si="32"/>
        <v>309.20755120046033</v>
      </c>
      <c r="N252" s="64">
        <f t="shared" ca="1" si="32"/>
        <v>1148.802096886775</v>
      </c>
      <c r="O252" s="115">
        <f t="shared" ca="1" si="25"/>
        <v>6795.2305815302179</v>
      </c>
    </row>
    <row r="253" spans="1:15" hidden="1" x14ac:dyDescent="0.25">
      <c r="A253" s="62">
        <f t="shared" si="26"/>
        <v>252</v>
      </c>
      <c r="B253" s="63">
        <f t="shared" ca="1" si="27"/>
        <v>9.4035274692174972E-2</v>
      </c>
      <c r="C253" s="123">
        <f t="shared" ca="1" si="28"/>
        <v>334.03233433016487</v>
      </c>
      <c r="D253" s="99">
        <f t="shared" ca="1" si="28"/>
        <v>-1360.8869282123214</v>
      </c>
      <c r="E253" s="64">
        <f t="shared" ca="1" si="28"/>
        <v>-293.53330084980803</v>
      </c>
      <c r="F253" s="64">
        <f t="shared" ca="1" si="32"/>
        <v>481.80579185284455</v>
      </c>
      <c r="G253" s="64">
        <f t="shared" ca="1" si="32"/>
        <v>1325.5357794904794</v>
      </c>
      <c r="H253" s="64">
        <f t="shared" ca="1" si="32"/>
        <v>336.28829420629995</v>
      </c>
      <c r="I253" s="64">
        <f t="shared" ca="1" si="32"/>
        <v>180.13907523819023</v>
      </c>
      <c r="J253" s="64">
        <f t="shared" ca="1" si="32"/>
        <v>-287.53997467150782</v>
      </c>
      <c r="K253" s="64">
        <f t="shared" ca="1" si="32"/>
        <v>262.24181199178724</v>
      </c>
      <c r="L253" s="64">
        <f t="shared" ca="1" si="32"/>
        <v>134.90899769585644</v>
      </c>
      <c r="M253" s="64">
        <f t="shared" ca="1" si="32"/>
        <v>926.57454056491224</v>
      </c>
      <c r="N253" s="64">
        <f t="shared" ca="1" si="32"/>
        <v>422.10179793191043</v>
      </c>
      <c r="O253" s="115">
        <f t="shared" ca="1" si="25"/>
        <v>3488.5228134509643</v>
      </c>
    </row>
    <row r="254" spans="1:15" hidden="1" x14ac:dyDescent="0.25">
      <c r="A254" s="62">
        <f t="shared" si="26"/>
        <v>253</v>
      </c>
      <c r="B254" s="63">
        <f t="shared" ca="1" si="27"/>
        <v>5.4666698800181039E-2</v>
      </c>
      <c r="C254" s="123">
        <f t="shared" ca="1" si="28"/>
        <v>575.44624812605423</v>
      </c>
      <c r="D254" s="99">
        <f t="shared" ca="1" si="28"/>
        <v>5230.3654023647287</v>
      </c>
      <c r="E254" s="64">
        <f t="shared" ca="1" si="28"/>
        <v>313.84260841686654</v>
      </c>
      <c r="F254" s="64">
        <f t="shared" ca="1" si="32"/>
        <v>780.53517462120885</v>
      </c>
      <c r="G254" s="64">
        <f t="shared" ca="1" si="32"/>
        <v>-304.71486900049592</v>
      </c>
      <c r="H254" s="64">
        <f t="shared" ca="1" si="32"/>
        <v>309.78734746474504</v>
      </c>
      <c r="I254" s="64">
        <f t="shared" ca="1" si="32"/>
        <v>737.02057313699333</v>
      </c>
      <c r="J254" s="64">
        <f t="shared" ca="1" si="32"/>
        <v>223.03064382768372</v>
      </c>
      <c r="K254" s="64">
        <f t="shared" ca="1" si="32"/>
        <v>-388.58459319967994</v>
      </c>
      <c r="L254" s="64">
        <f t="shared" ca="1" si="32"/>
        <v>262.3036737286385</v>
      </c>
      <c r="M254" s="64">
        <f t="shared" ca="1" si="32"/>
        <v>326.78780898803552</v>
      </c>
      <c r="N254" s="64">
        <f t="shared" ca="1" si="32"/>
        <v>-26.662923582226426</v>
      </c>
      <c r="O254" s="115">
        <f t="shared" ca="1" si="25"/>
        <v>2233.3454444017689</v>
      </c>
    </row>
    <row r="255" spans="1:15" hidden="1" x14ac:dyDescent="0.25">
      <c r="A255" s="62">
        <f t="shared" si="26"/>
        <v>254</v>
      </c>
      <c r="B255" s="63">
        <f t="shared" ca="1" si="27"/>
        <v>-1.8527713702943427E-2</v>
      </c>
      <c r="C255" s="123">
        <f t="shared" ca="1" si="28"/>
        <v>421.21804247686447</v>
      </c>
      <c r="D255" s="99">
        <f t="shared" ca="1" si="28"/>
        <v>-4231.8873904750417</v>
      </c>
      <c r="E255" s="64">
        <f t="shared" ca="1" si="28"/>
        <v>1332.3969758827716</v>
      </c>
      <c r="F255" s="64">
        <f t="shared" ca="1" si="32"/>
        <v>29.992028307923192</v>
      </c>
      <c r="G255" s="64">
        <f t="shared" ca="1" si="32"/>
        <v>124.77440883343706</v>
      </c>
      <c r="H255" s="64">
        <f t="shared" ca="1" si="32"/>
        <v>856.10946050661528</v>
      </c>
      <c r="I255" s="64">
        <f t="shared" ca="1" si="32"/>
        <v>1042.1106746408009</v>
      </c>
      <c r="J255" s="64">
        <f t="shared" ca="1" si="32"/>
        <v>1227.6083942537791</v>
      </c>
      <c r="K255" s="64">
        <f t="shared" ca="1" si="32"/>
        <v>1518.8712155954825</v>
      </c>
      <c r="L255" s="64">
        <f t="shared" ca="1" si="32"/>
        <v>622.48273283089304</v>
      </c>
      <c r="M255" s="64">
        <f t="shared" ca="1" si="32"/>
        <v>104.38089726328587</v>
      </c>
      <c r="N255" s="64">
        <f t="shared" ca="1" si="32"/>
        <v>-70.608589374574649</v>
      </c>
      <c r="O255" s="115">
        <f t="shared" ca="1" si="25"/>
        <v>6788.1181987404143</v>
      </c>
    </row>
    <row r="256" spans="1:15" hidden="1" x14ac:dyDescent="0.25">
      <c r="A256" s="62">
        <f t="shared" si="26"/>
        <v>255</v>
      </c>
      <c r="B256" s="63">
        <f t="shared" ca="1" si="27"/>
        <v>0.11489446076808646</v>
      </c>
      <c r="C256" s="123">
        <f t="shared" ca="1" si="28"/>
        <v>709.97751625998058</v>
      </c>
      <c r="D256" s="99">
        <f t="shared" ca="1" si="28"/>
        <v>1564.6059331907932</v>
      </c>
      <c r="E256" s="64">
        <f t="shared" ca="1" si="28"/>
        <v>222.56783190347596</v>
      </c>
      <c r="F256" s="64">
        <f t="shared" ca="1" si="32"/>
        <v>75.468156844641442</v>
      </c>
      <c r="G256" s="64">
        <f t="shared" ca="1" si="32"/>
        <v>-441.21881307147555</v>
      </c>
      <c r="H256" s="64">
        <f t="shared" ca="1" si="32"/>
        <v>82.682553419102703</v>
      </c>
      <c r="I256" s="64">
        <f t="shared" ca="1" si="32"/>
        <v>207.30636334819877</v>
      </c>
      <c r="J256" s="64">
        <f t="shared" ca="1" si="32"/>
        <v>122.45777460173395</v>
      </c>
      <c r="K256" s="64">
        <f t="shared" ca="1" si="32"/>
        <v>-186.94813331149737</v>
      </c>
      <c r="L256" s="64">
        <f t="shared" ca="1" si="32"/>
        <v>990.38981492501705</v>
      </c>
      <c r="M256" s="64">
        <f t="shared" ca="1" si="32"/>
        <v>753.09378417390531</v>
      </c>
      <c r="N256" s="64">
        <f t="shared" ca="1" si="32"/>
        <v>716.40523451733702</v>
      </c>
      <c r="O256" s="115">
        <f t="shared" ca="1" si="25"/>
        <v>2542.204567350439</v>
      </c>
    </row>
    <row r="257" spans="1:15" hidden="1" x14ac:dyDescent="0.25">
      <c r="A257" s="62">
        <f t="shared" si="26"/>
        <v>256</v>
      </c>
      <c r="B257" s="63">
        <f t="shared" ca="1" si="27"/>
        <v>-5.1749674410232177E-2</v>
      </c>
      <c r="C257" s="123">
        <f t="shared" ca="1" si="28"/>
        <v>290.75162611587461</v>
      </c>
      <c r="D257" s="99">
        <f t="shared" ca="1" si="28"/>
        <v>4551.6937523513243</v>
      </c>
      <c r="E257" s="64">
        <f t="shared" ca="1" si="28"/>
        <v>1342.0508618540925</v>
      </c>
      <c r="F257" s="64">
        <f t="shared" ca="1" si="32"/>
        <v>-15.1991093073824</v>
      </c>
      <c r="G257" s="64">
        <f t="shared" ca="1" si="32"/>
        <v>-489.693826601144</v>
      </c>
      <c r="H257" s="64">
        <f t="shared" ca="1" si="32"/>
        <v>607.12237029341156</v>
      </c>
      <c r="I257" s="64">
        <f t="shared" ca="1" si="32"/>
        <v>581.39923938688582</v>
      </c>
      <c r="J257" s="64">
        <f t="shared" ca="1" si="32"/>
        <v>50.189668739852436</v>
      </c>
      <c r="K257" s="64">
        <f t="shared" ca="1" si="32"/>
        <v>868.03999143957105</v>
      </c>
      <c r="L257" s="64">
        <f t="shared" ca="1" si="32"/>
        <v>438.90750525482918</v>
      </c>
      <c r="M257" s="64">
        <f t="shared" ca="1" si="32"/>
        <v>1115.0209194882814</v>
      </c>
      <c r="N257" s="64">
        <f t="shared" ca="1" si="32"/>
        <v>-164.22551569224629</v>
      </c>
      <c r="O257" s="115">
        <f t="shared" ca="1" si="25"/>
        <v>4333.6121048561517</v>
      </c>
    </row>
    <row r="258" spans="1:15" hidden="1" x14ac:dyDescent="0.25">
      <c r="A258" s="62">
        <f t="shared" si="26"/>
        <v>257</v>
      </c>
      <c r="B258" s="63">
        <f t="shared" ca="1" si="27"/>
        <v>9.2506050442431403E-2</v>
      </c>
      <c r="C258" s="123">
        <f t="shared" ca="1" si="28"/>
        <v>595.97025673375163</v>
      </c>
      <c r="D258" s="99">
        <f t="shared" ca="1" si="28"/>
        <v>4697.2421449940384</v>
      </c>
      <c r="E258" s="64">
        <f t="shared" ca="1" si="28"/>
        <v>359.73859740824457</v>
      </c>
      <c r="F258" s="64">
        <f t="shared" ca="1" si="32"/>
        <v>856.06885267669793</v>
      </c>
      <c r="G258" s="64">
        <f t="shared" ca="1" si="32"/>
        <v>565.96642035618515</v>
      </c>
      <c r="H258" s="64">
        <f t="shared" ca="1" si="32"/>
        <v>256.71349741236065</v>
      </c>
      <c r="I258" s="64">
        <f t="shared" ca="1" si="32"/>
        <v>-37.855936909505772</v>
      </c>
      <c r="J258" s="64">
        <f t="shared" ca="1" si="32"/>
        <v>887.1841628877346</v>
      </c>
      <c r="K258" s="64">
        <f t="shared" ca="1" si="32"/>
        <v>633.68036847354961</v>
      </c>
      <c r="L258" s="64">
        <f t="shared" ca="1" si="32"/>
        <v>1021.2249549152409</v>
      </c>
      <c r="M258" s="64">
        <f t="shared" ca="1" si="32"/>
        <v>1502.6322885265822</v>
      </c>
      <c r="N258" s="64">
        <f t="shared" ca="1" si="32"/>
        <v>435.38920062030229</v>
      </c>
      <c r="O258" s="115">
        <f t="shared" ref="O258:O321" ca="1" si="33">SUM(E258:N258)</f>
        <v>6480.7424063673916</v>
      </c>
    </row>
    <row r="259" spans="1:15" hidden="1" x14ac:dyDescent="0.25">
      <c r="A259" s="62">
        <f t="shared" ref="A259:A322" si="34">1+A258</f>
        <v>258</v>
      </c>
      <c r="B259" s="63">
        <f t="shared" ref="B259:B322" ca="1" si="35">_xlfn.NORM.INV(RAND(),$R$1,$U$1)</f>
        <v>5.4062532018200944E-2</v>
      </c>
      <c r="C259" s="123">
        <f t="shared" ref="C259:N322" ca="1" si="36">(_xlfn.NORM.INV(RAND(),C$1*$R$1,C$1*$U$1))</f>
        <v>613.78810007570291</v>
      </c>
      <c r="D259" s="99">
        <f t="shared" ca="1" si="36"/>
        <v>1966.3457349209052</v>
      </c>
      <c r="E259" s="64">
        <f t="shared" ca="1" si="36"/>
        <v>566.03962756383589</v>
      </c>
      <c r="F259" s="64">
        <f t="shared" ca="1" si="36"/>
        <v>500.38967601565497</v>
      </c>
      <c r="G259" s="64">
        <f t="shared" ca="1" si="36"/>
        <v>865.13957821422878</v>
      </c>
      <c r="H259" s="64">
        <f t="shared" ca="1" si="36"/>
        <v>-265.88703713702625</v>
      </c>
      <c r="I259" s="64">
        <f t="shared" ca="1" si="36"/>
        <v>174.47684785526565</v>
      </c>
      <c r="J259" s="64">
        <f t="shared" ca="1" si="36"/>
        <v>455.73563229500905</v>
      </c>
      <c r="K259" s="64">
        <f t="shared" ca="1" si="36"/>
        <v>1247.293810793436</v>
      </c>
      <c r="L259" s="64">
        <f t="shared" ca="1" si="36"/>
        <v>917.22959253033787</v>
      </c>
      <c r="M259" s="64">
        <f t="shared" ca="1" si="36"/>
        <v>763.97251793294845</v>
      </c>
      <c r="N259" s="64">
        <f t="shared" ca="1" si="36"/>
        <v>991.32550945378273</v>
      </c>
      <c r="O259" s="115">
        <f t="shared" ca="1" si="33"/>
        <v>6215.7157555174736</v>
      </c>
    </row>
    <row r="260" spans="1:15" hidden="1" x14ac:dyDescent="0.25">
      <c r="A260" s="62">
        <f t="shared" si="34"/>
        <v>259</v>
      </c>
      <c r="B260" s="63">
        <f t="shared" ca="1" si="35"/>
        <v>8.0119009933551907E-2</v>
      </c>
      <c r="C260" s="123">
        <f t="shared" ca="1" si="36"/>
        <v>577.68703237916213</v>
      </c>
      <c r="D260" s="99">
        <f t="shared" ca="1" si="36"/>
        <v>9639.4823798129655</v>
      </c>
      <c r="E260" s="64">
        <f t="shared" ca="1" si="36"/>
        <v>1466.8530694180135</v>
      </c>
      <c r="F260" s="64">
        <f t="shared" ca="1" si="36"/>
        <v>355.38770996841652</v>
      </c>
      <c r="G260" s="64">
        <f t="shared" ca="1" si="36"/>
        <v>608.35314096265756</v>
      </c>
      <c r="H260" s="64">
        <f t="shared" ca="1" si="36"/>
        <v>1258.5067266638266</v>
      </c>
      <c r="I260" s="64">
        <f t="shared" ca="1" si="36"/>
        <v>657.49244962130274</v>
      </c>
      <c r="J260" s="64">
        <f t="shared" ca="1" si="36"/>
        <v>696.98972613846865</v>
      </c>
      <c r="K260" s="64">
        <f t="shared" ca="1" si="36"/>
        <v>-491.55436132979469</v>
      </c>
      <c r="L260" s="64">
        <f t="shared" ca="1" si="36"/>
        <v>768.96387318112272</v>
      </c>
      <c r="M260" s="64">
        <f t="shared" ca="1" si="36"/>
        <v>184.76903152705364</v>
      </c>
      <c r="N260" s="64">
        <f t="shared" ca="1" si="36"/>
        <v>289.69049379216841</v>
      </c>
      <c r="O260" s="115">
        <f t="shared" ca="1" si="33"/>
        <v>5795.4518599432349</v>
      </c>
    </row>
    <row r="261" spans="1:15" hidden="1" x14ac:dyDescent="0.25">
      <c r="A261" s="62">
        <f t="shared" si="34"/>
        <v>260</v>
      </c>
      <c r="B261" s="63">
        <f t="shared" ca="1" si="35"/>
        <v>7.7134305160426297E-2</v>
      </c>
      <c r="C261" s="123">
        <f t="shared" ca="1" si="36"/>
        <v>1419.0500332119889</v>
      </c>
      <c r="D261" s="99">
        <f t="shared" ca="1" si="36"/>
        <v>-19.014000432224748</v>
      </c>
      <c r="E261" s="64">
        <f t="shared" ca="1" si="36"/>
        <v>194.27940841164542</v>
      </c>
      <c r="F261" s="64">
        <f t="shared" ca="1" si="36"/>
        <v>1323.5706522479522</v>
      </c>
      <c r="G261" s="64">
        <f t="shared" ca="1" si="36"/>
        <v>1163.477587793273</v>
      </c>
      <c r="H261" s="64">
        <f t="shared" ca="1" si="36"/>
        <v>158.30499578297429</v>
      </c>
      <c r="I261" s="64">
        <f t="shared" ca="1" si="36"/>
        <v>668.31121163285684</v>
      </c>
      <c r="J261" s="64">
        <f t="shared" ca="1" si="36"/>
        <v>1137.1206590770864</v>
      </c>
      <c r="K261" s="64">
        <f t="shared" ca="1" si="36"/>
        <v>-454.44309961047043</v>
      </c>
      <c r="L261" s="64">
        <f t="shared" ca="1" si="36"/>
        <v>826.19816889687013</v>
      </c>
      <c r="M261" s="64">
        <f t="shared" ca="1" si="36"/>
        <v>62.838879715347389</v>
      </c>
      <c r="N261" s="64">
        <f t="shared" ca="1" si="36"/>
        <v>318.4522907702609</v>
      </c>
      <c r="O261" s="115">
        <f t="shared" ca="1" si="33"/>
        <v>5398.1107547177962</v>
      </c>
    </row>
    <row r="262" spans="1:15" hidden="1" x14ac:dyDescent="0.25">
      <c r="A262" s="62">
        <f t="shared" si="34"/>
        <v>261</v>
      </c>
      <c r="B262" s="63">
        <f t="shared" ca="1" si="35"/>
        <v>6.7265318984252892E-2</v>
      </c>
      <c r="C262" s="123">
        <f t="shared" ca="1" si="36"/>
        <v>444.89530526086702</v>
      </c>
      <c r="D262" s="99">
        <f t="shared" ca="1" si="36"/>
        <v>5228.2781991120819</v>
      </c>
      <c r="E262" s="64">
        <f t="shared" ca="1" si="36"/>
        <v>5.5941510705707742</v>
      </c>
      <c r="F262" s="64">
        <f t="shared" ca="1" si="36"/>
        <v>778.92023054393837</v>
      </c>
      <c r="G262" s="64">
        <f t="shared" ca="1" si="36"/>
        <v>506.22802629213965</v>
      </c>
      <c r="H262" s="64">
        <f t="shared" ca="1" si="36"/>
        <v>1176.6309851643491</v>
      </c>
      <c r="I262" s="64">
        <f t="shared" ca="1" si="36"/>
        <v>-122.10941334164568</v>
      </c>
      <c r="J262" s="64">
        <f t="shared" ca="1" si="36"/>
        <v>648.0614745677326</v>
      </c>
      <c r="K262" s="64">
        <f t="shared" ca="1" si="36"/>
        <v>454.55950355141067</v>
      </c>
      <c r="L262" s="64">
        <f t="shared" ca="1" si="36"/>
        <v>629.57820339329453</v>
      </c>
      <c r="M262" s="64">
        <f t="shared" ca="1" si="36"/>
        <v>487.13238547690651</v>
      </c>
      <c r="N262" s="64">
        <f t="shared" ca="1" si="36"/>
        <v>1245.5449096479413</v>
      </c>
      <c r="O262" s="115">
        <f t="shared" ca="1" si="33"/>
        <v>5810.1404563666383</v>
      </c>
    </row>
    <row r="263" spans="1:15" hidden="1" x14ac:dyDescent="0.25">
      <c r="A263" s="62">
        <f t="shared" si="34"/>
        <v>262</v>
      </c>
      <c r="B263" s="63">
        <f t="shared" ca="1" si="35"/>
        <v>0.10613295754897724</v>
      </c>
      <c r="C263" s="123">
        <f t="shared" ca="1" si="36"/>
        <v>762.16326718297319</v>
      </c>
      <c r="D263" s="99">
        <f t="shared" ca="1" si="36"/>
        <v>-580.68720724253762</v>
      </c>
      <c r="E263" s="64">
        <f t="shared" ca="1" si="36"/>
        <v>1120.1150320539382</v>
      </c>
      <c r="F263" s="64">
        <f t="shared" ca="1" si="36"/>
        <v>678.95268707897753</v>
      </c>
      <c r="G263" s="64">
        <f t="shared" ca="1" si="36"/>
        <v>607.87013858988303</v>
      </c>
      <c r="H263" s="64">
        <f t="shared" ca="1" si="36"/>
        <v>219.22190206108132</v>
      </c>
      <c r="I263" s="64">
        <f t="shared" ca="1" si="36"/>
        <v>605.09758278360266</v>
      </c>
      <c r="J263" s="64">
        <f t="shared" ca="1" si="36"/>
        <v>1194.1279299954733</v>
      </c>
      <c r="K263" s="64">
        <f t="shared" ca="1" si="36"/>
        <v>135.78413053069653</v>
      </c>
      <c r="L263" s="64">
        <f t="shared" ca="1" si="36"/>
        <v>494.09434553608003</v>
      </c>
      <c r="M263" s="64">
        <f t="shared" ca="1" si="36"/>
        <v>187.42693454151481</v>
      </c>
      <c r="N263" s="64">
        <f t="shared" ca="1" si="36"/>
        <v>369.50517682308941</v>
      </c>
      <c r="O263" s="115">
        <f t="shared" ca="1" si="33"/>
        <v>5612.1958599943382</v>
      </c>
    </row>
    <row r="264" spans="1:15" hidden="1" x14ac:dyDescent="0.25">
      <c r="A264" s="62">
        <f t="shared" si="34"/>
        <v>263</v>
      </c>
      <c r="B264" s="63">
        <f t="shared" ca="1" si="35"/>
        <v>0.11671343233414906</v>
      </c>
      <c r="C264" s="123">
        <f t="shared" ca="1" si="36"/>
        <v>522.21131517615436</v>
      </c>
      <c r="D264" s="99">
        <f t="shared" ca="1" si="36"/>
        <v>5656.8737758029547</v>
      </c>
      <c r="E264" s="64">
        <f t="shared" ca="1" si="36"/>
        <v>1044.1327973353177</v>
      </c>
      <c r="F264" s="64">
        <f t="shared" ca="1" si="36"/>
        <v>-686.80274153019741</v>
      </c>
      <c r="G264" s="64">
        <f t="shared" ca="1" si="36"/>
        <v>195.1295671389837</v>
      </c>
      <c r="H264" s="64">
        <f t="shared" ca="1" si="36"/>
        <v>1029.6587834012114</v>
      </c>
      <c r="I264" s="64">
        <f t="shared" ca="1" si="36"/>
        <v>-162.62927034369716</v>
      </c>
      <c r="J264" s="64">
        <f t="shared" ca="1" si="36"/>
        <v>494.21941326536717</v>
      </c>
      <c r="K264" s="64">
        <f t="shared" ca="1" si="36"/>
        <v>241.78166467631218</v>
      </c>
      <c r="L264" s="64">
        <f t="shared" ca="1" si="36"/>
        <v>657.85451092188441</v>
      </c>
      <c r="M264" s="64">
        <f t="shared" ca="1" si="36"/>
        <v>610.99746355598336</v>
      </c>
      <c r="N264" s="64">
        <f t="shared" ca="1" si="36"/>
        <v>1211.288952032698</v>
      </c>
      <c r="O264" s="115">
        <f t="shared" ca="1" si="33"/>
        <v>4635.6311404538628</v>
      </c>
    </row>
    <row r="265" spans="1:15" hidden="1" x14ac:dyDescent="0.25">
      <c r="A265" s="62">
        <f t="shared" si="34"/>
        <v>264</v>
      </c>
      <c r="B265" s="63">
        <f t="shared" ca="1" si="35"/>
        <v>-1.2283744398307248E-2</v>
      </c>
      <c r="C265" s="123">
        <f t="shared" ca="1" si="36"/>
        <v>866.18355374687951</v>
      </c>
      <c r="D265" s="99">
        <f t="shared" ca="1" si="36"/>
        <v>7586.6880399392876</v>
      </c>
      <c r="E265" s="64">
        <f t="shared" ca="1" si="36"/>
        <v>562.44903740979896</v>
      </c>
      <c r="F265" s="64">
        <f t="shared" ca="1" si="36"/>
        <v>1053.4358244892385</v>
      </c>
      <c r="G265" s="64">
        <f t="shared" ca="1" si="36"/>
        <v>964.82938781861844</v>
      </c>
      <c r="H265" s="64">
        <f t="shared" ca="1" si="36"/>
        <v>836.09357807649292</v>
      </c>
      <c r="I265" s="64">
        <f t="shared" ca="1" si="36"/>
        <v>-1092.1112711551098</v>
      </c>
      <c r="J265" s="64">
        <f t="shared" ca="1" si="36"/>
        <v>234.33460615697845</v>
      </c>
      <c r="K265" s="64">
        <f t="shared" ca="1" si="36"/>
        <v>468.03713449071961</v>
      </c>
      <c r="L265" s="64">
        <f t="shared" ca="1" si="36"/>
        <v>-318.46305550900911</v>
      </c>
      <c r="M265" s="64">
        <f t="shared" ca="1" si="36"/>
        <v>272.42754211336256</v>
      </c>
      <c r="N265" s="64">
        <f t="shared" ca="1" si="36"/>
        <v>662.88873787030855</v>
      </c>
      <c r="O265" s="115">
        <f t="shared" ca="1" si="33"/>
        <v>3643.9215217613992</v>
      </c>
    </row>
    <row r="266" spans="1:15" hidden="1" x14ac:dyDescent="0.25">
      <c r="A266" s="62">
        <f t="shared" si="34"/>
        <v>265</v>
      </c>
      <c r="B266" s="63">
        <f t="shared" ca="1" si="35"/>
        <v>9.7245459431506892E-2</v>
      </c>
      <c r="C266" s="123">
        <f t="shared" ca="1" si="36"/>
        <v>328.51279035935795</v>
      </c>
      <c r="D266" s="99">
        <f t="shared" ca="1" si="36"/>
        <v>9386.7637872195883</v>
      </c>
      <c r="E266" s="64">
        <f t="shared" ca="1" si="36"/>
        <v>978.7286242036339</v>
      </c>
      <c r="F266" s="64">
        <f t="shared" ref="F266:N281" ca="1" si="37">(_xlfn.NORM.INV(RAND(),F$1*$R$1,F$1*$U$1))</f>
        <v>872.73680578097935</v>
      </c>
      <c r="G266" s="64">
        <f t="shared" ca="1" si="37"/>
        <v>210.64824875825661</v>
      </c>
      <c r="H266" s="64">
        <f t="shared" ca="1" si="37"/>
        <v>134.48741612466915</v>
      </c>
      <c r="I266" s="64">
        <f t="shared" ca="1" si="37"/>
        <v>427.77169424387176</v>
      </c>
      <c r="J266" s="64">
        <f t="shared" ca="1" si="37"/>
        <v>-660.06891744702421</v>
      </c>
      <c r="K266" s="64">
        <f t="shared" ca="1" si="37"/>
        <v>791.77673339263595</v>
      </c>
      <c r="L266" s="64">
        <f t="shared" ca="1" si="37"/>
        <v>554.03359812920382</v>
      </c>
      <c r="M266" s="64">
        <f t="shared" ca="1" si="37"/>
        <v>490.45644699442147</v>
      </c>
      <c r="N266" s="64">
        <f t="shared" ca="1" si="37"/>
        <v>670.14983680551734</v>
      </c>
      <c r="O266" s="115">
        <f t="shared" ca="1" si="33"/>
        <v>4470.7204869861662</v>
      </c>
    </row>
    <row r="267" spans="1:15" hidden="1" x14ac:dyDescent="0.25">
      <c r="A267" s="62">
        <f t="shared" si="34"/>
        <v>266</v>
      </c>
      <c r="B267" s="63">
        <f t="shared" ca="1" si="35"/>
        <v>-1.6273778352047685E-2</v>
      </c>
      <c r="C267" s="123">
        <f t="shared" ca="1" si="36"/>
        <v>220.93476465988209</v>
      </c>
      <c r="D267" s="99">
        <f t="shared" ca="1" si="36"/>
        <v>-5966.8587033625918</v>
      </c>
      <c r="E267" s="64">
        <f t="shared" ca="1" si="36"/>
        <v>381.49381554865329</v>
      </c>
      <c r="F267" s="64">
        <f t="shared" ca="1" si="37"/>
        <v>-71.239533447783288</v>
      </c>
      <c r="G267" s="64">
        <f t="shared" ca="1" si="37"/>
        <v>491.09201169333738</v>
      </c>
      <c r="H267" s="64">
        <f t="shared" ca="1" si="37"/>
        <v>743.03764675231696</v>
      </c>
      <c r="I267" s="64">
        <f t="shared" ca="1" si="37"/>
        <v>-291.11241659076109</v>
      </c>
      <c r="J267" s="64">
        <f t="shared" ca="1" si="37"/>
        <v>-79.922652792295594</v>
      </c>
      <c r="K267" s="64">
        <f t="shared" ca="1" si="37"/>
        <v>1224.5324206677769</v>
      </c>
      <c r="L267" s="64">
        <f t="shared" ca="1" si="37"/>
        <v>429.64511420997093</v>
      </c>
      <c r="M267" s="64">
        <f t="shared" ca="1" si="37"/>
        <v>1614.2460802761611</v>
      </c>
      <c r="N267" s="64">
        <f t="shared" ca="1" si="37"/>
        <v>533.03366328311631</v>
      </c>
      <c r="O267" s="115">
        <f t="shared" ca="1" si="33"/>
        <v>4974.8061496004939</v>
      </c>
    </row>
    <row r="268" spans="1:15" hidden="1" x14ac:dyDescent="0.25">
      <c r="A268" s="62">
        <f t="shared" si="34"/>
        <v>267</v>
      </c>
      <c r="B268" s="63">
        <f t="shared" ca="1" si="35"/>
        <v>7.2529266211099827E-2</v>
      </c>
      <c r="C268" s="123">
        <f t="shared" ca="1" si="36"/>
        <v>345.28513131216175</v>
      </c>
      <c r="D268" s="99">
        <f t="shared" ca="1" si="36"/>
        <v>4999.4302435378722</v>
      </c>
      <c r="E268" s="64">
        <f t="shared" ca="1" si="36"/>
        <v>1392.4753217984794</v>
      </c>
      <c r="F268" s="64">
        <f t="shared" ca="1" si="37"/>
        <v>-553.98842474798766</v>
      </c>
      <c r="G268" s="64">
        <f t="shared" ca="1" si="37"/>
        <v>540.25052130335689</v>
      </c>
      <c r="H268" s="64">
        <f t="shared" ca="1" si="37"/>
        <v>547.3676127845963</v>
      </c>
      <c r="I268" s="64">
        <f t="shared" ca="1" si="37"/>
        <v>1154.6760745602917</v>
      </c>
      <c r="J268" s="64">
        <f t="shared" ca="1" si="37"/>
        <v>285.3635084524916</v>
      </c>
      <c r="K268" s="64">
        <f t="shared" ca="1" si="37"/>
        <v>474.76003748395465</v>
      </c>
      <c r="L268" s="64">
        <f t="shared" ca="1" si="37"/>
        <v>529.47180814408216</v>
      </c>
      <c r="M268" s="64">
        <f t="shared" ca="1" si="37"/>
        <v>373.34274830302041</v>
      </c>
      <c r="N268" s="64">
        <f t="shared" ca="1" si="37"/>
        <v>1296.9540115712643</v>
      </c>
      <c r="O268" s="115">
        <f t="shared" ca="1" si="33"/>
        <v>6040.6732196535495</v>
      </c>
    </row>
    <row r="269" spans="1:15" hidden="1" x14ac:dyDescent="0.25">
      <c r="A269" s="62">
        <f t="shared" si="34"/>
        <v>268</v>
      </c>
      <c r="B269" s="63">
        <f t="shared" ca="1" si="35"/>
        <v>9.8455624157612748E-3</v>
      </c>
      <c r="C269" s="123">
        <f t="shared" ca="1" si="36"/>
        <v>796.62420159440558</v>
      </c>
      <c r="D269" s="99">
        <f t="shared" ca="1" si="36"/>
        <v>4109.169251446303</v>
      </c>
      <c r="E269" s="64">
        <f t="shared" ca="1" si="36"/>
        <v>248.10236632601257</v>
      </c>
      <c r="F269" s="64">
        <f t="shared" ca="1" si="37"/>
        <v>298.48331863653596</v>
      </c>
      <c r="G269" s="64">
        <f t="shared" ca="1" si="37"/>
        <v>1075.1070259485441</v>
      </c>
      <c r="H269" s="64">
        <f t="shared" ca="1" si="37"/>
        <v>499.65260403194674</v>
      </c>
      <c r="I269" s="64">
        <f t="shared" ca="1" si="37"/>
        <v>1612.5639215949946</v>
      </c>
      <c r="J269" s="64">
        <f t="shared" ca="1" si="37"/>
        <v>396.88274921728134</v>
      </c>
      <c r="K269" s="64">
        <f t="shared" ca="1" si="37"/>
        <v>1689.0767681855743</v>
      </c>
      <c r="L269" s="64">
        <f t="shared" ca="1" si="37"/>
        <v>1135.0083442607502</v>
      </c>
      <c r="M269" s="64">
        <f t="shared" ca="1" si="37"/>
        <v>269.75063879897687</v>
      </c>
      <c r="N269" s="64">
        <f t="shared" ca="1" si="37"/>
        <v>747.48161193468059</v>
      </c>
      <c r="O269" s="115">
        <f t="shared" ca="1" si="33"/>
        <v>7972.109348935297</v>
      </c>
    </row>
    <row r="270" spans="1:15" hidden="1" x14ac:dyDescent="0.25">
      <c r="A270" s="62">
        <f t="shared" si="34"/>
        <v>269</v>
      </c>
      <c r="B270" s="63">
        <f t="shared" ca="1" si="35"/>
        <v>9.7551195678034386E-2</v>
      </c>
      <c r="C270" s="123">
        <f t="shared" ca="1" si="36"/>
        <v>-293.12486114456499</v>
      </c>
      <c r="D270" s="99">
        <f t="shared" ca="1" si="36"/>
        <v>2077.0641626101828</v>
      </c>
      <c r="E270" s="64">
        <f t="shared" ca="1" si="36"/>
        <v>732.77854809935252</v>
      </c>
      <c r="F270" s="64">
        <f t="shared" ca="1" si="37"/>
        <v>231.58429416433415</v>
      </c>
      <c r="G270" s="64">
        <f t="shared" ca="1" si="37"/>
        <v>1135.5332070961013</v>
      </c>
      <c r="H270" s="64">
        <f t="shared" ca="1" si="37"/>
        <v>55.052624899023385</v>
      </c>
      <c r="I270" s="64">
        <f t="shared" ca="1" si="37"/>
        <v>1212.3134316584826</v>
      </c>
      <c r="J270" s="64">
        <f t="shared" ca="1" si="37"/>
        <v>-43.272698154294289</v>
      </c>
      <c r="K270" s="64">
        <f t="shared" ca="1" si="37"/>
        <v>905.28376179370355</v>
      </c>
      <c r="L270" s="64">
        <f t="shared" ca="1" si="37"/>
        <v>1013.7426045761636</v>
      </c>
      <c r="M270" s="64">
        <f t="shared" ca="1" si="37"/>
        <v>49.239294341596576</v>
      </c>
      <c r="N270" s="64">
        <f t="shared" ca="1" si="37"/>
        <v>21.827116667083715</v>
      </c>
      <c r="O270" s="115">
        <f t="shared" ca="1" si="33"/>
        <v>5314.0821851415476</v>
      </c>
    </row>
    <row r="271" spans="1:15" hidden="1" x14ac:dyDescent="0.25">
      <c r="A271" s="62">
        <f t="shared" si="34"/>
        <v>270</v>
      </c>
      <c r="B271" s="63">
        <f t="shared" ca="1" si="35"/>
        <v>2.2236756160215278E-2</v>
      </c>
      <c r="C271" s="123">
        <f t="shared" ca="1" si="36"/>
        <v>992.56169706566891</v>
      </c>
      <c r="D271" s="99">
        <f t="shared" ca="1" si="36"/>
        <v>12122.833832996082</v>
      </c>
      <c r="E271" s="64">
        <f t="shared" ca="1" si="36"/>
        <v>525.28839020266116</v>
      </c>
      <c r="F271" s="64">
        <f t="shared" ca="1" si="37"/>
        <v>-320.23605751482864</v>
      </c>
      <c r="G271" s="64">
        <f t="shared" ca="1" si="37"/>
        <v>869.79459254090852</v>
      </c>
      <c r="H271" s="64">
        <f t="shared" ca="1" si="37"/>
        <v>488.24911485490253</v>
      </c>
      <c r="I271" s="64">
        <f t="shared" ca="1" si="37"/>
        <v>807.92732521287098</v>
      </c>
      <c r="J271" s="64">
        <f t="shared" ca="1" si="37"/>
        <v>-133.70039678461944</v>
      </c>
      <c r="K271" s="64">
        <f t="shared" ca="1" si="37"/>
        <v>1123.329333176745</v>
      </c>
      <c r="L271" s="64">
        <f t="shared" ca="1" si="37"/>
        <v>713.5920147727345</v>
      </c>
      <c r="M271" s="64">
        <f t="shared" ca="1" si="37"/>
        <v>850.55857327227113</v>
      </c>
      <c r="N271" s="64">
        <f t="shared" ca="1" si="37"/>
        <v>191.89041073003386</v>
      </c>
      <c r="O271" s="115">
        <f t="shared" ca="1" si="33"/>
        <v>5116.6933004636794</v>
      </c>
    </row>
    <row r="272" spans="1:15" hidden="1" x14ac:dyDescent="0.25">
      <c r="A272" s="62">
        <f t="shared" si="34"/>
        <v>271</v>
      </c>
      <c r="B272" s="63">
        <f t="shared" ca="1" si="35"/>
        <v>-4.8583597207018867E-3</v>
      </c>
      <c r="C272" s="123">
        <f t="shared" ca="1" si="36"/>
        <v>825.11221714268106</v>
      </c>
      <c r="D272" s="99">
        <f t="shared" ca="1" si="36"/>
        <v>3535.5699096469716</v>
      </c>
      <c r="E272" s="64">
        <f t="shared" ca="1" si="36"/>
        <v>920.18394368145437</v>
      </c>
      <c r="F272" s="64">
        <f t="shared" ca="1" si="37"/>
        <v>907.41841167630855</v>
      </c>
      <c r="G272" s="64">
        <f t="shared" ca="1" si="37"/>
        <v>685.4911127722462</v>
      </c>
      <c r="H272" s="64">
        <f t="shared" ca="1" si="37"/>
        <v>881.48513951891937</v>
      </c>
      <c r="I272" s="64">
        <f t="shared" ca="1" si="37"/>
        <v>420.74793745045548</v>
      </c>
      <c r="J272" s="64">
        <f t="shared" ca="1" si="37"/>
        <v>374.02993666582228</v>
      </c>
      <c r="K272" s="64">
        <f t="shared" ca="1" si="37"/>
        <v>1510.0886224678989</v>
      </c>
      <c r="L272" s="64">
        <f t="shared" ca="1" si="37"/>
        <v>344.71943013146296</v>
      </c>
      <c r="M272" s="64">
        <f t="shared" ca="1" si="37"/>
        <v>506.21139030306375</v>
      </c>
      <c r="N272" s="64">
        <f t="shared" ca="1" si="37"/>
        <v>808.55978682593934</v>
      </c>
      <c r="O272" s="115">
        <f t="shared" ca="1" si="33"/>
        <v>7358.935711493571</v>
      </c>
    </row>
    <row r="273" spans="1:15" hidden="1" x14ac:dyDescent="0.25">
      <c r="A273" s="62">
        <f t="shared" si="34"/>
        <v>272</v>
      </c>
      <c r="B273" s="63">
        <f t="shared" ca="1" si="35"/>
        <v>1.1976681192268634E-3</v>
      </c>
      <c r="C273" s="123">
        <f t="shared" ca="1" si="36"/>
        <v>396.08065875406999</v>
      </c>
      <c r="D273" s="99">
        <f t="shared" ca="1" si="36"/>
        <v>-1529.113150974581</v>
      </c>
      <c r="E273" s="64">
        <f t="shared" ca="1" si="36"/>
        <v>679.75761120228844</v>
      </c>
      <c r="F273" s="64">
        <f t="shared" ca="1" si="37"/>
        <v>1209.8550113521846</v>
      </c>
      <c r="G273" s="64">
        <f t="shared" ca="1" si="37"/>
        <v>491.74292207375203</v>
      </c>
      <c r="H273" s="64">
        <f t="shared" ca="1" si="37"/>
        <v>1045.0587709557931</v>
      </c>
      <c r="I273" s="64">
        <f t="shared" ca="1" si="37"/>
        <v>1011.9613027364358</v>
      </c>
      <c r="J273" s="64">
        <f t="shared" ca="1" si="37"/>
        <v>196.73475332975988</v>
      </c>
      <c r="K273" s="64">
        <f t="shared" ca="1" si="37"/>
        <v>473.13673609752556</v>
      </c>
      <c r="L273" s="64">
        <f t="shared" ca="1" si="37"/>
        <v>1094.0316133025267</v>
      </c>
      <c r="M273" s="64">
        <f t="shared" ca="1" si="37"/>
        <v>452.21937519293152</v>
      </c>
      <c r="N273" s="64">
        <f t="shared" ca="1" si="37"/>
        <v>1160.7429593541281</v>
      </c>
      <c r="O273" s="115">
        <f t="shared" ca="1" si="33"/>
        <v>7815.2410555973265</v>
      </c>
    </row>
    <row r="274" spans="1:15" hidden="1" x14ac:dyDescent="0.25">
      <c r="A274" s="62">
        <f t="shared" si="34"/>
        <v>273</v>
      </c>
      <c r="B274" s="63">
        <f t="shared" ca="1" si="35"/>
        <v>7.3639087395569153E-2</v>
      </c>
      <c r="C274" s="123">
        <f t="shared" ca="1" si="36"/>
        <v>1180.7228698697622</v>
      </c>
      <c r="D274" s="99">
        <f t="shared" ca="1" si="36"/>
        <v>3130.3040645631454</v>
      </c>
      <c r="E274" s="64">
        <f t="shared" ca="1" si="36"/>
        <v>1455.9709018772105</v>
      </c>
      <c r="F274" s="64">
        <f t="shared" ca="1" si="37"/>
        <v>468.78122496002044</v>
      </c>
      <c r="G274" s="64">
        <f t="shared" ca="1" si="37"/>
        <v>161.98551015786671</v>
      </c>
      <c r="H274" s="64">
        <f t="shared" ca="1" si="37"/>
        <v>391.88012625768363</v>
      </c>
      <c r="I274" s="64">
        <f t="shared" ca="1" si="37"/>
        <v>27.313633046832081</v>
      </c>
      <c r="J274" s="64">
        <f t="shared" ca="1" si="37"/>
        <v>823.51497552502019</v>
      </c>
      <c r="K274" s="64">
        <f t="shared" ca="1" si="37"/>
        <v>-103.57147717116948</v>
      </c>
      <c r="L274" s="64">
        <f t="shared" ca="1" si="37"/>
        <v>325.84134033923237</v>
      </c>
      <c r="M274" s="64">
        <f t="shared" ca="1" si="37"/>
        <v>202.49017514819593</v>
      </c>
      <c r="N274" s="64">
        <f t="shared" ca="1" si="37"/>
        <v>531.56684229614893</v>
      </c>
      <c r="O274" s="115">
        <f t="shared" ca="1" si="33"/>
        <v>4285.7732524370413</v>
      </c>
    </row>
    <row r="275" spans="1:15" hidden="1" x14ac:dyDescent="0.25">
      <c r="A275" s="62">
        <f t="shared" si="34"/>
        <v>274</v>
      </c>
      <c r="B275" s="63">
        <f t="shared" ca="1" si="35"/>
        <v>-8.1631824072946751E-3</v>
      </c>
      <c r="C275" s="123">
        <f t="shared" ca="1" si="36"/>
        <v>1613.5819620443226</v>
      </c>
      <c r="D275" s="99">
        <f t="shared" ca="1" si="36"/>
        <v>7778.8934508220764</v>
      </c>
      <c r="E275" s="64">
        <f t="shared" ca="1" si="36"/>
        <v>552.52069112133222</v>
      </c>
      <c r="F275" s="64">
        <f t="shared" ca="1" si="37"/>
        <v>908.36374548084325</v>
      </c>
      <c r="G275" s="64">
        <f t="shared" ca="1" si="37"/>
        <v>1092.1476100480668</v>
      </c>
      <c r="H275" s="64">
        <f t="shared" ca="1" si="37"/>
        <v>-47.005426125059103</v>
      </c>
      <c r="I275" s="64">
        <f t="shared" ca="1" si="37"/>
        <v>-196.38443170717392</v>
      </c>
      <c r="J275" s="64">
        <f t="shared" ca="1" si="37"/>
        <v>906.28424449358363</v>
      </c>
      <c r="K275" s="64">
        <f t="shared" ca="1" si="37"/>
        <v>342.72939322983359</v>
      </c>
      <c r="L275" s="64">
        <f t="shared" ca="1" si="37"/>
        <v>572.99900565750363</v>
      </c>
      <c r="M275" s="64">
        <f t="shared" ca="1" si="37"/>
        <v>1014.4102819854153</v>
      </c>
      <c r="N275" s="64">
        <f t="shared" ca="1" si="37"/>
        <v>666.38143011531849</v>
      </c>
      <c r="O275" s="115">
        <f t="shared" ca="1" si="33"/>
        <v>5812.4465442996634</v>
      </c>
    </row>
    <row r="276" spans="1:15" hidden="1" x14ac:dyDescent="0.25">
      <c r="A276" s="62">
        <f t="shared" si="34"/>
        <v>275</v>
      </c>
      <c r="B276" s="63">
        <f t="shared" ca="1" si="35"/>
        <v>4.4020763229629438E-2</v>
      </c>
      <c r="C276" s="123">
        <f t="shared" ca="1" si="36"/>
        <v>1101.2575828540175</v>
      </c>
      <c r="D276" s="99">
        <f t="shared" ca="1" si="36"/>
        <v>3249.5177490569195</v>
      </c>
      <c r="E276" s="64">
        <f t="shared" ca="1" si="36"/>
        <v>-248.0154202258841</v>
      </c>
      <c r="F276" s="64">
        <f t="shared" ca="1" si="37"/>
        <v>-1464.7001361737343</v>
      </c>
      <c r="G276" s="64">
        <f t="shared" ca="1" si="37"/>
        <v>863.4662942615065</v>
      </c>
      <c r="H276" s="64">
        <f t="shared" ca="1" si="37"/>
        <v>-180.88934281717763</v>
      </c>
      <c r="I276" s="64">
        <f t="shared" ca="1" si="37"/>
        <v>740.59139365805686</v>
      </c>
      <c r="J276" s="64">
        <f t="shared" ca="1" si="37"/>
        <v>498.11668654462625</v>
      </c>
      <c r="K276" s="64">
        <f t="shared" ca="1" si="37"/>
        <v>546.65600116665223</v>
      </c>
      <c r="L276" s="64">
        <f t="shared" ca="1" si="37"/>
        <v>419.52319254616816</v>
      </c>
      <c r="M276" s="64">
        <f t="shared" ca="1" si="37"/>
        <v>132.47505266322344</v>
      </c>
      <c r="N276" s="64">
        <f t="shared" ca="1" si="37"/>
        <v>0.77226875657800065</v>
      </c>
      <c r="O276" s="115">
        <f t="shared" ca="1" si="33"/>
        <v>1307.995990380015</v>
      </c>
    </row>
    <row r="277" spans="1:15" hidden="1" x14ac:dyDescent="0.25">
      <c r="A277" s="62">
        <f t="shared" si="34"/>
        <v>276</v>
      </c>
      <c r="B277" s="63">
        <f t="shared" ca="1" si="35"/>
        <v>6.7153984020495577E-3</v>
      </c>
      <c r="C277" s="123">
        <f t="shared" ca="1" si="36"/>
        <v>548.33547515119733</v>
      </c>
      <c r="D277" s="99">
        <f t="shared" ca="1" si="36"/>
        <v>12860.535650193513</v>
      </c>
      <c r="E277" s="64">
        <f t="shared" ca="1" si="36"/>
        <v>112.88849778966744</v>
      </c>
      <c r="F277" s="64">
        <f t="shared" ca="1" si="37"/>
        <v>971.64180546939144</v>
      </c>
      <c r="G277" s="64">
        <f t="shared" ca="1" si="37"/>
        <v>608.75582954372976</v>
      </c>
      <c r="H277" s="64">
        <f t="shared" ca="1" si="37"/>
        <v>1023.8524339408639</v>
      </c>
      <c r="I277" s="64">
        <f t="shared" ca="1" si="37"/>
        <v>1442.2810127594148</v>
      </c>
      <c r="J277" s="64">
        <f t="shared" ca="1" si="37"/>
        <v>981.73834941955215</v>
      </c>
      <c r="K277" s="64">
        <f t="shared" ca="1" si="37"/>
        <v>618.10441447238793</v>
      </c>
      <c r="L277" s="64">
        <f t="shared" ca="1" si="37"/>
        <v>467.66329643719916</v>
      </c>
      <c r="M277" s="64">
        <f t="shared" ca="1" si="37"/>
        <v>548.35794486863836</v>
      </c>
      <c r="N277" s="64">
        <f t="shared" ca="1" si="37"/>
        <v>1005.2926454402286</v>
      </c>
      <c r="O277" s="115">
        <f t="shared" ca="1" si="33"/>
        <v>7780.5762301410741</v>
      </c>
    </row>
    <row r="278" spans="1:15" hidden="1" x14ac:dyDescent="0.25">
      <c r="A278" s="62">
        <f t="shared" si="34"/>
        <v>277</v>
      </c>
      <c r="B278" s="63">
        <f t="shared" ca="1" si="35"/>
        <v>5.1632995169476829E-2</v>
      </c>
      <c r="C278" s="123">
        <f t="shared" ca="1" si="36"/>
        <v>336.80406813058573</v>
      </c>
      <c r="D278" s="99">
        <f t="shared" ca="1" si="36"/>
        <v>-801.39158154154848</v>
      </c>
      <c r="E278" s="64">
        <f t="shared" ca="1" si="36"/>
        <v>-795.86497992032309</v>
      </c>
      <c r="F278" s="64">
        <f t="shared" ca="1" si="37"/>
        <v>736.91250341079262</v>
      </c>
      <c r="G278" s="64">
        <f t="shared" ca="1" si="37"/>
        <v>188.11937691116316</v>
      </c>
      <c r="H278" s="64">
        <f t="shared" ca="1" si="37"/>
        <v>72.750050864285413</v>
      </c>
      <c r="I278" s="64">
        <f t="shared" ca="1" si="37"/>
        <v>453.4883801089801</v>
      </c>
      <c r="J278" s="64">
        <f t="shared" ca="1" si="37"/>
        <v>21.854671289619318</v>
      </c>
      <c r="K278" s="64">
        <f t="shared" ca="1" si="37"/>
        <v>254.18603846604182</v>
      </c>
      <c r="L278" s="64">
        <f t="shared" ca="1" si="37"/>
        <v>973.96958991505971</v>
      </c>
      <c r="M278" s="64">
        <f t="shared" ca="1" si="37"/>
        <v>596.14681916616553</v>
      </c>
      <c r="N278" s="64">
        <f t="shared" ca="1" si="37"/>
        <v>580.9884941344593</v>
      </c>
      <c r="O278" s="115">
        <f t="shared" ca="1" si="33"/>
        <v>3082.5509443462443</v>
      </c>
    </row>
    <row r="279" spans="1:15" hidden="1" x14ac:dyDescent="0.25">
      <c r="A279" s="62">
        <f t="shared" si="34"/>
        <v>278</v>
      </c>
      <c r="B279" s="63">
        <f t="shared" ca="1" si="35"/>
        <v>4.442087236952362E-2</v>
      </c>
      <c r="C279" s="123">
        <f t="shared" ca="1" si="36"/>
        <v>219.81514891273508</v>
      </c>
      <c r="D279" s="99">
        <f t="shared" ca="1" si="36"/>
        <v>-2448.5942652530066</v>
      </c>
      <c r="E279" s="64">
        <f t="shared" ca="1" si="36"/>
        <v>1148.3285236169158</v>
      </c>
      <c r="F279" s="64">
        <f t="shared" ca="1" si="37"/>
        <v>443.36478486862467</v>
      </c>
      <c r="G279" s="64">
        <f t="shared" ca="1" si="37"/>
        <v>-126.17388703800611</v>
      </c>
      <c r="H279" s="64">
        <f t="shared" ca="1" si="37"/>
        <v>70.692234330528265</v>
      </c>
      <c r="I279" s="64">
        <f t="shared" ca="1" si="37"/>
        <v>339.48437974951412</v>
      </c>
      <c r="J279" s="64">
        <f t="shared" ca="1" si="37"/>
        <v>282.93147260956249</v>
      </c>
      <c r="K279" s="64">
        <f t="shared" ca="1" si="37"/>
        <v>482.26175415088869</v>
      </c>
      <c r="L279" s="64">
        <f t="shared" ca="1" si="37"/>
        <v>682.48040229362903</v>
      </c>
      <c r="M279" s="64">
        <f t="shared" ca="1" si="37"/>
        <v>-170.28302912538697</v>
      </c>
      <c r="N279" s="64">
        <f t="shared" ca="1" si="37"/>
        <v>428.45812337829994</v>
      </c>
      <c r="O279" s="115">
        <f t="shared" ca="1" si="33"/>
        <v>3581.5447588345696</v>
      </c>
    </row>
    <row r="280" spans="1:15" hidden="1" x14ac:dyDescent="0.25">
      <c r="A280" s="62">
        <f t="shared" si="34"/>
        <v>279</v>
      </c>
      <c r="B280" s="63">
        <f t="shared" ca="1" si="35"/>
        <v>5.4736785039179968E-2</v>
      </c>
      <c r="C280" s="123">
        <f t="shared" ca="1" si="36"/>
        <v>513.93262910909721</v>
      </c>
      <c r="D280" s="99">
        <f t="shared" ca="1" si="36"/>
        <v>-4261.9695828876283</v>
      </c>
      <c r="E280" s="64">
        <f t="shared" ca="1" si="36"/>
        <v>327.97980658450342</v>
      </c>
      <c r="F280" s="64">
        <f t="shared" ca="1" si="37"/>
        <v>367.66591520317905</v>
      </c>
      <c r="G280" s="64">
        <f t="shared" ca="1" si="37"/>
        <v>254.45406962442564</v>
      </c>
      <c r="H280" s="64">
        <f t="shared" ca="1" si="37"/>
        <v>139.70057461585992</v>
      </c>
      <c r="I280" s="64">
        <f t="shared" ca="1" si="37"/>
        <v>778.97991214100978</v>
      </c>
      <c r="J280" s="64">
        <f t="shared" ca="1" si="37"/>
        <v>945.38126963298873</v>
      </c>
      <c r="K280" s="64">
        <f t="shared" ca="1" si="37"/>
        <v>953.26666051827851</v>
      </c>
      <c r="L280" s="64">
        <f t="shared" ca="1" si="37"/>
        <v>36.809537346478692</v>
      </c>
      <c r="M280" s="64">
        <f t="shared" ca="1" si="37"/>
        <v>1071.9944202448132</v>
      </c>
      <c r="N280" s="64">
        <f t="shared" ca="1" si="37"/>
        <v>39.062314480543478</v>
      </c>
      <c r="O280" s="115">
        <f t="shared" ca="1" si="33"/>
        <v>4915.29448039208</v>
      </c>
    </row>
    <row r="281" spans="1:15" hidden="1" x14ac:dyDescent="0.25">
      <c r="A281" s="62">
        <f t="shared" si="34"/>
        <v>280</v>
      </c>
      <c r="B281" s="63">
        <f t="shared" ca="1" si="35"/>
        <v>1.4426926156658824E-2</v>
      </c>
      <c r="C281" s="123">
        <f t="shared" ca="1" si="36"/>
        <v>133.52017226342491</v>
      </c>
      <c r="D281" s="99">
        <f t="shared" ca="1" si="36"/>
        <v>3386.2405484136671</v>
      </c>
      <c r="E281" s="64">
        <f t="shared" ca="1" si="36"/>
        <v>807.11485997432624</v>
      </c>
      <c r="F281" s="64">
        <f t="shared" ca="1" si="37"/>
        <v>555.21291669713412</v>
      </c>
      <c r="G281" s="64">
        <f t="shared" ca="1" si="37"/>
        <v>1531.7928718912597</v>
      </c>
      <c r="H281" s="64">
        <f t="shared" ca="1" si="37"/>
        <v>-403.92485896559572</v>
      </c>
      <c r="I281" s="64">
        <f t="shared" ca="1" si="37"/>
        <v>587.16829998677554</v>
      </c>
      <c r="J281" s="64">
        <f t="shared" ca="1" si="37"/>
        <v>692.11526439799331</v>
      </c>
      <c r="K281" s="64">
        <f t="shared" ca="1" si="37"/>
        <v>675.23641158963051</v>
      </c>
      <c r="L281" s="64">
        <f t="shared" ca="1" si="37"/>
        <v>595.50085387570584</v>
      </c>
      <c r="M281" s="64">
        <f t="shared" ca="1" si="37"/>
        <v>674.93659919762661</v>
      </c>
      <c r="N281" s="64">
        <f t="shared" ca="1" si="37"/>
        <v>892.7044425990407</v>
      </c>
      <c r="O281" s="115">
        <f t="shared" ca="1" si="33"/>
        <v>6607.8576612438965</v>
      </c>
    </row>
    <row r="282" spans="1:15" hidden="1" x14ac:dyDescent="0.25">
      <c r="A282" s="62">
        <f t="shared" si="34"/>
        <v>281</v>
      </c>
      <c r="B282" s="63">
        <f t="shared" ca="1" si="35"/>
        <v>8.2050938302067805E-2</v>
      </c>
      <c r="C282" s="123">
        <f t="shared" ca="1" si="36"/>
        <v>399.45102615025678</v>
      </c>
      <c r="D282" s="99">
        <f t="shared" ca="1" si="36"/>
        <v>7193.3386300851953</v>
      </c>
      <c r="E282" s="64">
        <f t="shared" ca="1" si="36"/>
        <v>-213.54267272217282</v>
      </c>
      <c r="F282" s="64">
        <f t="shared" ref="F282:N297" ca="1" si="38">(_xlfn.NORM.INV(RAND(),F$1*$R$1,F$1*$U$1))</f>
        <v>937.80617212244613</v>
      </c>
      <c r="G282" s="64">
        <f t="shared" ca="1" si="38"/>
        <v>243.54431904850571</v>
      </c>
      <c r="H282" s="64">
        <f t="shared" ca="1" si="38"/>
        <v>109.13340555477015</v>
      </c>
      <c r="I282" s="64">
        <f t="shared" ca="1" si="38"/>
        <v>220.28554683811092</v>
      </c>
      <c r="J282" s="64">
        <f t="shared" ca="1" si="38"/>
        <v>121.85361782149181</v>
      </c>
      <c r="K282" s="64">
        <f t="shared" ca="1" si="38"/>
        <v>330.90392771957283</v>
      </c>
      <c r="L282" s="64">
        <f t="shared" ca="1" si="38"/>
        <v>1162.3516164407768</v>
      </c>
      <c r="M282" s="64">
        <f t="shared" ca="1" si="38"/>
        <v>377.06942205774919</v>
      </c>
      <c r="N282" s="64">
        <f t="shared" ca="1" si="38"/>
        <v>388.36381995436693</v>
      </c>
      <c r="O282" s="115">
        <f t="shared" ca="1" si="33"/>
        <v>3677.7691748356183</v>
      </c>
    </row>
    <row r="283" spans="1:15" hidden="1" x14ac:dyDescent="0.25">
      <c r="A283" s="62">
        <f t="shared" si="34"/>
        <v>282</v>
      </c>
      <c r="B283" s="63">
        <f t="shared" ca="1" si="35"/>
        <v>1.0436923817315605E-2</v>
      </c>
      <c r="C283" s="123">
        <f t="shared" ca="1" si="36"/>
        <v>173.21528516225465</v>
      </c>
      <c r="D283" s="99">
        <f t="shared" ca="1" si="36"/>
        <v>8238.1557444026839</v>
      </c>
      <c r="E283" s="64">
        <f t="shared" ca="1" si="36"/>
        <v>1114.1653236037055</v>
      </c>
      <c r="F283" s="64">
        <f t="shared" ca="1" si="38"/>
        <v>47.234199859990156</v>
      </c>
      <c r="G283" s="64">
        <f t="shared" ca="1" si="38"/>
        <v>1236.6419756586115</v>
      </c>
      <c r="H283" s="64">
        <f t="shared" ca="1" si="38"/>
        <v>-288.62610951526653</v>
      </c>
      <c r="I283" s="64">
        <f t="shared" ca="1" si="38"/>
        <v>257.17214488014525</v>
      </c>
      <c r="J283" s="64">
        <f t="shared" ca="1" si="38"/>
        <v>247.06412553512757</v>
      </c>
      <c r="K283" s="64">
        <f t="shared" ca="1" si="38"/>
        <v>336.25633435656664</v>
      </c>
      <c r="L283" s="64">
        <f t="shared" ca="1" si="38"/>
        <v>-363.14778980253561</v>
      </c>
      <c r="M283" s="64">
        <f t="shared" ca="1" si="38"/>
        <v>359.21984326321717</v>
      </c>
      <c r="N283" s="64">
        <f t="shared" ca="1" si="38"/>
        <v>698.35199233544017</v>
      </c>
      <c r="O283" s="115">
        <f t="shared" ca="1" si="33"/>
        <v>3644.3320401750016</v>
      </c>
    </row>
    <row r="284" spans="1:15" hidden="1" x14ac:dyDescent="0.25">
      <c r="A284" s="62">
        <f t="shared" si="34"/>
        <v>283</v>
      </c>
      <c r="B284" s="63">
        <f t="shared" ca="1" si="35"/>
        <v>-3.0203246307862738E-2</v>
      </c>
      <c r="C284" s="123">
        <f t="shared" ca="1" si="36"/>
        <v>673.40233301746116</v>
      </c>
      <c r="D284" s="99">
        <f t="shared" ca="1" si="36"/>
        <v>14534.037677284558</v>
      </c>
      <c r="E284" s="64">
        <f t="shared" ca="1" si="36"/>
        <v>949.11697508375789</v>
      </c>
      <c r="F284" s="64">
        <f t="shared" ca="1" si="38"/>
        <v>339.24292874630373</v>
      </c>
      <c r="G284" s="64">
        <f t="shared" ca="1" si="38"/>
        <v>314.78759162646702</v>
      </c>
      <c r="H284" s="64">
        <f t="shared" ca="1" si="38"/>
        <v>179.69070451464211</v>
      </c>
      <c r="I284" s="64">
        <f t="shared" ca="1" si="38"/>
        <v>339.65186025603447</v>
      </c>
      <c r="J284" s="64">
        <f t="shared" ca="1" si="38"/>
        <v>410.80574458817995</v>
      </c>
      <c r="K284" s="64">
        <f t="shared" ca="1" si="38"/>
        <v>376.36340348437943</v>
      </c>
      <c r="L284" s="64">
        <f t="shared" ca="1" si="38"/>
        <v>686.19490353960987</v>
      </c>
      <c r="M284" s="64">
        <f t="shared" ca="1" si="38"/>
        <v>521.63880205071234</v>
      </c>
      <c r="N284" s="64">
        <f t="shared" ca="1" si="38"/>
        <v>645.22102820029761</v>
      </c>
      <c r="O284" s="115">
        <f t="shared" ca="1" si="33"/>
        <v>4762.713942090385</v>
      </c>
    </row>
    <row r="285" spans="1:15" hidden="1" x14ac:dyDescent="0.25">
      <c r="A285" s="62">
        <f t="shared" si="34"/>
        <v>284</v>
      </c>
      <c r="B285" s="63">
        <f t="shared" ca="1" si="35"/>
        <v>3.6123046951902514E-2</v>
      </c>
      <c r="C285" s="123">
        <f t="shared" ca="1" si="36"/>
        <v>-58.059121619964912</v>
      </c>
      <c r="D285" s="99">
        <f t="shared" ca="1" si="36"/>
        <v>12329.542143780389</v>
      </c>
      <c r="E285" s="64">
        <f t="shared" ca="1" si="36"/>
        <v>606.34811222480687</v>
      </c>
      <c r="F285" s="64">
        <f t="shared" ca="1" si="38"/>
        <v>601.04206222835887</v>
      </c>
      <c r="G285" s="64">
        <f t="shared" ca="1" si="38"/>
        <v>-213.35216589172956</v>
      </c>
      <c r="H285" s="64">
        <f t="shared" ca="1" si="38"/>
        <v>892.88933963304487</v>
      </c>
      <c r="I285" s="64">
        <f t="shared" ca="1" si="38"/>
        <v>443.10435137620379</v>
      </c>
      <c r="J285" s="64">
        <f t="shared" ca="1" si="38"/>
        <v>-38.552931463137384</v>
      </c>
      <c r="K285" s="64">
        <f t="shared" ca="1" si="38"/>
        <v>-80.685611585318497</v>
      </c>
      <c r="L285" s="64">
        <f t="shared" ca="1" si="38"/>
        <v>109.89582871652919</v>
      </c>
      <c r="M285" s="64">
        <f t="shared" ca="1" si="38"/>
        <v>894.24971783175477</v>
      </c>
      <c r="N285" s="64">
        <f t="shared" ca="1" si="38"/>
        <v>348.50945255556996</v>
      </c>
      <c r="O285" s="115">
        <f t="shared" ca="1" si="33"/>
        <v>3563.4481556260835</v>
      </c>
    </row>
    <row r="286" spans="1:15" hidden="1" x14ac:dyDescent="0.25">
      <c r="A286" s="62">
        <f t="shared" si="34"/>
        <v>285</v>
      </c>
      <c r="B286" s="63">
        <f t="shared" ca="1" si="35"/>
        <v>0.12572633933546426</v>
      </c>
      <c r="C286" s="123">
        <f t="shared" ca="1" si="36"/>
        <v>983.30586733667405</v>
      </c>
      <c r="D286" s="99">
        <f t="shared" ca="1" si="36"/>
        <v>-1096.2850630663488</v>
      </c>
      <c r="E286" s="64">
        <f t="shared" ca="1" si="36"/>
        <v>495.33129042348361</v>
      </c>
      <c r="F286" s="64">
        <f t="shared" ca="1" si="38"/>
        <v>0.42997451899395855</v>
      </c>
      <c r="G286" s="64">
        <f t="shared" ca="1" si="38"/>
        <v>590.81827925287246</v>
      </c>
      <c r="H286" s="64">
        <f t="shared" ca="1" si="38"/>
        <v>740.56946761733002</v>
      </c>
      <c r="I286" s="64">
        <f t="shared" ca="1" si="38"/>
        <v>24.81443959820831</v>
      </c>
      <c r="J286" s="64">
        <f t="shared" ca="1" si="38"/>
        <v>667.09459765519591</v>
      </c>
      <c r="K286" s="64">
        <f t="shared" ca="1" si="38"/>
        <v>683.10434056248062</v>
      </c>
      <c r="L286" s="64">
        <f t="shared" ca="1" si="38"/>
        <v>592.37743507954292</v>
      </c>
      <c r="M286" s="64">
        <f t="shared" ca="1" si="38"/>
        <v>-40.398562546617995</v>
      </c>
      <c r="N286" s="64">
        <f t="shared" ca="1" si="38"/>
        <v>701.02229059438491</v>
      </c>
      <c r="O286" s="115">
        <f t="shared" ca="1" si="33"/>
        <v>4455.1635527558747</v>
      </c>
    </row>
    <row r="287" spans="1:15" hidden="1" x14ac:dyDescent="0.25">
      <c r="A287" s="62">
        <f t="shared" si="34"/>
        <v>286</v>
      </c>
      <c r="B287" s="63">
        <f t="shared" ca="1" si="35"/>
        <v>8.6131643100515992E-2</v>
      </c>
      <c r="C287" s="123">
        <f t="shared" ca="1" si="36"/>
        <v>120.20567524634345</v>
      </c>
      <c r="D287" s="99">
        <f t="shared" ca="1" si="36"/>
        <v>7753.0535303315528</v>
      </c>
      <c r="E287" s="64">
        <f t="shared" ca="1" si="36"/>
        <v>-105.32838439256034</v>
      </c>
      <c r="F287" s="64">
        <f t="shared" ca="1" si="38"/>
        <v>440.36721353606117</v>
      </c>
      <c r="G287" s="64">
        <f t="shared" ca="1" si="38"/>
        <v>1269.3825057181916</v>
      </c>
      <c r="H287" s="64">
        <f t="shared" ca="1" si="38"/>
        <v>1519.3455895188922</v>
      </c>
      <c r="I287" s="64">
        <f t="shared" ca="1" si="38"/>
        <v>700.18104603083657</v>
      </c>
      <c r="J287" s="64">
        <f t="shared" ca="1" si="38"/>
        <v>771.5655461926782</v>
      </c>
      <c r="K287" s="64">
        <f t="shared" ca="1" si="38"/>
        <v>1284.2595017030737</v>
      </c>
      <c r="L287" s="64">
        <f t="shared" ca="1" si="38"/>
        <v>459.51725724588948</v>
      </c>
      <c r="M287" s="64">
        <f t="shared" ca="1" si="38"/>
        <v>643.01859761890921</v>
      </c>
      <c r="N287" s="64">
        <f t="shared" ca="1" si="38"/>
        <v>262.68857651841631</v>
      </c>
      <c r="O287" s="115">
        <f t="shared" ca="1" si="33"/>
        <v>7244.9974496903887</v>
      </c>
    </row>
    <row r="288" spans="1:15" hidden="1" x14ac:dyDescent="0.25">
      <c r="A288" s="62">
        <f t="shared" si="34"/>
        <v>287</v>
      </c>
      <c r="B288" s="63">
        <f t="shared" ca="1" si="35"/>
        <v>-4.0691215681692802E-2</v>
      </c>
      <c r="C288" s="123">
        <f t="shared" ca="1" si="36"/>
        <v>1195.5621861616103</v>
      </c>
      <c r="D288" s="99">
        <f t="shared" ca="1" si="36"/>
        <v>-831.91243605556065</v>
      </c>
      <c r="E288" s="64">
        <f t="shared" ca="1" si="36"/>
        <v>344.58543121398259</v>
      </c>
      <c r="F288" s="64">
        <f t="shared" ca="1" si="38"/>
        <v>992.47419274865888</v>
      </c>
      <c r="G288" s="64">
        <f t="shared" ca="1" si="38"/>
        <v>134.3583538937151</v>
      </c>
      <c r="H288" s="64">
        <f t="shared" ca="1" si="38"/>
        <v>-1004.2747757264885</v>
      </c>
      <c r="I288" s="64">
        <f t="shared" ca="1" si="38"/>
        <v>-269.66165919176899</v>
      </c>
      <c r="J288" s="64">
        <f t="shared" ca="1" si="38"/>
        <v>469.47127035306852</v>
      </c>
      <c r="K288" s="64">
        <f t="shared" ca="1" si="38"/>
        <v>1023.5851792733071</v>
      </c>
      <c r="L288" s="64">
        <f t="shared" ca="1" si="38"/>
        <v>486.84107895837496</v>
      </c>
      <c r="M288" s="64">
        <f t="shared" ca="1" si="38"/>
        <v>628.7905576085152</v>
      </c>
      <c r="N288" s="64">
        <f t="shared" ca="1" si="38"/>
        <v>600.1077382891533</v>
      </c>
      <c r="O288" s="115">
        <f t="shared" ca="1" si="33"/>
        <v>3406.2773674205182</v>
      </c>
    </row>
    <row r="289" spans="1:15" hidden="1" x14ac:dyDescent="0.25">
      <c r="A289" s="62">
        <f t="shared" si="34"/>
        <v>288</v>
      </c>
      <c r="B289" s="63">
        <f t="shared" ca="1" si="35"/>
        <v>9.5965906175989768E-2</v>
      </c>
      <c r="C289" s="123">
        <f t="shared" ca="1" si="36"/>
        <v>294.16353021831134</v>
      </c>
      <c r="D289" s="99">
        <f t="shared" ca="1" si="36"/>
        <v>5864.5429142412886</v>
      </c>
      <c r="E289" s="64">
        <f t="shared" ca="1" si="36"/>
        <v>198.69619127841105</v>
      </c>
      <c r="F289" s="64">
        <f t="shared" ca="1" si="38"/>
        <v>883.99416623757588</v>
      </c>
      <c r="G289" s="64">
        <f t="shared" ca="1" si="38"/>
        <v>717.51863707483722</v>
      </c>
      <c r="H289" s="64">
        <f t="shared" ca="1" si="38"/>
        <v>812.16568585202913</v>
      </c>
      <c r="I289" s="64">
        <f t="shared" ca="1" si="38"/>
        <v>-161.46171136003966</v>
      </c>
      <c r="J289" s="64">
        <f t="shared" ca="1" si="38"/>
        <v>88.692102242539761</v>
      </c>
      <c r="K289" s="64">
        <f t="shared" ca="1" si="38"/>
        <v>1171.7662260865186</v>
      </c>
      <c r="L289" s="64">
        <f t="shared" ca="1" si="38"/>
        <v>1157.6377247940163</v>
      </c>
      <c r="M289" s="64">
        <f t="shared" ca="1" si="38"/>
        <v>1258.509614452023</v>
      </c>
      <c r="N289" s="64">
        <f t="shared" ca="1" si="38"/>
        <v>1013.1732950030699</v>
      </c>
      <c r="O289" s="115">
        <f t="shared" ca="1" si="33"/>
        <v>7140.691931660981</v>
      </c>
    </row>
    <row r="290" spans="1:15" hidden="1" x14ac:dyDescent="0.25">
      <c r="A290" s="62">
        <f t="shared" si="34"/>
        <v>289</v>
      </c>
      <c r="B290" s="63">
        <f t="shared" ca="1" si="35"/>
        <v>8.9491178004383137E-2</v>
      </c>
      <c r="C290" s="123">
        <f t="shared" ca="1" si="36"/>
        <v>499.77357902879311</v>
      </c>
      <c r="D290" s="99">
        <f t="shared" ca="1" si="36"/>
        <v>-890.38967408631834</v>
      </c>
      <c r="E290" s="64">
        <f t="shared" ca="1" si="36"/>
        <v>728.71871191913476</v>
      </c>
      <c r="F290" s="64">
        <f t="shared" ca="1" si="38"/>
        <v>-386.80081479074238</v>
      </c>
      <c r="G290" s="64">
        <f t="shared" ca="1" si="38"/>
        <v>142.04225628826828</v>
      </c>
      <c r="H290" s="64">
        <f t="shared" ca="1" si="38"/>
        <v>1397.1794830229401</v>
      </c>
      <c r="I290" s="64">
        <f t="shared" ca="1" si="38"/>
        <v>952.5405160223936</v>
      </c>
      <c r="J290" s="64">
        <f t="shared" ca="1" si="38"/>
        <v>633.72876144364841</v>
      </c>
      <c r="K290" s="64">
        <f t="shared" ca="1" si="38"/>
        <v>351.5072869270673</v>
      </c>
      <c r="L290" s="64">
        <f t="shared" ca="1" si="38"/>
        <v>430.39687143408372</v>
      </c>
      <c r="M290" s="64">
        <f t="shared" ca="1" si="38"/>
        <v>332.94019213541401</v>
      </c>
      <c r="N290" s="64">
        <f t="shared" ca="1" si="38"/>
        <v>783.36306474198886</v>
      </c>
      <c r="O290" s="115">
        <f t="shared" ca="1" si="33"/>
        <v>5365.6163291441953</v>
      </c>
    </row>
    <row r="291" spans="1:15" hidden="1" x14ac:dyDescent="0.25">
      <c r="A291" s="62">
        <f t="shared" si="34"/>
        <v>290</v>
      </c>
      <c r="B291" s="63">
        <f t="shared" ca="1" si="35"/>
        <v>5.7680706507704807E-2</v>
      </c>
      <c r="C291" s="123">
        <f t="shared" ca="1" si="36"/>
        <v>1069.546251542663</v>
      </c>
      <c r="D291" s="99">
        <f t="shared" ca="1" si="36"/>
        <v>10052.08455267812</v>
      </c>
      <c r="E291" s="64">
        <f t="shared" ca="1" si="36"/>
        <v>278.19206019982471</v>
      </c>
      <c r="F291" s="64">
        <f t="shared" ca="1" si="38"/>
        <v>-99.442671514082917</v>
      </c>
      <c r="G291" s="64">
        <f t="shared" ca="1" si="38"/>
        <v>135.87305868615647</v>
      </c>
      <c r="H291" s="64">
        <f t="shared" ca="1" si="38"/>
        <v>739.90979519666371</v>
      </c>
      <c r="I291" s="64">
        <f t="shared" ca="1" si="38"/>
        <v>-151.49017184119748</v>
      </c>
      <c r="J291" s="64">
        <f t="shared" ca="1" si="38"/>
        <v>102.78365860300306</v>
      </c>
      <c r="K291" s="64">
        <f t="shared" ca="1" si="38"/>
        <v>-15.663141618842815</v>
      </c>
      <c r="L291" s="64">
        <f t="shared" ca="1" si="38"/>
        <v>633.35958042815219</v>
      </c>
      <c r="M291" s="64">
        <f t="shared" ca="1" si="38"/>
        <v>346.28291736091887</v>
      </c>
      <c r="N291" s="64">
        <f t="shared" ca="1" si="38"/>
        <v>1597.8763254940138</v>
      </c>
      <c r="O291" s="115">
        <f t="shared" ca="1" si="33"/>
        <v>3567.6814109946099</v>
      </c>
    </row>
    <row r="292" spans="1:15" hidden="1" x14ac:dyDescent="0.25">
      <c r="A292" s="62">
        <f t="shared" si="34"/>
        <v>291</v>
      </c>
      <c r="B292" s="63">
        <f t="shared" ca="1" si="35"/>
        <v>7.3205499780535394E-2</v>
      </c>
      <c r="C292" s="123">
        <f t="shared" ca="1" si="36"/>
        <v>-476.93941892939381</v>
      </c>
      <c r="D292" s="99">
        <f t="shared" ca="1" si="36"/>
        <v>5867.9349586766139</v>
      </c>
      <c r="E292" s="64">
        <f t="shared" ca="1" si="36"/>
        <v>935.94703812141563</v>
      </c>
      <c r="F292" s="64">
        <f t="shared" ca="1" si="38"/>
        <v>894.167599013781</v>
      </c>
      <c r="G292" s="64">
        <f t="shared" ca="1" si="38"/>
        <v>1022.336436009359</v>
      </c>
      <c r="H292" s="64">
        <f t="shared" ca="1" si="38"/>
        <v>647.81717014230367</v>
      </c>
      <c r="I292" s="64">
        <f t="shared" ca="1" si="38"/>
        <v>324.91493280760255</v>
      </c>
      <c r="J292" s="64">
        <f t="shared" ca="1" si="38"/>
        <v>191.46609114471272</v>
      </c>
      <c r="K292" s="64">
        <f t="shared" ca="1" si="38"/>
        <v>-61.261375644691043</v>
      </c>
      <c r="L292" s="64">
        <f t="shared" ca="1" si="38"/>
        <v>759.74661977103233</v>
      </c>
      <c r="M292" s="64">
        <f t="shared" ca="1" si="38"/>
        <v>486.70478901095674</v>
      </c>
      <c r="N292" s="64">
        <f t="shared" ca="1" si="38"/>
        <v>858.37324007181223</v>
      </c>
      <c r="O292" s="115">
        <f t="shared" ca="1" si="33"/>
        <v>6060.2125404482849</v>
      </c>
    </row>
    <row r="293" spans="1:15" hidden="1" x14ac:dyDescent="0.25">
      <c r="A293" s="62">
        <f t="shared" si="34"/>
        <v>292</v>
      </c>
      <c r="B293" s="63">
        <f t="shared" ca="1" si="35"/>
        <v>5.7749798801460916E-2</v>
      </c>
      <c r="C293" s="123">
        <f t="shared" ca="1" si="36"/>
        <v>674.34862045308751</v>
      </c>
      <c r="D293" s="99">
        <f t="shared" ca="1" si="36"/>
        <v>9399.4325038630996</v>
      </c>
      <c r="E293" s="64">
        <f t="shared" ca="1" si="36"/>
        <v>570.60808162692342</v>
      </c>
      <c r="F293" s="64">
        <f t="shared" ca="1" si="38"/>
        <v>712.83691825995072</v>
      </c>
      <c r="G293" s="64">
        <f t="shared" ca="1" si="38"/>
        <v>185.37220953297185</v>
      </c>
      <c r="H293" s="64">
        <f t="shared" ca="1" si="38"/>
        <v>-104.91930517907178</v>
      </c>
      <c r="I293" s="64">
        <f t="shared" ca="1" si="38"/>
        <v>587.94547458567672</v>
      </c>
      <c r="J293" s="64">
        <f t="shared" ca="1" si="38"/>
        <v>389.00760186162756</v>
      </c>
      <c r="K293" s="64">
        <f t="shared" ca="1" si="38"/>
        <v>54.579568551256841</v>
      </c>
      <c r="L293" s="64">
        <f t="shared" ca="1" si="38"/>
        <v>2.4451376987497042</v>
      </c>
      <c r="M293" s="64">
        <f t="shared" ca="1" si="38"/>
        <v>1607.5768178771129</v>
      </c>
      <c r="N293" s="64">
        <f t="shared" ca="1" si="38"/>
        <v>752.90978729350513</v>
      </c>
      <c r="O293" s="115">
        <f t="shared" ca="1" si="33"/>
        <v>4758.3622921087035</v>
      </c>
    </row>
    <row r="294" spans="1:15" hidden="1" x14ac:dyDescent="0.25">
      <c r="A294" s="62">
        <f t="shared" si="34"/>
        <v>293</v>
      </c>
      <c r="B294" s="63">
        <f t="shared" ca="1" si="35"/>
        <v>8.3197558066247179E-2</v>
      </c>
      <c r="C294" s="123">
        <f t="shared" ca="1" si="36"/>
        <v>1176.1240755207564</v>
      </c>
      <c r="D294" s="99">
        <f t="shared" ca="1" si="36"/>
        <v>733.23474042940506</v>
      </c>
      <c r="E294" s="64">
        <f t="shared" ca="1" si="36"/>
        <v>250.31251837091403</v>
      </c>
      <c r="F294" s="64">
        <f t="shared" ca="1" si="38"/>
        <v>983.81536908474948</v>
      </c>
      <c r="G294" s="64">
        <f t="shared" ca="1" si="38"/>
        <v>912.98971972241088</v>
      </c>
      <c r="H294" s="64">
        <f t="shared" ca="1" si="38"/>
        <v>483.04013833547788</v>
      </c>
      <c r="I294" s="64">
        <f t="shared" ca="1" si="38"/>
        <v>213.26101271999505</v>
      </c>
      <c r="J294" s="64">
        <f t="shared" ca="1" si="38"/>
        <v>-107.28992831349581</v>
      </c>
      <c r="K294" s="64">
        <f t="shared" ca="1" si="38"/>
        <v>232.12733863593616</v>
      </c>
      <c r="L294" s="64">
        <f t="shared" ca="1" si="38"/>
        <v>385.14873214311081</v>
      </c>
      <c r="M294" s="64">
        <f t="shared" ca="1" si="38"/>
        <v>300.76943518359906</v>
      </c>
      <c r="N294" s="64">
        <f t="shared" ca="1" si="38"/>
        <v>1284.3008165535794</v>
      </c>
      <c r="O294" s="115">
        <f t="shared" ca="1" si="33"/>
        <v>4938.4751524362773</v>
      </c>
    </row>
    <row r="295" spans="1:15" hidden="1" x14ac:dyDescent="0.25">
      <c r="A295" s="62">
        <f t="shared" si="34"/>
        <v>294</v>
      </c>
      <c r="B295" s="63">
        <f t="shared" ca="1" si="35"/>
        <v>3.6929122889971001E-2</v>
      </c>
      <c r="C295" s="123">
        <f t="shared" ca="1" si="36"/>
        <v>1382.8346966236807</v>
      </c>
      <c r="D295" s="99">
        <f t="shared" ca="1" si="36"/>
        <v>6685.4678455254552</v>
      </c>
      <c r="E295" s="64">
        <f t="shared" ca="1" si="36"/>
        <v>134.14684623184019</v>
      </c>
      <c r="F295" s="64">
        <f t="shared" ca="1" si="38"/>
        <v>1257.9335528085412</v>
      </c>
      <c r="G295" s="64">
        <f t="shared" ca="1" si="38"/>
        <v>-118.39678532344988</v>
      </c>
      <c r="H295" s="64">
        <f t="shared" ca="1" si="38"/>
        <v>121.1438453934536</v>
      </c>
      <c r="I295" s="64">
        <f t="shared" ca="1" si="38"/>
        <v>1237.02432704383</v>
      </c>
      <c r="J295" s="64">
        <f t="shared" ca="1" si="38"/>
        <v>-129.98611911585999</v>
      </c>
      <c r="K295" s="64">
        <f t="shared" ca="1" si="38"/>
        <v>537.2596081556901</v>
      </c>
      <c r="L295" s="64">
        <f t="shared" ca="1" si="38"/>
        <v>360.80150394017221</v>
      </c>
      <c r="M295" s="64">
        <f t="shared" ca="1" si="38"/>
        <v>-487.92485599664531</v>
      </c>
      <c r="N295" s="64">
        <f t="shared" ca="1" si="38"/>
        <v>109.62386556679058</v>
      </c>
      <c r="O295" s="115">
        <f t="shared" ca="1" si="33"/>
        <v>3021.625788704363</v>
      </c>
    </row>
    <row r="296" spans="1:15" hidden="1" x14ac:dyDescent="0.25">
      <c r="A296" s="62">
        <f t="shared" si="34"/>
        <v>295</v>
      </c>
      <c r="B296" s="63">
        <f t="shared" ca="1" si="35"/>
        <v>4.9842996200560562E-2</v>
      </c>
      <c r="C296" s="123">
        <f t="shared" ca="1" si="36"/>
        <v>578.96722418462059</v>
      </c>
      <c r="D296" s="99">
        <f t="shared" ca="1" si="36"/>
        <v>9924.5954331840549</v>
      </c>
      <c r="E296" s="64">
        <f t="shared" ca="1" si="36"/>
        <v>590.25244963207911</v>
      </c>
      <c r="F296" s="64">
        <f t="shared" ca="1" si="38"/>
        <v>351.65388272488542</v>
      </c>
      <c r="G296" s="64">
        <f t="shared" ca="1" si="38"/>
        <v>311.80680775357723</v>
      </c>
      <c r="H296" s="64">
        <f t="shared" ca="1" si="38"/>
        <v>-64.809410442899548</v>
      </c>
      <c r="I296" s="64">
        <f t="shared" ca="1" si="38"/>
        <v>-56.079684907809451</v>
      </c>
      <c r="J296" s="64">
        <f t="shared" ca="1" si="38"/>
        <v>722.02812180762237</v>
      </c>
      <c r="K296" s="64">
        <f t="shared" ca="1" si="38"/>
        <v>-170.21521760852352</v>
      </c>
      <c r="L296" s="64">
        <f t="shared" ca="1" si="38"/>
        <v>876.30994848800447</v>
      </c>
      <c r="M296" s="64">
        <f t="shared" ca="1" si="38"/>
        <v>-74.496760516341851</v>
      </c>
      <c r="N296" s="64">
        <f t="shared" ca="1" si="38"/>
        <v>206.38324565544605</v>
      </c>
      <c r="O296" s="115">
        <f t="shared" ca="1" si="33"/>
        <v>2692.8333825860395</v>
      </c>
    </row>
    <row r="297" spans="1:15" hidden="1" x14ac:dyDescent="0.25">
      <c r="A297" s="62">
        <f t="shared" si="34"/>
        <v>296</v>
      </c>
      <c r="B297" s="63">
        <f t="shared" ca="1" si="35"/>
        <v>4.7579285725168272E-3</v>
      </c>
      <c r="C297" s="123">
        <f t="shared" ca="1" si="36"/>
        <v>522.5088225392517</v>
      </c>
      <c r="D297" s="99">
        <f t="shared" ca="1" si="36"/>
        <v>208.72939317513192</v>
      </c>
      <c r="E297" s="64">
        <f t="shared" ca="1" si="36"/>
        <v>-211.57987403562117</v>
      </c>
      <c r="F297" s="64">
        <f t="shared" ca="1" si="38"/>
        <v>53.588845380229202</v>
      </c>
      <c r="G297" s="64">
        <f t="shared" ca="1" si="38"/>
        <v>1097.6842555031467</v>
      </c>
      <c r="H297" s="64">
        <f t="shared" ca="1" si="38"/>
        <v>777.9928633138984</v>
      </c>
      <c r="I297" s="64">
        <f t="shared" ca="1" si="38"/>
        <v>839.47936705605935</v>
      </c>
      <c r="J297" s="64">
        <f t="shared" ca="1" si="38"/>
        <v>-701.43012785817155</v>
      </c>
      <c r="K297" s="64">
        <f t="shared" ca="1" si="38"/>
        <v>268.92231493649336</v>
      </c>
      <c r="L297" s="64">
        <f t="shared" ca="1" si="38"/>
        <v>-116.68772108554833</v>
      </c>
      <c r="M297" s="64">
        <f t="shared" ca="1" si="38"/>
        <v>-20.561290164827369</v>
      </c>
      <c r="N297" s="64">
        <f t="shared" ca="1" si="38"/>
        <v>47.460492371486112</v>
      </c>
      <c r="O297" s="115">
        <f t="shared" ca="1" si="33"/>
        <v>2034.8691254171445</v>
      </c>
    </row>
    <row r="298" spans="1:15" hidden="1" x14ac:dyDescent="0.25">
      <c r="A298" s="62">
        <f t="shared" si="34"/>
        <v>297</v>
      </c>
      <c r="B298" s="63">
        <f t="shared" ca="1" si="35"/>
        <v>0.12989113629817126</v>
      </c>
      <c r="C298" s="123">
        <f t="shared" ca="1" si="36"/>
        <v>45.014294111412198</v>
      </c>
      <c r="D298" s="99">
        <f t="shared" ca="1" si="36"/>
        <v>8684.2641438215542</v>
      </c>
      <c r="E298" s="64">
        <f t="shared" ca="1" si="36"/>
        <v>933.91314495385097</v>
      </c>
      <c r="F298" s="64">
        <f t="shared" ref="F298:N313" ca="1" si="39">(_xlfn.NORM.INV(RAND(),F$1*$R$1,F$1*$U$1))</f>
        <v>480.16890715156507</v>
      </c>
      <c r="G298" s="64">
        <f t="shared" ca="1" si="39"/>
        <v>1242.4678395070887</v>
      </c>
      <c r="H298" s="64">
        <f t="shared" ca="1" si="39"/>
        <v>958.8138450937854</v>
      </c>
      <c r="I298" s="64">
        <f t="shared" ca="1" si="39"/>
        <v>551.26943342436834</v>
      </c>
      <c r="J298" s="64">
        <f t="shared" ca="1" si="39"/>
        <v>721.73677535545323</v>
      </c>
      <c r="K298" s="64">
        <f t="shared" ca="1" si="39"/>
        <v>-292.57545858594221</v>
      </c>
      <c r="L298" s="64">
        <f t="shared" ca="1" si="39"/>
        <v>-440.77078663684654</v>
      </c>
      <c r="M298" s="64">
        <f t="shared" ca="1" si="39"/>
        <v>711.77406262846443</v>
      </c>
      <c r="N298" s="64">
        <f t="shared" ca="1" si="39"/>
        <v>1604.6282384727945</v>
      </c>
      <c r="O298" s="115">
        <f t="shared" ca="1" si="33"/>
        <v>6471.4260013645835</v>
      </c>
    </row>
    <row r="299" spans="1:15" hidden="1" x14ac:dyDescent="0.25">
      <c r="A299" s="62">
        <f t="shared" si="34"/>
        <v>298</v>
      </c>
      <c r="B299" s="63">
        <f t="shared" ca="1" si="35"/>
        <v>6.8510443412470937E-2</v>
      </c>
      <c r="C299" s="123">
        <f t="shared" ca="1" si="36"/>
        <v>-459.76603255063981</v>
      </c>
      <c r="D299" s="99">
        <f t="shared" ca="1" si="36"/>
        <v>8663.0603627039818</v>
      </c>
      <c r="E299" s="64">
        <f t="shared" ca="1" si="36"/>
        <v>167.04479008281379</v>
      </c>
      <c r="F299" s="64">
        <f t="shared" ca="1" si="39"/>
        <v>904.64051720806015</v>
      </c>
      <c r="G299" s="64">
        <f t="shared" ca="1" si="39"/>
        <v>397.41083474306492</v>
      </c>
      <c r="H299" s="64">
        <f t="shared" ca="1" si="39"/>
        <v>659.9433631427961</v>
      </c>
      <c r="I299" s="64">
        <f t="shared" ca="1" si="39"/>
        <v>601.0374379069691</v>
      </c>
      <c r="J299" s="64">
        <f t="shared" ca="1" si="39"/>
        <v>1190.3089498713855</v>
      </c>
      <c r="K299" s="64">
        <f t="shared" ca="1" si="39"/>
        <v>-211.16255197289888</v>
      </c>
      <c r="L299" s="64">
        <f t="shared" ca="1" si="39"/>
        <v>663.63446106947504</v>
      </c>
      <c r="M299" s="64">
        <f t="shared" ca="1" si="39"/>
        <v>937.48119016544274</v>
      </c>
      <c r="N299" s="64">
        <f t="shared" ca="1" si="39"/>
        <v>912.07936846212078</v>
      </c>
      <c r="O299" s="115">
        <f t="shared" ca="1" si="33"/>
        <v>6222.4183606792303</v>
      </c>
    </row>
    <row r="300" spans="1:15" hidden="1" x14ac:dyDescent="0.25">
      <c r="A300" s="62">
        <f t="shared" si="34"/>
        <v>299</v>
      </c>
      <c r="B300" s="63">
        <f t="shared" ca="1" si="35"/>
        <v>-8.4180689605210662E-3</v>
      </c>
      <c r="C300" s="123">
        <f t="shared" ca="1" si="36"/>
        <v>495.10338554326199</v>
      </c>
      <c r="D300" s="99">
        <f t="shared" ca="1" si="36"/>
        <v>12245.388017267904</v>
      </c>
      <c r="E300" s="64">
        <f t="shared" ca="1" si="36"/>
        <v>207.46634982836366</v>
      </c>
      <c r="F300" s="64">
        <f t="shared" ca="1" si="39"/>
        <v>476.56419941202398</v>
      </c>
      <c r="G300" s="64">
        <f t="shared" ca="1" si="39"/>
        <v>550.52495069781617</v>
      </c>
      <c r="H300" s="64">
        <f t="shared" ca="1" si="39"/>
        <v>-423.51817270542358</v>
      </c>
      <c r="I300" s="64">
        <f t="shared" ca="1" si="39"/>
        <v>-148.56271307836425</v>
      </c>
      <c r="J300" s="64">
        <f t="shared" ca="1" si="39"/>
        <v>788.46104067224246</v>
      </c>
      <c r="K300" s="64">
        <f t="shared" ca="1" si="39"/>
        <v>657.81653526501691</v>
      </c>
      <c r="L300" s="64">
        <f t="shared" ca="1" si="39"/>
        <v>609.28574283568116</v>
      </c>
      <c r="M300" s="64">
        <f t="shared" ca="1" si="39"/>
        <v>1291.6285939399045</v>
      </c>
      <c r="N300" s="64">
        <f t="shared" ca="1" si="39"/>
        <v>-476.3253035614307</v>
      </c>
      <c r="O300" s="115">
        <f t="shared" ca="1" si="33"/>
        <v>3533.3412233058302</v>
      </c>
    </row>
    <row r="301" spans="1:15" hidden="1" x14ac:dyDescent="0.25">
      <c r="A301" s="62">
        <f t="shared" si="34"/>
        <v>300</v>
      </c>
      <c r="B301" s="63">
        <f t="shared" ca="1" si="35"/>
        <v>0.12780662495707379</v>
      </c>
      <c r="C301" s="123">
        <f t="shared" ca="1" si="36"/>
        <v>340.18625432487374</v>
      </c>
      <c r="D301" s="99">
        <f t="shared" ca="1" si="36"/>
        <v>7686.5317033747415</v>
      </c>
      <c r="E301" s="64">
        <f t="shared" ca="1" si="36"/>
        <v>157.06060507892857</v>
      </c>
      <c r="F301" s="64">
        <f t="shared" ca="1" si="39"/>
        <v>706.70249263252094</v>
      </c>
      <c r="G301" s="64">
        <f t="shared" ca="1" si="39"/>
        <v>153.37659514028155</v>
      </c>
      <c r="H301" s="64">
        <f t="shared" ca="1" si="39"/>
        <v>434.58068188547094</v>
      </c>
      <c r="I301" s="64">
        <f t="shared" ca="1" si="39"/>
        <v>463.32962502782436</v>
      </c>
      <c r="J301" s="64">
        <f t="shared" ca="1" si="39"/>
        <v>665.6862747415496</v>
      </c>
      <c r="K301" s="64">
        <f t="shared" ca="1" si="39"/>
        <v>179.74596838964436</v>
      </c>
      <c r="L301" s="64">
        <f t="shared" ca="1" si="39"/>
        <v>680.47579747100667</v>
      </c>
      <c r="M301" s="64">
        <f t="shared" ca="1" si="39"/>
        <v>176.52071864967667</v>
      </c>
      <c r="N301" s="64">
        <f t="shared" ca="1" si="39"/>
        <v>327.4290964756475</v>
      </c>
      <c r="O301" s="115">
        <f t="shared" ca="1" si="33"/>
        <v>3944.9078554925513</v>
      </c>
    </row>
    <row r="302" spans="1:15" hidden="1" x14ac:dyDescent="0.25">
      <c r="A302" s="62">
        <f t="shared" si="34"/>
        <v>301</v>
      </c>
      <c r="B302" s="63">
        <f t="shared" ca="1" si="35"/>
        <v>2.4622938831641572E-2</v>
      </c>
      <c r="C302" s="123">
        <f t="shared" ca="1" si="36"/>
        <v>1053.2903724245559</v>
      </c>
      <c r="D302" s="99">
        <f t="shared" ca="1" si="36"/>
        <v>5395.2897856170657</v>
      </c>
      <c r="E302" s="64">
        <f t="shared" ca="1" si="36"/>
        <v>1379.5742157657542</v>
      </c>
      <c r="F302" s="64">
        <f t="shared" ca="1" si="39"/>
        <v>967.05970761003653</v>
      </c>
      <c r="G302" s="64">
        <f t="shared" ca="1" si="39"/>
        <v>510.94820381984982</v>
      </c>
      <c r="H302" s="64">
        <f t="shared" ca="1" si="39"/>
        <v>834.36550639461234</v>
      </c>
      <c r="I302" s="64">
        <f t="shared" ca="1" si="39"/>
        <v>1337.9350677300019</v>
      </c>
      <c r="J302" s="64">
        <f t="shared" ca="1" si="39"/>
        <v>387.39334397082581</v>
      </c>
      <c r="K302" s="64">
        <f t="shared" ca="1" si="39"/>
        <v>659.6455335409737</v>
      </c>
      <c r="L302" s="64">
        <f t="shared" ca="1" si="39"/>
        <v>1334.5036329731588</v>
      </c>
      <c r="M302" s="64">
        <f t="shared" ca="1" si="39"/>
        <v>1212.8964324604049</v>
      </c>
      <c r="N302" s="64">
        <f t="shared" ca="1" si="39"/>
        <v>-374.37564076674164</v>
      </c>
      <c r="O302" s="115">
        <f t="shared" ca="1" si="33"/>
        <v>8249.946003498877</v>
      </c>
    </row>
    <row r="303" spans="1:15" hidden="1" x14ac:dyDescent="0.25">
      <c r="A303" s="62">
        <f t="shared" si="34"/>
        <v>302</v>
      </c>
      <c r="B303" s="63">
        <f t="shared" ca="1" si="35"/>
        <v>7.6202438853620116E-2</v>
      </c>
      <c r="C303" s="123">
        <f t="shared" ca="1" si="36"/>
        <v>-203.78388307824844</v>
      </c>
      <c r="D303" s="99">
        <f t="shared" ca="1" si="36"/>
        <v>5020.06821380171</v>
      </c>
      <c r="E303" s="64">
        <f t="shared" ca="1" si="36"/>
        <v>483.33349974489556</v>
      </c>
      <c r="F303" s="64">
        <f t="shared" ca="1" si="39"/>
        <v>640.12591869667426</v>
      </c>
      <c r="G303" s="64">
        <f t="shared" ca="1" si="39"/>
        <v>1112.3363019728019</v>
      </c>
      <c r="H303" s="64">
        <f t="shared" ca="1" si="39"/>
        <v>1087.0982588751353</v>
      </c>
      <c r="I303" s="64">
        <f t="shared" ca="1" si="39"/>
        <v>1108.0305504754513</v>
      </c>
      <c r="J303" s="64">
        <f t="shared" ca="1" si="39"/>
        <v>1111.1217277888582</v>
      </c>
      <c r="K303" s="64">
        <f t="shared" ca="1" si="39"/>
        <v>-57.936149730490456</v>
      </c>
      <c r="L303" s="64">
        <f t="shared" ca="1" si="39"/>
        <v>265.08877408081673</v>
      </c>
      <c r="M303" s="64">
        <f t="shared" ca="1" si="39"/>
        <v>1135.8725201261154</v>
      </c>
      <c r="N303" s="64">
        <f t="shared" ca="1" si="39"/>
        <v>422.78648361707826</v>
      </c>
      <c r="O303" s="115">
        <f t="shared" ca="1" si="33"/>
        <v>7307.8578856473368</v>
      </c>
    </row>
    <row r="304" spans="1:15" hidden="1" x14ac:dyDescent="0.25">
      <c r="A304" s="62">
        <f t="shared" si="34"/>
        <v>303</v>
      </c>
      <c r="B304" s="63">
        <f t="shared" ca="1" si="35"/>
        <v>9.6735339787966654E-2</v>
      </c>
      <c r="C304" s="123">
        <f t="shared" ca="1" si="36"/>
        <v>274.72781271277734</v>
      </c>
      <c r="D304" s="99">
        <f t="shared" ca="1" si="36"/>
        <v>-6585.0975231962002</v>
      </c>
      <c r="E304" s="64">
        <f t="shared" ca="1" si="36"/>
        <v>385.11747821161981</v>
      </c>
      <c r="F304" s="64">
        <f t="shared" ca="1" si="39"/>
        <v>681.3092817791246</v>
      </c>
      <c r="G304" s="64">
        <f t="shared" ca="1" si="39"/>
        <v>425.79911941189732</v>
      </c>
      <c r="H304" s="64">
        <f t="shared" ca="1" si="39"/>
        <v>-343.34582382101564</v>
      </c>
      <c r="I304" s="64">
        <f t="shared" ca="1" si="39"/>
        <v>160.53951561957268</v>
      </c>
      <c r="J304" s="64">
        <f t="shared" ca="1" si="39"/>
        <v>939.73255992303314</v>
      </c>
      <c r="K304" s="64">
        <f t="shared" ca="1" si="39"/>
        <v>687.62402256167854</v>
      </c>
      <c r="L304" s="64">
        <f t="shared" ca="1" si="39"/>
        <v>895.57528024625094</v>
      </c>
      <c r="M304" s="64">
        <f t="shared" ca="1" si="39"/>
        <v>1215.1362983674169</v>
      </c>
      <c r="N304" s="64">
        <f t="shared" ca="1" si="39"/>
        <v>443.04231362095129</v>
      </c>
      <c r="O304" s="115">
        <f t="shared" ca="1" si="33"/>
        <v>5490.5300459205291</v>
      </c>
    </row>
    <row r="305" spans="1:15" hidden="1" x14ac:dyDescent="0.25">
      <c r="A305" s="62">
        <f t="shared" si="34"/>
        <v>304</v>
      </c>
      <c r="B305" s="63">
        <f t="shared" ca="1" si="35"/>
        <v>0.10595426817651762</v>
      </c>
      <c r="C305" s="123">
        <f t="shared" ca="1" si="36"/>
        <v>1366.8979567097231</v>
      </c>
      <c r="D305" s="99">
        <f t="shared" ca="1" si="36"/>
        <v>6616.0117939656047</v>
      </c>
      <c r="E305" s="64">
        <f t="shared" ca="1" si="36"/>
        <v>-69.17274697873529</v>
      </c>
      <c r="F305" s="64">
        <f t="shared" ca="1" si="39"/>
        <v>652.9089598429133</v>
      </c>
      <c r="G305" s="64">
        <f t="shared" ca="1" si="39"/>
        <v>333.43500837409522</v>
      </c>
      <c r="H305" s="64">
        <f t="shared" ca="1" si="39"/>
        <v>370.93260490746536</v>
      </c>
      <c r="I305" s="64">
        <f t="shared" ca="1" si="39"/>
        <v>322.37072610998723</v>
      </c>
      <c r="J305" s="64">
        <f t="shared" ca="1" si="39"/>
        <v>359.45677807849052</v>
      </c>
      <c r="K305" s="64">
        <f t="shared" ca="1" si="39"/>
        <v>183.82253835880823</v>
      </c>
      <c r="L305" s="64">
        <f t="shared" ca="1" si="39"/>
        <v>324.88725994042693</v>
      </c>
      <c r="M305" s="64">
        <f t="shared" ca="1" si="39"/>
        <v>480.85140034188493</v>
      </c>
      <c r="N305" s="64">
        <f t="shared" ca="1" si="39"/>
        <v>1036.2043669269879</v>
      </c>
      <c r="O305" s="115">
        <f t="shared" ca="1" si="33"/>
        <v>3995.6968959023243</v>
      </c>
    </row>
    <row r="306" spans="1:15" hidden="1" x14ac:dyDescent="0.25">
      <c r="A306" s="62">
        <f t="shared" si="34"/>
        <v>305</v>
      </c>
      <c r="B306" s="63">
        <f t="shared" ca="1" si="35"/>
        <v>-1.063404181923213E-2</v>
      </c>
      <c r="C306" s="123">
        <f t="shared" ca="1" si="36"/>
        <v>1258.9995680758368</v>
      </c>
      <c r="D306" s="99">
        <f t="shared" ca="1" si="36"/>
        <v>926.99267908878437</v>
      </c>
      <c r="E306" s="64">
        <f t="shared" ca="1" si="36"/>
        <v>-169.51587081633681</v>
      </c>
      <c r="F306" s="64">
        <f t="shared" ca="1" si="39"/>
        <v>272.10577096939483</v>
      </c>
      <c r="G306" s="64">
        <f t="shared" ca="1" si="39"/>
        <v>372.88337098629245</v>
      </c>
      <c r="H306" s="64">
        <f t="shared" ca="1" si="39"/>
        <v>-477.33003130675831</v>
      </c>
      <c r="I306" s="64">
        <f t="shared" ca="1" si="39"/>
        <v>438.29861877513054</v>
      </c>
      <c r="J306" s="64">
        <f t="shared" ca="1" si="39"/>
        <v>-12.830179278236528</v>
      </c>
      <c r="K306" s="64">
        <f t="shared" ca="1" si="39"/>
        <v>150.73267802426943</v>
      </c>
      <c r="L306" s="64">
        <f t="shared" ca="1" si="39"/>
        <v>939.08222639960354</v>
      </c>
      <c r="M306" s="64">
        <f t="shared" ca="1" si="39"/>
        <v>730.38016375437769</v>
      </c>
      <c r="N306" s="64">
        <f t="shared" ca="1" si="39"/>
        <v>509.08932386563669</v>
      </c>
      <c r="O306" s="115">
        <f t="shared" ca="1" si="33"/>
        <v>2752.8960713733736</v>
      </c>
    </row>
    <row r="307" spans="1:15" hidden="1" x14ac:dyDescent="0.25">
      <c r="A307" s="62">
        <f t="shared" si="34"/>
        <v>306</v>
      </c>
      <c r="B307" s="63">
        <f t="shared" ca="1" si="35"/>
        <v>9.9392380378869244E-2</v>
      </c>
      <c r="C307" s="123">
        <f t="shared" ca="1" si="36"/>
        <v>-173.72420677170487</v>
      </c>
      <c r="D307" s="99">
        <f t="shared" ca="1" si="36"/>
        <v>-4912.0114850987247</v>
      </c>
      <c r="E307" s="64">
        <f t="shared" ca="1" si="36"/>
        <v>405.07671362684437</v>
      </c>
      <c r="F307" s="64">
        <f t="shared" ca="1" si="39"/>
        <v>-486.68981973557379</v>
      </c>
      <c r="G307" s="64">
        <f t="shared" ca="1" si="39"/>
        <v>-598.84736688382168</v>
      </c>
      <c r="H307" s="64">
        <f t="shared" ca="1" si="39"/>
        <v>-18.770723478678747</v>
      </c>
      <c r="I307" s="64">
        <f t="shared" ca="1" si="39"/>
        <v>-298.48442361904222</v>
      </c>
      <c r="J307" s="64">
        <f t="shared" ca="1" si="39"/>
        <v>-56.988993833849577</v>
      </c>
      <c r="K307" s="64">
        <f t="shared" ca="1" si="39"/>
        <v>838.4769363561112</v>
      </c>
      <c r="L307" s="64">
        <f t="shared" ca="1" si="39"/>
        <v>108.93919155587878</v>
      </c>
      <c r="M307" s="64">
        <f t="shared" ca="1" si="39"/>
        <v>853.70233545537508</v>
      </c>
      <c r="N307" s="64">
        <f t="shared" ca="1" si="39"/>
        <v>512.3437802796509</v>
      </c>
      <c r="O307" s="115">
        <f t="shared" ca="1" si="33"/>
        <v>1258.7576297228943</v>
      </c>
    </row>
    <row r="308" spans="1:15" hidden="1" x14ac:dyDescent="0.25">
      <c r="A308" s="62">
        <f t="shared" si="34"/>
        <v>307</v>
      </c>
      <c r="B308" s="63">
        <f t="shared" ca="1" si="35"/>
        <v>2.8211159500444713E-2</v>
      </c>
      <c r="C308" s="123">
        <f t="shared" ca="1" si="36"/>
        <v>591.80803194359476</v>
      </c>
      <c r="D308" s="99">
        <f t="shared" ca="1" si="36"/>
        <v>954.07331646329158</v>
      </c>
      <c r="E308" s="64">
        <f t="shared" ca="1" si="36"/>
        <v>270.62340298492677</v>
      </c>
      <c r="F308" s="64">
        <f t="shared" ca="1" si="39"/>
        <v>530.91188887142062</v>
      </c>
      <c r="G308" s="64">
        <f t="shared" ca="1" si="39"/>
        <v>575.28891597335132</v>
      </c>
      <c r="H308" s="64">
        <f t="shared" ca="1" si="39"/>
        <v>188.58881374479398</v>
      </c>
      <c r="I308" s="64">
        <f t="shared" ca="1" si="39"/>
        <v>828.00663333743773</v>
      </c>
      <c r="J308" s="64">
        <f t="shared" ca="1" si="39"/>
        <v>-143.01316276952275</v>
      </c>
      <c r="K308" s="64">
        <f t="shared" ca="1" si="39"/>
        <v>658.78972086471481</v>
      </c>
      <c r="L308" s="64">
        <f t="shared" ca="1" si="39"/>
        <v>944.61003907556119</v>
      </c>
      <c r="M308" s="64">
        <f t="shared" ca="1" si="39"/>
        <v>203.94737822137853</v>
      </c>
      <c r="N308" s="64">
        <f t="shared" ca="1" si="39"/>
        <v>568.86783755038141</v>
      </c>
      <c r="O308" s="115">
        <f t="shared" ca="1" si="33"/>
        <v>4626.6214678544438</v>
      </c>
    </row>
    <row r="309" spans="1:15" hidden="1" x14ac:dyDescent="0.25">
      <c r="A309" s="62">
        <f t="shared" si="34"/>
        <v>308</v>
      </c>
      <c r="B309" s="63">
        <f t="shared" ca="1" si="35"/>
        <v>4.4833693366528454E-4</v>
      </c>
      <c r="C309" s="123">
        <f t="shared" ca="1" si="36"/>
        <v>1111.5854579125821</v>
      </c>
      <c r="D309" s="99">
        <f t="shared" ca="1" si="36"/>
        <v>4713.9067597452222</v>
      </c>
      <c r="E309" s="64">
        <f t="shared" ca="1" si="36"/>
        <v>832.2488708977927</v>
      </c>
      <c r="F309" s="64">
        <f t="shared" ca="1" si="39"/>
        <v>9.0466855447594412</v>
      </c>
      <c r="G309" s="64">
        <f t="shared" ca="1" si="39"/>
        <v>461.50460945987879</v>
      </c>
      <c r="H309" s="64">
        <f t="shared" ca="1" si="39"/>
        <v>912.84475434145634</v>
      </c>
      <c r="I309" s="64">
        <f t="shared" ca="1" si="39"/>
        <v>271.22304591502336</v>
      </c>
      <c r="J309" s="64">
        <f t="shared" ca="1" si="39"/>
        <v>393.40842949814657</v>
      </c>
      <c r="K309" s="64">
        <f t="shared" ca="1" si="39"/>
        <v>559.99170351020155</v>
      </c>
      <c r="L309" s="64">
        <f t="shared" ca="1" si="39"/>
        <v>843.72659403325383</v>
      </c>
      <c r="M309" s="64">
        <f t="shared" ca="1" si="39"/>
        <v>934.3315582685525</v>
      </c>
      <c r="N309" s="64">
        <f t="shared" ca="1" si="39"/>
        <v>831.95044309064065</v>
      </c>
      <c r="O309" s="115">
        <f t="shared" ca="1" si="33"/>
        <v>6050.2766945597059</v>
      </c>
    </row>
    <row r="310" spans="1:15" hidden="1" x14ac:dyDescent="0.25">
      <c r="A310" s="62">
        <f t="shared" si="34"/>
        <v>309</v>
      </c>
      <c r="B310" s="63">
        <f t="shared" ca="1" si="35"/>
        <v>0.12120400205679921</v>
      </c>
      <c r="C310" s="123">
        <f t="shared" ca="1" si="36"/>
        <v>204.58670868754297</v>
      </c>
      <c r="D310" s="99">
        <f t="shared" ca="1" si="36"/>
        <v>-4302.8720326665534</v>
      </c>
      <c r="E310" s="64">
        <f t="shared" ca="1" si="36"/>
        <v>160.7996551625132</v>
      </c>
      <c r="F310" s="64">
        <f t="shared" ca="1" si="39"/>
        <v>1561.0458838787386</v>
      </c>
      <c r="G310" s="64">
        <f t="shared" ca="1" si="39"/>
        <v>1329.4879838901738</v>
      </c>
      <c r="H310" s="64">
        <f t="shared" ca="1" si="39"/>
        <v>1280.9953209976461</v>
      </c>
      <c r="I310" s="64">
        <f t="shared" ca="1" si="39"/>
        <v>364.19805499214448</v>
      </c>
      <c r="J310" s="64">
        <f t="shared" ca="1" si="39"/>
        <v>578.49972829933927</v>
      </c>
      <c r="K310" s="64">
        <f t="shared" ca="1" si="39"/>
        <v>734.0776986935133</v>
      </c>
      <c r="L310" s="64">
        <f t="shared" ca="1" si="39"/>
        <v>229.57605547965892</v>
      </c>
      <c r="M310" s="64">
        <f t="shared" ca="1" si="39"/>
        <v>120.3346496357363</v>
      </c>
      <c r="N310" s="64">
        <f t="shared" ca="1" si="39"/>
        <v>467.97952165868679</v>
      </c>
      <c r="O310" s="115">
        <f t="shared" ca="1" si="33"/>
        <v>6826.9945526881511</v>
      </c>
    </row>
    <row r="311" spans="1:15" hidden="1" x14ac:dyDescent="0.25">
      <c r="A311" s="62">
        <f t="shared" si="34"/>
        <v>310</v>
      </c>
      <c r="B311" s="63">
        <f t="shared" ca="1" si="35"/>
        <v>0.16368919827364364</v>
      </c>
      <c r="C311" s="123">
        <f t="shared" ca="1" si="36"/>
        <v>601.36692831418964</v>
      </c>
      <c r="D311" s="99">
        <f t="shared" ca="1" si="36"/>
        <v>7343.3751329926681</v>
      </c>
      <c r="E311" s="64">
        <f t="shared" ca="1" si="36"/>
        <v>632.77769455245277</v>
      </c>
      <c r="F311" s="64">
        <f t="shared" ca="1" si="39"/>
        <v>1043.0604472631044</v>
      </c>
      <c r="G311" s="64">
        <f t="shared" ca="1" si="39"/>
        <v>557.82646934175557</v>
      </c>
      <c r="H311" s="64">
        <f t="shared" ca="1" si="39"/>
        <v>30.332533036268444</v>
      </c>
      <c r="I311" s="64">
        <f t="shared" ca="1" si="39"/>
        <v>1584.8792261653507</v>
      </c>
      <c r="J311" s="64">
        <f t="shared" ca="1" si="39"/>
        <v>307.49634360181199</v>
      </c>
      <c r="K311" s="64">
        <f t="shared" ca="1" si="39"/>
        <v>843.5876856861621</v>
      </c>
      <c r="L311" s="64">
        <f t="shared" ca="1" si="39"/>
        <v>758.90284963083207</v>
      </c>
      <c r="M311" s="64">
        <f t="shared" ca="1" si="39"/>
        <v>1158.5712755403024</v>
      </c>
      <c r="N311" s="64">
        <f t="shared" ca="1" si="39"/>
        <v>1174.4662217170942</v>
      </c>
      <c r="O311" s="115">
        <f t="shared" ca="1" si="33"/>
        <v>8091.9007465351342</v>
      </c>
    </row>
    <row r="312" spans="1:15" hidden="1" x14ac:dyDescent="0.25">
      <c r="A312" s="62">
        <f t="shared" si="34"/>
        <v>311</v>
      </c>
      <c r="B312" s="63">
        <f t="shared" ca="1" si="35"/>
        <v>4.1162301653310931E-2</v>
      </c>
      <c r="C312" s="123">
        <f t="shared" ca="1" si="36"/>
        <v>853.98565492134662</v>
      </c>
      <c r="D312" s="99">
        <f t="shared" ca="1" si="36"/>
        <v>10910.064627114447</v>
      </c>
      <c r="E312" s="64">
        <f t="shared" ca="1" si="36"/>
        <v>449.51657199555962</v>
      </c>
      <c r="F312" s="64">
        <f t="shared" ca="1" si="39"/>
        <v>51.518803447823416</v>
      </c>
      <c r="G312" s="64">
        <f t="shared" ca="1" si="39"/>
        <v>126.7926249316061</v>
      </c>
      <c r="H312" s="64">
        <f t="shared" ca="1" si="39"/>
        <v>465.06315579167466</v>
      </c>
      <c r="I312" s="64">
        <f t="shared" ca="1" si="39"/>
        <v>788.87414667677865</v>
      </c>
      <c r="J312" s="64">
        <f t="shared" ca="1" si="39"/>
        <v>467.93803995787653</v>
      </c>
      <c r="K312" s="64">
        <f t="shared" ca="1" si="39"/>
        <v>1395.46586990684</v>
      </c>
      <c r="L312" s="64">
        <f t="shared" ca="1" si="39"/>
        <v>662.68971880064555</v>
      </c>
      <c r="M312" s="64">
        <f t="shared" ca="1" si="39"/>
        <v>-101.60218062241267</v>
      </c>
      <c r="N312" s="64">
        <f t="shared" ca="1" si="39"/>
        <v>874.5300500483454</v>
      </c>
      <c r="O312" s="115">
        <f t="shared" ca="1" si="33"/>
        <v>5180.7868009347376</v>
      </c>
    </row>
    <row r="313" spans="1:15" hidden="1" x14ac:dyDescent="0.25">
      <c r="A313" s="62">
        <f t="shared" si="34"/>
        <v>312</v>
      </c>
      <c r="B313" s="63">
        <f t="shared" ca="1" si="35"/>
        <v>-8.3534784126400793E-3</v>
      </c>
      <c r="C313" s="123">
        <f t="shared" ca="1" si="36"/>
        <v>-37.815757465235151</v>
      </c>
      <c r="D313" s="99">
        <f t="shared" ca="1" si="36"/>
        <v>4900.4386695262237</v>
      </c>
      <c r="E313" s="64">
        <f t="shared" ca="1" si="36"/>
        <v>554.75586271914301</v>
      </c>
      <c r="F313" s="64">
        <f t="shared" ca="1" si="39"/>
        <v>-196.8695913273026</v>
      </c>
      <c r="G313" s="64">
        <f t="shared" ca="1" si="39"/>
        <v>229.97291982579361</v>
      </c>
      <c r="H313" s="64">
        <f t="shared" ca="1" si="39"/>
        <v>516.0579243741247</v>
      </c>
      <c r="I313" s="64">
        <f t="shared" ca="1" si="39"/>
        <v>739.06504963957786</v>
      </c>
      <c r="J313" s="64">
        <f t="shared" ca="1" si="39"/>
        <v>615.2525816085008</v>
      </c>
      <c r="K313" s="64">
        <f t="shared" ca="1" si="39"/>
        <v>218.49256503769573</v>
      </c>
      <c r="L313" s="64">
        <f t="shared" ca="1" si="39"/>
        <v>650.90506021448982</v>
      </c>
      <c r="M313" s="64">
        <f t="shared" ca="1" si="39"/>
        <v>734.35098110745446</v>
      </c>
      <c r="N313" s="64">
        <f t="shared" ca="1" si="39"/>
        <v>356.12125536836555</v>
      </c>
      <c r="O313" s="115">
        <f t="shared" ca="1" si="33"/>
        <v>4418.1046085678436</v>
      </c>
    </row>
    <row r="314" spans="1:15" hidden="1" x14ac:dyDescent="0.25">
      <c r="A314" s="62">
        <f t="shared" si="34"/>
        <v>313</v>
      </c>
      <c r="B314" s="63">
        <f t="shared" ca="1" si="35"/>
        <v>0.13638898773237312</v>
      </c>
      <c r="C314" s="123">
        <f t="shared" ca="1" si="36"/>
        <v>1156.9857920490633</v>
      </c>
      <c r="D314" s="99">
        <f t="shared" ca="1" si="36"/>
        <v>1391.7879157608149</v>
      </c>
      <c r="E314" s="64">
        <f t="shared" ca="1" si="36"/>
        <v>670.94173576986259</v>
      </c>
      <c r="F314" s="64">
        <f t="shared" ref="F314:N322" ca="1" si="40">(_xlfn.NORM.INV(RAND(),F$1*$R$1,F$1*$U$1))</f>
        <v>-63.907992646710113</v>
      </c>
      <c r="G314" s="64">
        <f t="shared" ca="1" si="40"/>
        <v>470.76800718610218</v>
      </c>
      <c r="H314" s="64">
        <f t="shared" ca="1" si="40"/>
        <v>-9.3560438120323397</v>
      </c>
      <c r="I314" s="64">
        <f t="shared" ca="1" si="40"/>
        <v>558.22272754894175</v>
      </c>
      <c r="J314" s="64">
        <f t="shared" ca="1" si="40"/>
        <v>-332.88755695110569</v>
      </c>
      <c r="K314" s="64">
        <f t="shared" ca="1" si="40"/>
        <v>1158.1257413658623</v>
      </c>
      <c r="L314" s="64">
        <f t="shared" ca="1" si="40"/>
        <v>66.557724923067383</v>
      </c>
      <c r="M314" s="64">
        <f t="shared" ca="1" si="40"/>
        <v>672.22479034192145</v>
      </c>
      <c r="N314" s="64">
        <f t="shared" ca="1" si="40"/>
        <v>395.3180489419799</v>
      </c>
      <c r="O314" s="115">
        <f t="shared" ca="1" si="33"/>
        <v>3586.0071826678895</v>
      </c>
    </row>
    <row r="315" spans="1:15" hidden="1" x14ac:dyDescent="0.25">
      <c r="A315" s="62">
        <f t="shared" si="34"/>
        <v>314</v>
      </c>
      <c r="B315" s="63">
        <f t="shared" ca="1" si="35"/>
        <v>0.10012121073435139</v>
      </c>
      <c r="C315" s="123">
        <f t="shared" ca="1" si="36"/>
        <v>302.66366731450807</v>
      </c>
      <c r="D315" s="99">
        <f t="shared" ca="1" si="36"/>
        <v>8185.6067506582967</v>
      </c>
      <c r="E315" s="64">
        <f t="shared" ca="1" si="36"/>
        <v>771.34936531859375</v>
      </c>
      <c r="F315" s="64">
        <f t="shared" ca="1" si="40"/>
        <v>530.81365444648327</v>
      </c>
      <c r="G315" s="64">
        <f t="shared" ca="1" si="40"/>
        <v>357.18108778082183</v>
      </c>
      <c r="H315" s="64">
        <f t="shared" ca="1" si="40"/>
        <v>-20.992920456600473</v>
      </c>
      <c r="I315" s="64">
        <f t="shared" ca="1" si="40"/>
        <v>366.33029854326952</v>
      </c>
      <c r="J315" s="64">
        <f t="shared" ca="1" si="40"/>
        <v>793.12216651047265</v>
      </c>
      <c r="K315" s="64">
        <f t="shared" ca="1" si="40"/>
        <v>1349.5835915915666</v>
      </c>
      <c r="L315" s="64">
        <f t="shared" ca="1" si="40"/>
        <v>1312.93366356657</v>
      </c>
      <c r="M315" s="64">
        <f t="shared" ca="1" si="40"/>
        <v>844.11758260667204</v>
      </c>
      <c r="N315" s="64">
        <f t="shared" ca="1" si="40"/>
        <v>673.12678670718469</v>
      </c>
      <c r="O315" s="115">
        <f t="shared" ca="1" si="33"/>
        <v>6977.5652766150333</v>
      </c>
    </row>
    <row r="316" spans="1:15" hidden="1" x14ac:dyDescent="0.25">
      <c r="A316" s="62">
        <f t="shared" si="34"/>
        <v>315</v>
      </c>
      <c r="B316" s="63">
        <f t="shared" ca="1" si="35"/>
        <v>1.4978935468438474E-2</v>
      </c>
      <c r="C316" s="123">
        <f t="shared" ca="1" si="36"/>
        <v>730.66353482678619</v>
      </c>
      <c r="D316" s="99">
        <f t="shared" ca="1" si="36"/>
        <v>6776.1706651042259</v>
      </c>
      <c r="E316" s="64">
        <f t="shared" ca="1" si="36"/>
        <v>431.64944327778034</v>
      </c>
      <c r="F316" s="64">
        <f t="shared" ca="1" si="40"/>
        <v>711.34322832249541</v>
      </c>
      <c r="G316" s="64">
        <f t="shared" ca="1" si="40"/>
        <v>596.8455059710908</v>
      </c>
      <c r="H316" s="64">
        <f t="shared" ca="1" si="40"/>
        <v>700.23547020487592</v>
      </c>
      <c r="I316" s="64">
        <f t="shared" ca="1" si="40"/>
        <v>424.86032350418583</v>
      </c>
      <c r="J316" s="64">
        <f t="shared" ca="1" si="40"/>
        <v>790.50386713553007</v>
      </c>
      <c r="K316" s="64">
        <f t="shared" ca="1" si="40"/>
        <v>-113.14792909392736</v>
      </c>
      <c r="L316" s="64">
        <f t="shared" ca="1" si="40"/>
        <v>514.85420542193435</v>
      </c>
      <c r="M316" s="64">
        <f t="shared" ca="1" si="40"/>
        <v>473.00208267333323</v>
      </c>
      <c r="N316" s="64">
        <f t="shared" ca="1" si="40"/>
        <v>643.9826170590095</v>
      </c>
      <c r="O316" s="115">
        <f t="shared" ca="1" si="33"/>
        <v>5174.1288144763084</v>
      </c>
    </row>
    <row r="317" spans="1:15" hidden="1" x14ac:dyDescent="0.25">
      <c r="A317" s="62">
        <f t="shared" si="34"/>
        <v>316</v>
      </c>
      <c r="B317" s="63">
        <f t="shared" ca="1" si="35"/>
        <v>5.4901242138882908E-2</v>
      </c>
      <c r="C317" s="123">
        <f t="shared" ca="1" si="36"/>
        <v>842.71000726380657</v>
      </c>
      <c r="D317" s="99">
        <f t="shared" ca="1" si="36"/>
        <v>9165.047584484375</v>
      </c>
      <c r="E317" s="64">
        <f t="shared" ca="1" si="36"/>
        <v>458.8541131370049</v>
      </c>
      <c r="F317" s="64">
        <f t="shared" ca="1" si="40"/>
        <v>1240.7798771839884</v>
      </c>
      <c r="G317" s="64">
        <f t="shared" ca="1" si="40"/>
        <v>147.69726526372881</v>
      </c>
      <c r="H317" s="64">
        <f t="shared" ca="1" si="40"/>
        <v>915.95533411561155</v>
      </c>
      <c r="I317" s="64">
        <f t="shared" ca="1" si="40"/>
        <v>-1223.2798356361518</v>
      </c>
      <c r="J317" s="64">
        <f t="shared" ca="1" si="40"/>
        <v>602.56871180506892</v>
      </c>
      <c r="K317" s="64">
        <f t="shared" ca="1" si="40"/>
        <v>-1.9737430414167534</v>
      </c>
      <c r="L317" s="64">
        <f t="shared" ca="1" si="40"/>
        <v>849.60933613377665</v>
      </c>
      <c r="M317" s="64">
        <f t="shared" ca="1" si="40"/>
        <v>583.78669321871962</v>
      </c>
      <c r="N317" s="64">
        <f t="shared" ca="1" si="40"/>
        <v>849.0647315052172</v>
      </c>
      <c r="O317" s="115">
        <f t="shared" ca="1" si="33"/>
        <v>4423.0624836855477</v>
      </c>
    </row>
    <row r="318" spans="1:15" hidden="1" x14ac:dyDescent="0.25">
      <c r="A318" s="62">
        <f t="shared" si="34"/>
        <v>317</v>
      </c>
      <c r="B318" s="63">
        <f t="shared" ca="1" si="35"/>
        <v>0.13381665394369716</v>
      </c>
      <c r="C318" s="123">
        <f t="shared" ca="1" si="36"/>
        <v>-425.58022774454184</v>
      </c>
      <c r="D318" s="99">
        <f t="shared" ca="1" si="36"/>
        <v>743.16410359526071</v>
      </c>
      <c r="E318" s="64">
        <f t="shared" ca="1" si="36"/>
        <v>1254.1975882565625</v>
      </c>
      <c r="F318" s="64">
        <f t="shared" ca="1" si="40"/>
        <v>770.37881961723599</v>
      </c>
      <c r="G318" s="64">
        <f t="shared" ca="1" si="40"/>
        <v>719.1889079976786</v>
      </c>
      <c r="H318" s="64">
        <f t="shared" ca="1" si="40"/>
        <v>797.69231048863685</v>
      </c>
      <c r="I318" s="64">
        <f t="shared" ca="1" si="40"/>
        <v>103.86676295929516</v>
      </c>
      <c r="J318" s="64">
        <f t="shared" ca="1" si="40"/>
        <v>-101.28720625307562</v>
      </c>
      <c r="K318" s="64">
        <f t="shared" ca="1" si="40"/>
        <v>596.55911858078753</v>
      </c>
      <c r="L318" s="64">
        <f t="shared" ca="1" si="40"/>
        <v>1095.8338022785445</v>
      </c>
      <c r="M318" s="64">
        <f t="shared" ca="1" si="40"/>
        <v>438.68984767765522</v>
      </c>
      <c r="N318" s="64">
        <f t="shared" ca="1" si="40"/>
        <v>677.61194571311944</v>
      </c>
      <c r="O318" s="115">
        <f t="shared" ca="1" si="33"/>
        <v>6352.7318973164402</v>
      </c>
    </row>
    <row r="319" spans="1:15" hidden="1" x14ac:dyDescent="0.25">
      <c r="A319" s="62">
        <f t="shared" si="34"/>
        <v>318</v>
      </c>
      <c r="B319" s="63">
        <f t="shared" ca="1" si="35"/>
        <v>8.9511367197684946E-2</v>
      </c>
      <c r="C319" s="123">
        <f t="shared" ca="1" si="36"/>
        <v>952.40394359527079</v>
      </c>
      <c r="D319" s="99">
        <f t="shared" ca="1" si="36"/>
        <v>5458.1205475855641</v>
      </c>
      <c r="E319" s="64">
        <f t="shared" ca="1" si="36"/>
        <v>616.07028014088678</v>
      </c>
      <c r="F319" s="64">
        <f t="shared" ca="1" si="40"/>
        <v>1441.1541090810133</v>
      </c>
      <c r="G319" s="64">
        <f t="shared" ca="1" si="40"/>
        <v>478.24982614913523</v>
      </c>
      <c r="H319" s="64">
        <f t="shared" ca="1" si="40"/>
        <v>47.495573555057774</v>
      </c>
      <c r="I319" s="64">
        <f t="shared" ca="1" si="40"/>
        <v>-251.23944854986166</v>
      </c>
      <c r="J319" s="64">
        <f t="shared" ca="1" si="40"/>
        <v>537.38645444589054</v>
      </c>
      <c r="K319" s="64">
        <f t="shared" ca="1" si="40"/>
        <v>53.311977890762478</v>
      </c>
      <c r="L319" s="64">
        <f t="shared" ca="1" si="40"/>
        <v>663.60742937435555</v>
      </c>
      <c r="M319" s="64">
        <f t="shared" ca="1" si="40"/>
        <v>837.40371355547632</v>
      </c>
      <c r="N319" s="64">
        <f t="shared" ca="1" si="40"/>
        <v>398.60953276102691</v>
      </c>
      <c r="O319" s="115">
        <f t="shared" ca="1" si="33"/>
        <v>4822.0494484037445</v>
      </c>
    </row>
    <row r="320" spans="1:15" hidden="1" x14ac:dyDescent="0.25">
      <c r="A320" s="62">
        <f t="shared" si="34"/>
        <v>319</v>
      </c>
      <c r="B320" s="63">
        <f t="shared" ca="1" si="35"/>
        <v>0.12809443331486292</v>
      </c>
      <c r="C320" s="123">
        <f t="shared" ca="1" si="36"/>
        <v>819.8877593874563</v>
      </c>
      <c r="D320" s="99">
        <f t="shared" ca="1" si="36"/>
        <v>14951.223579706933</v>
      </c>
      <c r="E320" s="64">
        <f t="shared" ca="1" si="36"/>
        <v>103.93478399848851</v>
      </c>
      <c r="F320" s="64">
        <f t="shared" ca="1" si="40"/>
        <v>98.518506086803768</v>
      </c>
      <c r="G320" s="64">
        <f t="shared" ca="1" si="40"/>
        <v>111.18041835724705</v>
      </c>
      <c r="H320" s="64">
        <f t="shared" ca="1" si="40"/>
        <v>249.94279321668438</v>
      </c>
      <c r="I320" s="64">
        <f t="shared" ca="1" si="40"/>
        <v>358.04795096137991</v>
      </c>
      <c r="J320" s="64">
        <f t="shared" ca="1" si="40"/>
        <v>-420.56101391946413</v>
      </c>
      <c r="K320" s="64">
        <f t="shared" ca="1" si="40"/>
        <v>380.09596209473693</v>
      </c>
      <c r="L320" s="64">
        <f t="shared" ca="1" si="40"/>
        <v>65.500965503847567</v>
      </c>
      <c r="M320" s="64">
        <f t="shared" ca="1" si="40"/>
        <v>654.60658121423603</v>
      </c>
      <c r="N320" s="64">
        <f t="shared" ca="1" si="40"/>
        <v>741.80620768717438</v>
      </c>
      <c r="O320" s="115">
        <f t="shared" ca="1" si="33"/>
        <v>2343.0731552011343</v>
      </c>
    </row>
    <row r="321" spans="1:15" hidden="1" x14ac:dyDescent="0.25">
      <c r="A321" s="62">
        <f t="shared" si="34"/>
        <v>320</v>
      </c>
      <c r="B321" s="63">
        <f t="shared" ca="1" si="35"/>
        <v>9.3689028073596234E-2</v>
      </c>
      <c r="C321" s="123">
        <f t="shared" ca="1" si="36"/>
        <v>125.46361413382243</v>
      </c>
      <c r="D321" s="99">
        <f t="shared" ca="1" si="36"/>
        <v>4613.7427741032789</v>
      </c>
      <c r="E321" s="64">
        <f t="shared" ca="1" si="36"/>
        <v>636.59288099354296</v>
      </c>
      <c r="F321" s="64">
        <f t="shared" ca="1" si="40"/>
        <v>176.44410694665942</v>
      </c>
      <c r="G321" s="64">
        <f t="shared" ca="1" si="40"/>
        <v>430.78754735708083</v>
      </c>
      <c r="H321" s="64">
        <f t="shared" ca="1" si="40"/>
        <v>1029.5025400291913</v>
      </c>
      <c r="I321" s="64">
        <f t="shared" ca="1" si="40"/>
        <v>374.53297569972017</v>
      </c>
      <c r="J321" s="64">
        <f t="shared" ca="1" si="40"/>
        <v>1259.9578354691957</v>
      </c>
      <c r="K321" s="64">
        <f t="shared" ca="1" si="40"/>
        <v>-332.66044458182864</v>
      </c>
      <c r="L321" s="64">
        <f t="shared" ca="1" si="40"/>
        <v>925.59843915672695</v>
      </c>
      <c r="M321" s="64">
        <f t="shared" ca="1" si="40"/>
        <v>-23.397874577309608</v>
      </c>
      <c r="N321" s="64">
        <f t="shared" ca="1" si="40"/>
        <v>-44.431726233420022</v>
      </c>
      <c r="O321" s="115">
        <f t="shared" ca="1" si="33"/>
        <v>4432.9262802595595</v>
      </c>
    </row>
    <row r="322" spans="1:15" hidden="1" x14ac:dyDescent="0.25">
      <c r="A322" s="62">
        <f t="shared" si="34"/>
        <v>321</v>
      </c>
      <c r="B322" s="63">
        <f t="shared" ca="1" si="35"/>
        <v>4.2153806133705576E-2</v>
      </c>
      <c r="C322" s="123">
        <f t="shared" ca="1" si="36"/>
        <v>250.39364745412308</v>
      </c>
      <c r="D322" s="99">
        <f t="shared" ca="1" si="36"/>
        <v>5587.8663548440754</v>
      </c>
      <c r="E322" s="64">
        <f t="shared" ca="1" si="36"/>
        <v>1167.7288413838401</v>
      </c>
      <c r="F322" s="64">
        <f t="shared" ca="1" si="40"/>
        <v>203.24681049333651</v>
      </c>
      <c r="G322" s="64">
        <f t="shared" ca="1" si="40"/>
        <v>689.28351382519327</v>
      </c>
      <c r="H322" s="64">
        <f t="shared" ca="1" si="40"/>
        <v>566.73277729715494</v>
      </c>
      <c r="I322" s="64">
        <f t="shared" ca="1" si="40"/>
        <v>1605.2472120944087</v>
      </c>
      <c r="J322" s="64">
        <f t="shared" ca="1" si="40"/>
        <v>-285.01229629062038</v>
      </c>
      <c r="K322" s="64">
        <f t="shared" ca="1" si="40"/>
        <v>-169.39700470395792</v>
      </c>
      <c r="L322" s="64">
        <f t="shared" ca="1" si="40"/>
        <v>1136.9538718278359</v>
      </c>
      <c r="M322" s="64">
        <f t="shared" ca="1" si="40"/>
        <v>218.54209760250427</v>
      </c>
      <c r="N322" s="64">
        <f t="shared" ca="1" si="40"/>
        <v>224.22708806601571</v>
      </c>
      <c r="O322" s="115">
        <f t="shared" ref="O322:O385" ca="1" si="41">SUM(E322:N322)</f>
        <v>5357.5529115957106</v>
      </c>
    </row>
    <row r="323" spans="1:15" hidden="1" x14ac:dyDescent="0.25">
      <c r="A323" s="62">
        <f t="shared" ref="A323:A386" si="42">1+A322</f>
        <v>322</v>
      </c>
      <c r="B323" s="63">
        <f t="shared" ref="B323:B386" ca="1" si="43">_xlfn.NORM.INV(RAND(),$R$1,$U$1)</f>
        <v>7.5017692156553448E-2</v>
      </c>
      <c r="C323" s="123">
        <f t="shared" ref="C323:N386" ca="1" si="44">(_xlfn.NORM.INV(RAND(),C$1*$R$1,C$1*$U$1))</f>
        <v>-257.49296084740354</v>
      </c>
      <c r="D323" s="99">
        <f t="shared" ca="1" si="44"/>
        <v>1825.0257467108281</v>
      </c>
      <c r="E323" s="64">
        <f t="shared" ca="1" si="44"/>
        <v>940.47045518798541</v>
      </c>
      <c r="F323" s="64">
        <f t="shared" ca="1" si="44"/>
        <v>320.66066821191509</v>
      </c>
      <c r="G323" s="64">
        <f t="shared" ca="1" si="44"/>
        <v>-671.47074871581958</v>
      </c>
      <c r="H323" s="64">
        <f t="shared" ca="1" si="44"/>
        <v>951.98117835879555</v>
      </c>
      <c r="I323" s="64">
        <f t="shared" ca="1" si="44"/>
        <v>1041.266524837305</v>
      </c>
      <c r="J323" s="64">
        <f t="shared" ca="1" si="44"/>
        <v>1207.5797316894241</v>
      </c>
      <c r="K323" s="64">
        <f t="shared" ca="1" si="44"/>
        <v>-131.63442106809373</v>
      </c>
      <c r="L323" s="64">
        <f t="shared" ca="1" si="44"/>
        <v>-195.09862104866443</v>
      </c>
      <c r="M323" s="64">
        <f t="shared" ca="1" si="44"/>
        <v>-283.08638765047908</v>
      </c>
      <c r="N323" s="64">
        <f t="shared" ca="1" si="44"/>
        <v>1390.5093513029146</v>
      </c>
      <c r="O323" s="115">
        <f t="shared" ca="1" si="41"/>
        <v>4571.1777311052829</v>
      </c>
    </row>
    <row r="324" spans="1:15" hidden="1" x14ac:dyDescent="0.25">
      <c r="A324" s="62">
        <f t="shared" si="42"/>
        <v>323</v>
      </c>
      <c r="B324" s="63">
        <f t="shared" ca="1" si="43"/>
        <v>7.7490763157652617E-2</v>
      </c>
      <c r="C324" s="123">
        <f t="shared" ca="1" si="44"/>
        <v>1298.6122834064699</v>
      </c>
      <c r="D324" s="99">
        <f t="shared" ca="1" si="44"/>
        <v>6226.9404464546606</v>
      </c>
      <c r="E324" s="64">
        <f t="shared" ca="1" si="44"/>
        <v>1112.1716539567738</v>
      </c>
      <c r="F324" s="64">
        <f t="shared" ca="1" si="44"/>
        <v>379.56033423167179</v>
      </c>
      <c r="G324" s="64">
        <f t="shared" ca="1" si="44"/>
        <v>-149.57451558490914</v>
      </c>
      <c r="H324" s="64">
        <f t="shared" ca="1" si="44"/>
        <v>295.94177662962238</v>
      </c>
      <c r="I324" s="64">
        <f t="shared" ca="1" si="44"/>
        <v>-280.22388815040119</v>
      </c>
      <c r="J324" s="64">
        <f t="shared" ca="1" si="44"/>
        <v>454.37138631120075</v>
      </c>
      <c r="K324" s="64">
        <f t="shared" ca="1" si="44"/>
        <v>-51.684811577973733</v>
      </c>
      <c r="L324" s="64">
        <f t="shared" ca="1" si="44"/>
        <v>257.92315891792043</v>
      </c>
      <c r="M324" s="64">
        <f t="shared" ca="1" si="44"/>
        <v>1246.0850479886312</v>
      </c>
      <c r="N324" s="64">
        <f t="shared" ca="1" si="44"/>
        <v>1522.5574719295541</v>
      </c>
      <c r="O324" s="115">
        <f t="shared" ca="1" si="41"/>
        <v>4787.1276146520904</v>
      </c>
    </row>
    <row r="325" spans="1:15" hidden="1" x14ac:dyDescent="0.25">
      <c r="A325" s="62">
        <f t="shared" si="42"/>
        <v>324</v>
      </c>
      <c r="B325" s="63">
        <f t="shared" ca="1" si="43"/>
        <v>4.7143031958157264E-2</v>
      </c>
      <c r="C325" s="123">
        <f t="shared" ca="1" si="44"/>
        <v>73.231115832689795</v>
      </c>
      <c r="D325" s="99">
        <f t="shared" ca="1" si="44"/>
        <v>13159.614408417054</v>
      </c>
      <c r="E325" s="64">
        <f t="shared" ca="1" si="44"/>
        <v>739.27613163002832</v>
      </c>
      <c r="F325" s="64">
        <f t="shared" ca="1" si="44"/>
        <v>738.16902555678359</v>
      </c>
      <c r="G325" s="64">
        <f t="shared" ca="1" si="44"/>
        <v>1050.1077783984622</v>
      </c>
      <c r="H325" s="64">
        <f t="shared" ca="1" si="44"/>
        <v>906.89454439305973</v>
      </c>
      <c r="I325" s="64">
        <f t="shared" ca="1" si="44"/>
        <v>538.83667210507087</v>
      </c>
      <c r="J325" s="64">
        <f t="shared" ca="1" si="44"/>
        <v>448.17882064381803</v>
      </c>
      <c r="K325" s="64">
        <f t="shared" ca="1" si="44"/>
        <v>-332.18580206447177</v>
      </c>
      <c r="L325" s="64">
        <f t="shared" ca="1" si="44"/>
        <v>842.27582658271876</v>
      </c>
      <c r="M325" s="64">
        <f t="shared" ca="1" si="44"/>
        <v>20.106020162229925</v>
      </c>
      <c r="N325" s="64">
        <f t="shared" ca="1" si="44"/>
        <v>552.41427731523197</v>
      </c>
      <c r="O325" s="115">
        <f t="shared" ca="1" si="41"/>
        <v>5504.0732947229308</v>
      </c>
    </row>
    <row r="326" spans="1:15" hidden="1" x14ac:dyDescent="0.25">
      <c r="A326" s="62">
        <f t="shared" si="42"/>
        <v>325</v>
      </c>
      <c r="B326" s="63">
        <f t="shared" ca="1" si="43"/>
        <v>1.9134228181347614E-2</v>
      </c>
      <c r="C326" s="123">
        <f t="shared" ca="1" si="44"/>
        <v>176.44281384585861</v>
      </c>
      <c r="D326" s="99">
        <f t="shared" ca="1" si="44"/>
        <v>3990.4972188322026</v>
      </c>
      <c r="E326" s="64">
        <f t="shared" ca="1" si="44"/>
        <v>348.17446637554906</v>
      </c>
      <c r="F326" s="64">
        <f t="shared" ca="1" si="44"/>
        <v>829.91156161106505</v>
      </c>
      <c r="G326" s="64">
        <f t="shared" ca="1" si="44"/>
        <v>-303.18456114618414</v>
      </c>
      <c r="H326" s="64">
        <f t="shared" ca="1" si="44"/>
        <v>434.51327894998394</v>
      </c>
      <c r="I326" s="64">
        <f t="shared" ca="1" si="44"/>
        <v>332.9907668920406</v>
      </c>
      <c r="J326" s="64">
        <f t="shared" ca="1" si="44"/>
        <v>255.93702930961263</v>
      </c>
      <c r="K326" s="64">
        <f t="shared" ca="1" si="44"/>
        <v>509.93140277865808</v>
      </c>
      <c r="L326" s="64">
        <f t="shared" ca="1" si="44"/>
        <v>821.14523703300222</v>
      </c>
      <c r="M326" s="64">
        <f t="shared" ca="1" si="44"/>
        <v>966.2916614577091</v>
      </c>
      <c r="N326" s="64">
        <f t="shared" ca="1" si="44"/>
        <v>464.80382845896906</v>
      </c>
      <c r="O326" s="115">
        <f t="shared" ca="1" si="41"/>
        <v>4660.5146717204061</v>
      </c>
    </row>
    <row r="327" spans="1:15" hidden="1" x14ac:dyDescent="0.25">
      <c r="A327" s="62">
        <f t="shared" si="42"/>
        <v>326</v>
      </c>
      <c r="B327" s="63">
        <f t="shared" ca="1" si="43"/>
        <v>2.502507501963977E-2</v>
      </c>
      <c r="C327" s="123">
        <f t="shared" ca="1" si="44"/>
        <v>543.08717679002496</v>
      </c>
      <c r="D327" s="99">
        <f t="shared" ca="1" si="44"/>
        <v>-643.64095583147355</v>
      </c>
      <c r="E327" s="64">
        <f t="shared" ca="1" si="44"/>
        <v>765.22162542212789</v>
      </c>
      <c r="F327" s="64">
        <f t="shared" ca="1" si="44"/>
        <v>324.83482671792694</v>
      </c>
      <c r="G327" s="64">
        <f t="shared" ca="1" si="44"/>
        <v>699.22959380897566</v>
      </c>
      <c r="H327" s="64">
        <f t="shared" ca="1" si="44"/>
        <v>661.48927751065912</v>
      </c>
      <c r="I327" s="64">
        <f t="shared" ca="1" si="44"/>
        <v>396.20230061368056</v>
      </c>
      <c r="J327" s="64">
        <f t="shared" ca="1" si="44"/>
        <v>959.23428441522242</v>
      </c>
      <c r="K327" s="64">
        <f t="shared" ca="1" si="44"/>
        <v>506.76630270672808</v>
      </c>
      <c r="L327" s="64">
        <f t="shared" ca="1" si="44"/>
        <v>301.64733051470841</v>
      </c>
      <c r="M327" s="64">
        <f t="shared" ca="1" si="44"/>
        <v>331.1362900586256</v>
      </c>
      <c r="N327" s="64">
        <f t="shared" ca="1" si="44"/>
        <v>620.26439221745102</v>
      </c>
      <c r="O327" s="115">
        <f t="shared" ca="1" si="41"/>
        <v>5566.0262239861058</v>
      </c>
    </row>
    <row r="328" spans="1:15" hidden="1" x14ac:dyDescent="0.25">
      <c r="A328" s="62">
        <f t="shared" si="42"/>
        <v>327</v>
      </c>
      <c r="B328" s="63">
        <f t="shared" ca="1" si="43"/>
        <v>9.2047139101897726E-2</v>
      </c>
      <c r="C328" s="123">
        <f t="shared" ca="1" si="44"/>
        <v>575.71567615227912</v>
      </c>
      <c r="D328" s="99">
        <f t="shared" ca="1" si="44"/>
        <v>5037.4782035988219</v>
      </c>
      <c r="E328" s="64">
        <f t="shared" ca="1" si="44"/>
        <v>717.88008957464581</v>
      </c>
      <c r="F328" s="64">
        <f t="shared" ca="1" si="44"/>
        <v>571.46419839480711</v>
      </c>
      <c r="G328" s="64">
        <f t="shared" ca="1" si="44"/>
        <v>799.09175426568072</v>
      </c>
      <c r="H328" s="64">
        <f t="shared" ca="1" si="44"/>
        <v>-358.27528134712827</v>
      </c>
      <c r="I328" s="64">
        <f t="shared" ca="1" si="44"/>
        <v>177.25076815150555</v>
      </c>
      <c r="J328" s="64">
        <f t="shared" ca="1" si="44"/>
        <v>745.50201258127686</v>
      </c>
      <c r="K328" s="64">
        <f t="shared" ca="1" si="44"/>
        <v>857.98815257087085</v>
      </c>
      <c r="L328" s="64">
        <f t="shared" ca="1" si="44"/>
        <v>1370.3393083706837</v>
      </c>
      <c r="M328" s="64">
        <f t="shared" ca="1" si="44"/>
        <v>1473.540535873638</v>
      </c>
      <c r="N328" s="64">
        <f t="shared" ca="1" si="44"/>
        <v>336.73324993434289</v>
      </c>
      <c r="O328" s="115">
        <f t="shared" ca="1" si="41"/>
        <v>6691.5147883703239</v>
      </c>
    </row>
    <row r="329" spans="1:15" hidden="1" x14ac:dyDescent="0.25">
      <c r="A329" s="62">
        <f t="shared" si="42"/>
        <v>328</v>
      </c>
      <c r="B329" s="63">
        <f t="shared" ca="1" si="43"/>
        <v>6.8812540215660981E-2</v>
      </c>
      <c r="C329" s="123">
        <f t="shared" ca="1" si="44"/>
        <v>-671.33275308499992</v>
      </c>
      <c r="D329" s="99">
        <f t="shared" ca="1" si="44"/>
        <v>127.65498880133237</v>
      </c>
      <c r="E329" s="64">
        <f t="shared" ca="1" si="44"/>
        <v>513.31658908563577</v>
      </c>
      <c r="F329" s="64">
        <f t="shared" ca="1" si="44"/>
        <v>224.96150093255721</v>
      </c>
      <c r="G329" s="64">
        <f t="shared" ca="1" si="44"/>
        <v>-620.52426180189195</v>
      </c>
      <c r="H329" s="64">
        <f t="shared" ca="1" si="44"/>
        <v>508.14346707133546</v>
      </c>
      <c r="I329" s="64">
        <f t="shared" ca="1" si="44"/>
        <v>770.44829894293514</v>
      </c>
      <c r="J329" s="64">
        <f t="shared" ca="1" si="44"/>
        <v>923.68155803277182</v>
      </c>
      <c r="K329" s="64">
        <f t="shared" ca="1" si="44"/>
        <v>817.61954215073933</v>
      </c>
      <c r="L329" s="64">
        <f t="shared" ca="1" si="44"/>
        <v>457.1773943132323</v>
      </c>
      <c r="M329" s="64">
        <f t="shared" ca="1" si="44"/>
        <v>822.98311181379131</v>
      </c>
      <c r="N329" s="64">
        <f t="shared" ca="1" si="44"/>
        <v>221.46329790107859</v>
      </c>
      <c r="O329" s="115">
        <f t="shared" ca="1" si="41"/>
        <v>4639.2704984421853</v>
      </c>
    </row>
    <row r="330" spans="1:15" hidden="1" x14ac:dyDescent="0.25">
      <c r="A330" s="62">
        <f t="shared" si="42"/>
        <v>329</v>
      </c>
      <c r="B330" s="63">
        <f t="shared" ca="1" si="43"/>
        <v>-2.372122011006704E-2</v>
      </c>
      <c r="C330" s="123">
        <f t="shared" ca="1" si="44"/>
        <v>-204.53063396612833</v>
      </c>
      <c r="D330" s="99">
        <f t="shared" ca="1" si="44"/>
        <v>4331.4225635018993</v>
      </c>
      <c r="E330" s="64">
        <f t="shared" ca="1" si="44"/>
        <v>1161.2518607058096</v>
      </c>
      <c r="F330" s="64">
        <f t="shared" ref="F330:N345" ca="1" si="45">(_xlfn.NORM.INV(RAND(),F$1*$R$1,F$1*$U$1))</f>
        <v>942.66047920958113</v>
      </c>
      <c r="G330" s="64">
        <f t="shared" ca="1" si="45"/>
        <v>548.11024400829183</v>
      </c>
      <c r="H330" s="64">
        <f t="shared" ca="1" si="45"/>
        <v>339.40590897126583</v>
      </c>
      <c r="I330" s="64">
        <f t="shared" ca="1" si="45"/>
        <v>-26.247632172315889</v>
      </c>
      <c r="J330" s="64">
        <f t="shared" ca="1" si="45"/>
        <v>477.07343374792038</v>
      </c>
      <c r="K330" s="64">
        <f t="shared" ca="1" si="45"/>
        <v>835.85058763486882</v>
      </c>
      <c r="L330" s="64">
        <f t="shared" ca="1" si="45"/>
        <v>707.67176396113655</v>
      </c>
      <c r="M330" s="64">
        <f t="shared" ca="1" si="45"/>
        <v>1066.9226960553003</v>
      </c>
      <c r="N330" s="64">
        <f t="shared" ca="1" si="45"/>
        <v>1451.4177480938847</v>
      </c>
      <c r="O330" s="115">
        <f t="shared" ca="1" si="41"/>
        <v>7504.1170902157428</v>
      </c>
    </row>
    <row r="331" spans="1:15" hidden="1" x14ac:dyDescent="0.25">
      <c r="A331" s="62">
        <f t="shared" si="42"/>
        <v>330</v>
      </c>
      <c r="B331" s="63">
        <f t="shared" ca="1" si="43"/>
        <v>0.12689370048657234</v>
      </c>
      <c r="C331" s="123">
        <f t="shared" ca="1" si="44"/>
        <v>588.27624255055366</v>
      </c>
      <c r="D331" s="99">
        <f t="shared" ca="1" si="44"/>
        <v>8514.4529720850769</v>
      </c>
      <c r="E331" s="64">
        <f t="shared" ca="1" si="44"/>
        <v>-84.878193893725779</v>
      </c>
      <c r="F331" s="64">
        <f t="shared" ca="1" si="45"/>
        <v>493.23426145098875</v>
      </c>
      <c r="G331" s="64">
        <f t="shared" ca="1" si="45"/>
        <v>721.35810420006783</v>
      </c>
      <c r="H331" s="64">
        <f t="shared" ca="1" si="45"/>
        <v>-249.9144754773356</v>
      </c>
      <c r="I331" s="64">
        <f t="shared" ca="1" si="45"/>
        <v>875.82103318052395</v>
      </c>
      <c r="J331" s="64">
        <f t="shared" ca="1" si="45"/>
        <v>898.23547417231885</v>
      </c>
      <c r="K331" s="64">
        <f t="shared" ca="1" si="45"/>
        <v>-648.15880303436438</v>
      </c>
      <c r="L331" s="64">
        <f t="shared" ca="1" si="45"/>
        <v>1263.1243653231654</v>
      </c>
      <c r="M331" s="64">
        <f t="shared" ca="1" si="45"/>
        <v>592.9465778405787</v>
      </c>
      <c r="N331" s="64">
        <f t="shared" ca="1" si="45"/>
        <v>293.72361906013526</v>
      </c>
      <c r="O331" s="115">
        <f t="shared" ca="1" si="41"/>
        <v>4155.4919628223533</v>
      </c>
    </row>
    <row r="332" spans="1:15" hidden="1" x14ac:dyDescent="0.25">
      <c r="A332" s="62">
        <f t="shared" si="42"/>
        <v>331</v>
      </c>
      <c r="B332" s="63">
        <f t="shared" ca="1" si="43"/>
        <v>6.8771242620676562E-2</v>
      </c>
      <c r="C332" s="123">
        <f t="shared" ca="1" si="44"/>
        <v>79.546428854372721</v>
      </c>
      <c r="D332" s="99">
        <f t="shared" ca="1" si="44"/>
        <v>1043.4958014864083</v>
      </c>
      <c r="E332" s="64">
        <f t="shared" ca="1" si="44"/>
        <v>552.91439426364445</v>
      </c>
      <c r="F332" s="64">
        <f t="shared" ca="1" si="45"/>
        <v>249.95165156414916</v>
      </c>
      <c r="G332" s="64">
        <f t="shared" ca="1" si="45"/>
        <v>778.95779412654315</v>
      </c>
      <c r="H332" s="64">
        <f t="shared" ca="1" si="45"/>
        <v>166.78992669981005</v>
      </c>
      <c r="I332" s="64">
        <f t="shared" ca="1" si="45"/>
        <v>487.9546276472762</v>
      </c>
      <c r="J332" s="64">
        <f t="shared" ca="1" si="45"/>
        <v>472.59360042449742</v>
      </c>
      <c r="K332" s="64">
        <f t="shared" ca="1" si="45"/>
        <v>1234.0682736742185</v>
      </c>
      <c r="L332" s="64">
        <f t="shared" ca="1" si="45"/>
        <v>1507.9167926463065</v>
      </c>
      <c r="M332" s="64">
        <f t="shared" ca="1" si="45"/>
        <v>227.49588886909737</v>
      </c>
      <c r="N332" s="64">
        <f t="shared" ca="1" si="45"/>
        <v>263.34792108553745</v>
      </c>
      <c r="O332" s="115">
        <f t="shared" ca="1" si="41"/>
        <v>5941.9908710010804</v>
      </c>
    </row>
    <row r="333" spans="1:15" hidden="1" x14ac:dyDescent="0.25">
      <c r="A333" s="62">
        <f t="shared" si="42"/>
        <v>332</v>
      </c>
      <c r="B333" s="63">
        <f t="shared" ca="1" si="43"/>
        <v>8.1020088656754641E-2</v>
      </c>
      <c r="C333" s="123">
        <f t="shared" ca="1" si="44"/>
        <v>1011.2324710875906</v>
      </c>
      <c r="D333" s="99">
        <f t="shared" ca="1" si="44"/>
        <v>8302.3704798947874</v>
      </c>
      <c r="E333" s="64">
        <f t="shared" ca="1" si="44"/>
        <v>376.12213359518847</v>
      </c>
      <c r="F333" s="64">
        <f t="shared" ca="1" si="45"/>
        <v>1114.1471730037661</v>
      </c>
      <c r="G333" s="64">
        <f t="shared" ca="1" si="45"/>
        <v>1129.3444262810167</v>
      </c>
      <c r="H333" s="64">
        <f t="shared" ca="1" si="45"/>
        <v>321.2128345648901</v>
      </c>
      <c r="I333" s="64">
        <f t="shared" ca="1" si="45"/>
        <v>482.27350265766228</v>
      </c>
      <c r="J333" s="64">
        <f t="shared" ca="1" si="45"/>
        <v>552.97454254079844</v>
      </c>
      <c r="K333" s="64">
        <f t="shared" ca="1" si="45"/>
        <v>-531.89004525166138</v>
      </c>
      <c r="L333" s="64">
        <f t="shared" ca="1" si="45"/>
        <v>1308.8985874935047</v>
      </c>
      <c r="M333" s="64">
        <f t="shared" ca="1" si="45"/>
        <v>608.64644966420292</v>
      </c>
      <c r="N333" s="64">
        <f t="shared" ca="1" si="45"/>
        <v>538.29547700858973</v>
      </c>
      <c r="O333" s="115">
        <f t="shared" ca="1" si="41"/>
        <v>5900.0250815579584</v>
      </c>
    </row>
    <row r="334" spans="1:15" hidden="1" x14ac:dyDescent="0.25">
      <c r="A334" s="62">
        <f t="shared" si="42"/>
        <v>333</v>
      </c>
      <c r="B334" s="63">
        <f t="shared" ca="1" si="43"/>
        <v>5.2254948949886866E-2</v>
      </c>
      <c r="C334" s="123">
        <f t="shared" ca="1" si="44"/>
        <v>1311.4375390358318</v>
      </c>
      <c r="D334" s="99">
        <f t="shared" ca="1" si="44"/>
        <v>7528.5069133061988</v>
      </c>
      <c r="E334" s="64">
        <f t="shared" ca="1" si="44"/>
        <v>1394.6890337212749</v>
      </c>
      <c r="F334" s="64">
        <f t="shared" ca="1" si="45"/>
        <v>-299.34840233840271</v>
      </c>
      <c r="G334" s="64">
        <f t="shared" ca="1" si="45"/>
        <v>397.36798026915687</v>
      </c>
      <c r="H334" s="64">
        <f t="shared" ca="1" si="45"/>
        <v>859.22931501578819</v>
      </c>
      <c r="I334" s="64">
        <f t="shared" ca="1" si="45"/>
        <v>-393.15214077378675</v>
      </c>
      <c r="J334" s="64">
        <f t="shared" ca="1" si="45"/>
        <v>-536.22249881079983</v>
      </c>
      <c r="K334" s="64">
        <f t="shared" ca="1" si="45"/>
        <v>-113.94584478726051</v>
      </c>
      <c r="L334" s="64">
        <f t="shared" ca="1" si="45"/>
        <v>18.925339183788651</v>
      </c>
      <c r="M334" s="64">
        <f t="shared" ca="1" si="45"/>
        <v>32.342390674400519</v>
      </c>
      <c r="N334" s="64">
        <f t="shared" ca="1" si="45"/>
        <v>1634.441232393674</v>
      </c>
      <c r="O334" s="115">
        <f t="shared" ca="1" si="41"/>
        <v>2994.3264045478331</v>
      </c>
    </row>
    <row r="335" spans="1:15" hidden="1" x14ac:dyDescent="0.25">
      <c r="A335" s="62">
        <f t="shared" si="42"/>
        <v>334</v>
      </c>
      <c r="B335" s="63">
        <f t="shared" ca="1" si="43"/>
        <v>4.412362982228555E-2</v>
      </c>
      <c r="C335" s="123">
        <f t="shared" ca="1" si="44"/>
        <v>1003.665842336856</v>
      </c>
      <c r="D335" s="99">
        <f t="shared" ca="1" si="44"/>
        <v>649.02122914267329</v>
      </c>
      <c r="E335" s="64">
        <f t="shared" ca="1" si="44"/>
        <v>391.71238909075339</v>
      </c>
      <c r="F335" s="64">
        <f t="shared" ca="1" si="45"/>
        <v>-180.64246324130841</v>
      </c>
      <c r="G335" s="64">
        <f t="shared" ca="1" si="45"/>
        <v>-142.46675765957423</v>
      </c>
      <c r="H335" s="64">
        <f t="shared" ca="1" si="45"/>
        <v>647.97394725880508</v>
      </c>
      <c r="I335" s="64">
        <f t="shared" ca="1" si="45"/>
        <v>133.69403718951907</v>
      </c>
      <c r="J335" s="64">
        <f t="shared" ca="1" si="45"/>
        <v>350.68919597862532</v>
      </c>
      <c r="K335" s="64">
        <f t="shared" ca="1" si="45"/>
        <v>749.55249405281586</v>
      </c>
      <c r="L335" s="64">
        <f t="shared" ca="1" si="45"/>
        <v>556.92521973724899</v>
      </c>
      <c r="M335" s="64">
        <f t="shared" ca="1" si="45"/>
        <v>759.0253321623743</v>
      </c>
      <c r="N335" s="64">
        <f t="shared" ca="1" si="45"/>
        <v>1150.8425525767959</v>
      </c>
      <c r="O335" s="115">
        <f t="shared" ca="1" si="41"/>
        <v>4417.3059471460556</v>
      </c>
    </row>
    <row r="336" spans="1:15" hidden="1" x14ac:dyDescent="0.25">
      <c r="A336" s="62">
        <f t="shared" si="42"/>
        <v>335</v>
      </c>
      <c r="B336" s="63">
        <f t="shared" ca="1" si="43"/>
        <v>-3.8320438415023014E-2</v>
      </c>
      <c r="C336" s="123">
        <f t="shared" ca="1" si="44"/>
        <v>287.31302156063555</v>
      </c>
      <c r="D336" s="99">
        <f t="shared" ca="1" si="44"/>
        <v>4318.7363538355694</v>
      </c>
      <c r="E336" s="64">
        <f t="shared" ca="1" si="44"/>
        <v>326.09812999630731</v>
      </c>
      <c r="F336" s="64">
        <f t="shared" ca="1" si="45"/>
        <v>527.85521543318464</v>
      </c>
      <c r="G336" s="64">
        <f t="shared" ca="1" si="45"/>
        <v>309.96686513442302</v>
      </c>
      <c r="H336" s="64">
        <f t="shared" ca="1" si="45"/>
        <v>566.79995525631193</v>
      </c>
      <c r="I336" s="64">
        <f t="shared" ca="1" si="45"/>
        <v>-96.412484737140403</v>
      </c>
      <c r="J336" s="64">
        <f t="shared" ca="1" si="45"/>
        <v>686.94071665258377</v>
      </c>
      <c r="K336" s="64">
        <f t="shared" ca="1" si="45"/>
        <v>-251.89868108129133</v>
      </c>
      <c r="L336" s="64">
        <f t="shared" ca="1" si="45"/>
        <v>1001.6033148933227</v>
      </c>
      <c r="M336" s="64">
        <f t="shared" ca="1" si="45"/>
        <v>-264.88216111378858</v>
      </c>
      <c r="N336" s="64">
        <f t="shared" ca="1" si="45"/>
        <v>257.26684827847726</v>
      </c>
      <c r="O336" s="115">
        <f t="shared" ca="1" si="41"/>
        <v>3063.3377187123897</v>
      </c>
    </row>
    <row r="337" spans="1:15" hidden="1" x14ac:dyDescent="0.25">
      <c r="A337" s="62">
        <f t="shared" si="42"/>
        <v>336</v>
      </c>
      <c r="B337" s="63">
        <f t="shared" ca="1" si="43"/>
        <v>7.449179145035284E-2</v>
      </c>
      <c r="C337" s="123">
        <f t="shared" ca="1" si="44"/>
        <v>-337.07809197744677</v>
      </c>
      <c r="D337" s="99">
        <f t="shared" ca="1" si="44"/>
        <v>6860.47636511371</v>
      </c>
      <c r="E337" s="64">
        <f t="shared" ca="1" si="44"/>
        <v>592.58359918018641</v>
      </c>
      <c r="F337" s="64">
        <f t="shared" ca="1" si="45"/>
        <v>536.79943997987459</v>
      </c>
      <c r="G337" s="64">
        <f t="shared" ca="1" si="45"/>
        <v>781.16616921174273</v>
      </c>
      <c r="H337" s="64">
        <f t="shared" ca="1" si="45"/>
        <v>608.54404625947393</v>
      </c>
      <c r="I337" s="64">
        <f t="shared" ca="1" si="45"/>
        <v>-35.504213602834739</v>
      </c>
      <c r="J337" s="64">
        <f t="shared" ca="1" si="45"/>
        <v>61.657450909390832</v>
      </c>
      <c r="K337" s="64">
        <f t="shared" ca="1" si="45"/>
        <v>413.1168529506632</v>
      </c>
      <c r="L337" s="64">
        <f t="shared" ca="1" si="45"/>
        <v>414.07788444272688</v>
      </c>
      <c r="M337" s="64">
        <f t="shared" ca="1" si="45"/>
        <v>466.63740813999192</v>
      </c>
      <c r="N337" s="64">
        <f t="shared" ca="1" si="45"/>
        <v>321.32548855238542</v>
      </c>
      <c r="O337" s="115">
        <f t="shared" ca="1" si="41"/>
        <v>4160.4041260236008</v>
      </c>
    </row>
    <row r="338" spans="1:15" hidden="1" x14ac:dyDescent="0.25">
      <c r="A338" s="62">
        <f t="shared" si="42"/>
        <v>337</v>
      </c>
      <c r="B338" s="63">
        <f t="shared" ca="1" si="43"/>
        <v>-4.7374475695557805E-2</v>
      </c>
      <c r="C338" s="123">
        <f t="shared" ca="1" si="44"/>
        <v>93.506918967211107</v>
      </c>
      <c r="D338" s="99">
        <f t="shared" ca="1" si="44"/>
        <v>2610.095719662394</v>
      </c>
      <c r="E338" s="64">
        <f t="shared" ca="1" si="44"/>
        <v>955.03191813699391</v>
      </c>
      <c r="F338" s="64">
        <f t="shared" ca="1" si="45"/>
        <v>131.74351118582973</v>
      </c>
      <c r="G338" s="64">
        <f t="shared" ca="1" si="45"/>
        <v>1784.8005272970561</v>
      </c>
      <c r="H338" s="64">
        <f t="shared" ca="1" si="45"/>
        <v>949.18469008704642</v>
      </c>
      <c r="I338" s="64">
        <f t="shared" ca="1" si="45"/>
        <v>260.48071704077341</v>
      </c>
      <c r="J338" s="64">
        <f t="shared" ca="1" si="45"/>
        <v>-136.25416750231091</v>
      </c>
      <c r="K338" s="64">
        <f t="shared" ca="1" si="45"/>
        <v>121.41439904096075</v>
      </c>
      <c r="L338" s="64">
        <f t="shared" ca="1" si="45"/>
        <v>50.201819205240554</v>
      </c>
      <c r="M338" s="64">
        <f t="shared" ca="1" si="45"/>
        <v>456.79155267244948</v>
      </c>
      <c r="N338" s="64">
        <f t="shared" ca="1" si="45"/>
        <v>734.92691716989657</v>
      </c>
      <c r="O338" s="115">
        <f t="shared" ca="1" si="41"/>
        <v>5308.3218843339364</v>
      </c>
    </row>
    <row r="339" spans="1:15" hidden="1" x14ac:dyDescent="0.25">
      <c r="A339" s="62">
        <f t="shared" si="42"/>
        <v>338</v>
      </c>
      <c r="B339" s="63">
        <f t="shared" ca="1" si="43"/>
        <v>2.4486079747718131E-2</v>
      </c>
      <c r="C339" s="123">
        <f t="shared" ca="1" si="44"/>
        <v>228.29813338555721</v>
      </c>
      <c r="D339" s="99">
        <f t="shared" ca="1" si="44"/>
        <v>5422.9682115522191</v>
      </c>
      <c r="E339" s="64">
        <f t="shared" ca="1" si="44"/>
        <v>519.70387802005041</v>
      </c>
      <c r="F339" s="64">
        <f t="shared" ca="1" si="45"/>
        <v>887.38356250957054</v>
      </c>
      <c r="G339" s="64">
        <f t="shared" ca="1" si="45"/>
        <v>662.55062569125539</v>
      </c>
      <c r="H339" s="64">
        <f t="shared" ca="1" si="45"/>
        <v>-512.85188731985727</v>
      </c>
      <c r="I339" s="64">
        <f t="shared" ca="1" si="45"/>
        <v>338.05033030535139</v>
      </c>
      <c r="J339" s="64">
        <f t="shared" ca="1" si="45"/>
        <v>-860.38982223573407</v>
      </c>
      <c r="K339" s="64">
        <f t="shared" ca="1" si="45"/>
        <v>148.46743264933679</v>
      </c>
      <c r="L339" s="64">
        <f t="shared" ca="1" si="45"/>
        <v>607.59732174832902</v>
      </c>
      <c r="M339" s="64">
        <f t="shared" ca="1" si="45"/>
        <v>1008.1240870824856</v>
      </c>
      <c r="N339" s="64">
        <f t="shared" ca="1" si="45"/>
        <v>290.29659161475291</v>
      </c>
      <c r="O339" s="115">
        <f t="shared" ca="1" si="41"/>
        <v>3088.9321200655409</v>
      </c>
    </row>
    <row r="340" spans="1:15" hidden="1" x14ac:dyDescent="0.25">
      <c r="A340" s="62">
        <f t="shared" si="42"/>
        <v>339</v>
      </c>
      <c r="B340" s="63">
        <f t="shared" ca="1" si="43"/>
        <v>3.3791613660891555E-2</v>
      </c>
      <c r="C340" s="123">
        <f t="shared" ca="1" si="44"/>
        <v>98.662432618092623</v>
      </c>
      <c r="D340" s="99">
        <f t="shared" ca="1" si="44"/>
        <v>8342.8125440044423</v>
      </c>
      <c r="E340" s="64">
        <f t="shared" ca="1" si="44"/>
        <v>357.67792167593467</v>
      </c>
      <c r="F340" s="64">
        <f t="shared" ca="1" si="45"/>
        <v>721.20104270770378</v>
      </c>
      <c r="G340" s="64">
        <f t="shared" ca="1" si="45"/>
        <v>594.74248928229667</v>
      </c>
      <c r="H340" s="64">
        <f t="shared" ca="1" si="45"/>
        <v>770.4846280993512</v>
      </c>
      <c r="I340" s="64">
        <f t="shared" ca="1" si="45"/>
        <v>103.42241681922741</v>
      </c>
      <c r="J340" s="64">
        <f t="shared" ca="1" si="45"/>
        <v>898.13118675568637</v>
      </c>
      <c r="K340" s="64">
        <f t="shared" ca="1" si="45"/>
        <v>247.28628725454033</v>
      </c>
      <c r="L340" s="64">
        <f t="shared" ca="1" si="45"/>
        <v>261.49355711280248</v>
      </c>
      <c r="M340" s="64">
        <f t="shared" ca="1" si="45"/>
        <v>311.16941085946377</v>
      </c>
      <c r="N340" s="64">
        <f t="shared" ca="1" si="45"/>
        <v>1659.3020658419209</v>
      </c>
      <c r="O340" s="115">
        <f t="shared" ca="1" si="41"/>
        <v>5924.9110064089273</v>
      </c>
    </row>
    <row r="341" spans="1:15" hidden="1" x14ac:dyDescent="0.25">
      <c r="A341" s="62">
        <f t="shared" si="42"/>
        <v>340</v>
      </c>
      <c r="B341" s="63">
        <f t="shared" ca="1" si="43"/>
        <v>1.5403363483703712E-2</v>
      </c>
      <c r="C341" s="123">
        <f t="shared" ca="1" si="44"/>
        <v>254.86876830707612</v>
      </c>
      <c r="D341" s="99">
        <f t="shared" ca="1" si="44"/>
        <v>1753.2542710164353</v>
      </c>
      <c r="E341" s="64">
        <f t="shared" ca="1" si="44"/>
        <v>554.3023641143543</v>
      </c>
      <c r="F341" s="64">
        <f t="shared" ca="1" si="45"/>
        <v>759.25477384699229</v>
      </c>
      <c r="G341" s="64">
        <f t="shared" ca="1" si="45"/>
        <v>444.75308127839747</v>
      </c>
      <c r="H341" s="64">
        <f t="shared" ca="1" si="45"/>
        <v>-384.24054363624009</v>
      </c>
      <c r="I341" s="64">
        <f t="shared" ca="1" si="45"/>
        <v>-54.852458066734471</v>
      </c>
      <c r="J341" s="64">
        <f t="shared" ca="1" si="45"/>
        <v>1321.1733060374281</v>
      </c>
      <c r="K341" s="64">
        <f t="shared" ca="1" si="45"/>
        <v>542.18665625742312</v>
      </c>
      <c r="L341" s="64">
        <f t="shared" ca="1" si="45"/>
        <v>719.85729577107418</v>
      </c>
      <c r="M341" s="64">
        <f t="shared" ca="1" si="45"/>
        <v>453.80868192227223</v>
      </c>
      <c r="N341" s="64">
        <f t="shared" ca="1" si="45"/>
        <v>822.11830379125297</v>
      </c>
      <c r="O341" s="115">
        <f t="shared" ca="1" si="41"/>
        <v>5178.3614613162208</v>
      </c>
    </row>
    <row r="342" spans="1:15" hidden="1" x14ac:dyDescent="0.25">
      <c r="A342" s="62">
        <f t="shared" si="42"/>
        <v>341</v>
      </c>
      <c r="B342" s="63">
        <f t="shared" ca="1" si="43"/>
        <v>-1.0519507579657292E-2</v>
      </c>
      <c r="C342" s="123">
        <f t="shared" ca="1" si="44"/>
        <v>747.99433342178634</v>
      </c>
      <c r="D342" s="99">
        <f t="shared" ca="1" si="44"/>
        <v>-798.34835348782872</v>
      </c>
      <c r="E342" s="64">
        <f t="shared" ca="1" si="44"/>
        <v>-80.706869468953187</v>
      </c>
      <c r="F342" s="64">
        <f t="shared" ca="1" si="45"/>
        <v>340.32865299057028</v>
      </c>
      <c r="G342" s="64">
        <f t="shared" ca="1" si="45"/>
        <v>296.64253933418217</v>
      </c>
      <c r="H342" s="64">
        <f t="shared" ca="1" si="45"/>
        <v>196.72836484473845</v>
      </c>
      <c r="I342" s="64">
        <f t="shared" ca="1" si="45"/>
        <v>-723.93134309349261</v>
      </c>
      <c r="J342" s="64">
        <f t="shared" ca="1" si="45"/>
        <v>854.73612476546782</v>
      </c>
      <c r="K342" s="64">
        <f t="shared" ca="1" si="45"/>
        <v>370.56706757576916</v>
      </c>
      <c r="L342" s="64">
        <f t="shared" ca="1" si="45"/>
        <v>1023.7233374674345</v>
      </c>
      <c r="M342" s="64">
        <f t="shared" ca="1" si="45"/>
        <v>309.7630115711504</v>
      </c>
      <c r="N342" s="64">
        <f t="shared" ca="1" si="45"/>
        <v>668.12750248809812</v>
      </c>
      <c r="O342" s="115">
        <f t="shared" ca="1" si="41"/>
        <v>3255.978388474965</v>
      </c>
    </row>
    <row r="343" spans="1:15" hidden="1" x14ac:dyDescent="0.25">
      <c r="A343" s="62">
        <f t="shared" si="42"/>
        <v>342</v>
      </c>
      <c r="B343" s="63">
        <f t="shared" ca="1" si="43"/>
        <v>-1.133303687646818E-2</v>
      </c>
      <c r="C343" s="123">
        <f t="shared" ca="1" si="44"/>
        <v>273.1964936874038</v>
      </c>
      <c r="D343" s="99">
        <f t="shared" ca="1" si="44"/>
        <v>564.66056516442131</v>
      </c>
      <c r="E343" s="64">
        <f t="shared" ca="1" si="44"/>
        <v>777.13509987308578</v>
      </c>
      <c r="F343" s="64">
        <f t="shared" ca="1" si="45"/>
        <v>-542.60979448042144</v>
      </c>
      <c r="G343" s="64">
        <f t="shared" ca="1" si="45"/>
        <v>525.03983150620127</v>
      </c>
      <c r="H343" s="64">
        <f t="shared" ca="1" si="45"/>
        <v>711.77892285718633</v>
      </c>
      <c r="I343" s="64">
        <f t="shared" ca="1" si="45"/>
        <v>119.54435122706292</v>
      </c>
      <c r="J343" s="64">
        <f t="shared" ca="1" si="45"/>
        <v>225.86537891652449</v>
      </c>
      <c r="K343" s="64">
        <f t="shared" ca="1" si="45"/>
        <v>243.59506453702738</v>
      </c>
      <c r="L343" s="64">
        <f t="shared" ca="1" si="45"/>
        <v>235.86284215219484</v>
      </c>
      <c r="M343" s="64">
        <f t="shared" ca="1" si="45"/>
        <v>22.707174883450818</v>
      </c>
      <c r="N343" s="64">
        <f t="shared" ca="1" si="45"/>
        <v>773.24967982270209</v>
      </c>
      <c r="O343" s="115">
        <f t="shared" ca="1" si="41"/>
        <v>3092.1685512950144</v>
      </c>
    </row>
    <row r="344" spans="1:15" hidden="1" x14ac:dyDescent="0.25">
      <c r="A344" s="62">
        <f t="shared" si="42"/>
        <v>343</v>
      </c>
      <c r="B344" s="63">
        <f t="shared" ca="1" si="43"/>
        <v>7.8437983087382396E-2</v>
      </c>
      <c r="C344" s="123">
        <f t="shared" ca="1" si="44"/>
        <v>924.42670688720273</v>
      </c>
      <c r="D344" s="99">
        <f t="shared" ca="1" si="44"/>
        <v>10066.894831146179</v>
      </c>
      <c r="E344" s="64">
        <f t="shared" ca="1" si="44"/>
        <v>484.38604157263757</v>
      </c>
      <c r="F344" s="64">
        <f t="shared" ca="1" si="45"/>
        <v>561.17867088215849</v>
      </c>
      <c r="G344" s="64">
        <f t="shared" ca="1" si="45"/>
        <v>747.01810268090435</v>
      </c>
      <c r="H344" s="64">
        <f t="shared" ca="1" si="45"/>
        <v>1561.8158803770932</v>
      </c>
      <c r="I344" s="64">
        <f t="shared" ca="1" si="45"/>
        <v>-28.967861531512426</v>
      </c>
      <c r="J344" s="64">
        <f t="shared" ca="1" si="45"/>
        <v>-474.99483516205373</v>
      </c>
      <c r="K344" s="64">
        <f t="shared" ca="1" si="45"/>
        <v>129.39770585999179</v>
      </c>
      <c r="L344" s="64">
        <f t="shared" ca="1" si="45"/>
        <v>1383.2833489950256</v>
      </c>
      <c r="M344" s="64">
        <f t="shared" ca="1" si="45"/>
        <v>58.073031473715901</v>
      </c>
      <c r="N344" s="64">
        <f t="shared" ca="1" si="45"/>
        <v>1361.8783662458686</v>
      </c>
      <c r="O344" s="115">
        <f t="shared" ca="1" si="41"/>
        <v>5783.0684513938286</v>
      </c>
    </row>
    <row r="345" spans="1:15" hidden="1" x14ac:dyDescent="0.25">
      <c r="A345" s="62">
        <f t="shared" si="42"/>
        <v>344</v>
      </c>
      <c r="B345" s="63">
        <f t="shared" ca="1" si="43"/>
        <v>6.3581079586793238E-2</v>
      </c>
      <c r="C345" s="123">
        <f t="shared" ca="1" si="44"/>
        <v>735.29301102106069</v>
      </c>
      <c r="D345" s="99">
        <f t="shared" ca="1" si="44"/>
        <v>11148.493643011901</v>
      </c>
      <c r="E345" s="64">
        <f t="shared" ca="1" si="44"/>
        <v>642.04572024172182</v>
      </c>
      <c r="F345" s="64">
        <f t="shared" ca="1" si="45"/>
        <v>704.11252528249747</v>
      </c>
      <c r="G345" s="64">
        <f t="shared" ca="1" si="45"/>
        <v>128.28172748279889</v>
      </c>
      <c r="H345" s="64">
        <f t="shared" ca="1" si="45"/>
        <v>829.31939581167842</v>
      </c>
      <c r="I345" s="64">
        <f t="shared" ca="1" si="45"/>
        <v>1080.0777253694312</v>
      </c>
      <c r="J345" s="64">
        <f t="shared" ca="1" si="45"/>
        <v>548.16528785094442</v>
      </c>
      <c r="K345" s="64">
        <f t="shared" ca="1" si="45"/>
        <v>848.36487375381444</v>
      </c>
      <c r="L345" s="64">
        <f t="shared" ca="1" si="45"/>
        <v>-809.7971408381718</v>
      </c>
      <c r="M345" s="64">
        <f t="shared" ca="1" si="45"/>
        <v>928.41621160171303</v>
      </c>
      <c r="N345" s="64">
        <f t="shared" ca="1" si="45"/>
        <v>340.52073813468519</v>
      </c>
      <c r="O345" s="115">
        <f t="shared" ca="1" si="41"/>
        <v>5239.5070646911136</v>
      </c>
    </row>
    <row r="346" spans="1:15" hidden="1" x14ac:dyDescent="0.25">
      <c r="A346" s="62">
        <f t="shared" si="42"/>
        <v>345</v>
      </c>
      <c r="B346" s="63">
        <f t="shared" ca="1" si="43"/>
        <v>3.582140949521688E-2</v>
      </c>
      <c r="C346" s="123">
        <f t="shared" ca="1" si="44"/>
        <v>310.74479894152864</v>
      </c>
      <c r="D346" s="99">
        <f t="shared" ca="1" si="44"/>
        <v>7433.7867085680537</v>
      </c>
      <c r="E346" s="64">
        <f t="shared" ca="1" si="44"/>
        <v>356.35349042500297</v>
      </c>
      <c r="F346" s="64">
        <f t="shared" ref="F346:N361" ca="1" si="46">(_xlfn.NORM.INV(RAND(),F$1*$R$1,F$1*$U$1))</f>
        <v>60.873103829226068</v>
      </c>
      <c r="G346" s="64">
        <f t="shared" ca="1" si="46"/>
        <v>418.79222789561811</v>
      </c>
      <c r="H346" s="64">
        <f t="shared" ca="1" si="46"/>
        <v>409.22355213273806</v>
      </c>
      <c r="I346" s="64">
        <f t="shared" ca="1" si="46"/>
        <v>250.23226903527242</v>
      </c>
      <c r="J346" s="64">
        <f t="shared" ca="1" si="46"/>
        <v>1426.3983182398424</v>
      </c>
      <c r="K346" s="64">
        <f t="shared" ca="1" si="46"/>
        <v>951.24928611308405</v>
      </c>
      <c r="L346" s="64">
        <f t="shared" ca="1" si="46"/>
        <v>511.37540839213131</v>
      </c>
      <c r="M346" s="64">
        <f t="shared" ca="1" si="46"/>
        <v>404.82311603871574</v>
      </c>
      <c r="N346" s="64">
        <f t="shared" ca="1" si="46"/>
        <v>-68.386357986519442</v>
      </c>
      <c r="O346" s="115">
        <f t="shared" ca="1" si="41"/>
        <v>4720.9344141151123</v>
      </c>
    </row>
    <row r="347" spans="1:15" hidden="1" x14ac:dyDescent="0.25">
      <c r="A347" s="62">
        <f t="shared" si="42"/>
        <v>346</v>
      </c>
      <c r="B347" s="63">
        <f t="shared" ca="1" si="43"/>
        <v>9.1693693243377228E-2</v>
      </c>
      <c r="C347" s="123">
        <f t="shared" ca="1" si="44"/>
        <v>509.19890170875544</v>
      </c>
      <c r="D347" s="99">
        <f t="shared" ca="1" si="44"/>
        <v>13137.005224500597</v>
      </c>
      <c r="E347" s="64">
        <f t="shared" ca="1" si="44"/>
        <v>393.46020092016875</v>
      </c>
      <c r="F347" s="64">
        <f t="shared" ca="1" si="46"/>
        <v>1102.7479271963489</v>
      </c>
      <c r="G347" s="64">
        <f t="shared" ca="1" si="46"/>
        <v>889.51548095485441</v>
      </c>
      <c r="H347" s="64">
        <f t="shared" ca="1" si="46"/>
        <v>1195.8254969370887</v>
      </c>
      <c r="I347" s="64">
        <f t="shared" ca="1" si="46"/>
        <v>905.15047893644055</v>
      </c>
      <c r="J347" s="64">
        <f t="shared" ca="1" si="46"/>
        <v>174.33953180693391</v>
      </c>
      <c r="K347" s="64">
        <f t="shared" ca="1" si="46"/>
        <v>361.24542981268462</v>
      </c>
      <c r="L347" s="64">
        <f t="shared" ca="1" si="46"/>
        <v>58.340372342244279</v>
      </c>
      <c r="M347" s="64">
        <f t="shared" ca="1" si="46"/>
        <v>570.50332986259264</v>
      </c>
      <c r="N347" s="64">
        <f t="shared" ca="1" si="46"/>
        <v>1128.8276538881062</v>
      </c>
      <c r="O347" s="115">
        <f t="shared" ca="1" si="41"/>
        <v>6779.9559026574634</v>
      </c>
    </row>
    <row r="348" spans="1:15" hidden="1" x14ac:dyDescent="0.25">
      <c r="A348" s="62">
        <f t="shared" si="42"/>
        <v>347</v>
      </c>
      <c r="B348" s="63">
        <f t="shared" ca="1" si="43"/>
        <v>5.9769995643766755E-2</v>
      </c>
      <c r="C348" s="123">
        <f t="shared" ca="1" si="44"/>
        <v>448.89971146955958</v>
      </c>
      <c r="D348" s="99">
        <f t="shared" ca="1" si="44"/>
        <v>5932.1335417232085</v>
      </c>
      <c r="E348" s="64">
        <f t="shared" ca="1" si="44"/>
        <v>837.12496403922364</v>
      </c>
      <c r="F348" s="64">
        <f t="shared" ca="1" si="46"/>
        <v>1008.5500200637057</v>
      </c>
      <c r="G348" s="64">
        <f t="shared" ca="1" si="46"/>
        <v>228.34897723066308</v>
      </c>
      <c r="H348" s="64">
        <f t="shared" ca="1" si="46"/>
        <v>864.14059921016701</v>
      </c>
      <c r="I348" s="64">
        <f t="shared" ca="1" si="46"/>
        <v>1086.4523058533259</v>
      </c>
      <c r="J348" s="64">
        <f t="shared" ca="1" si="46"/>
        <v>778.20828765884335</v>
      </c>
      <c r="K348" s="64">
        <f t="shared" ca="1" si="46"/>
        <v>135.00863826538432</v>
      </c>
      <c r="L348" s="64">
        <f t="shared" ca="1" si="46"/>
        <v>159.54055037769126</v>
      </c>
      <c r="M348" s="64">
        <f t="shared" ca="1" si="46"/>
        <v>1391.964765891993</v>
      </c>
      <c r="N348" s="64">
        <f t="shared" ca="1" si="46"/>
        <v>-20.087763051677143</v>
      </c>
      <c r="O348" s="115">
        <f t="shared" ca="1" si="41"/>
        <v>6469.25134553932</v>
      </c>
    </row>
    <row r="349" spans="1:15" hidden="1" x14ac:dyDescent="0.25">
      <c r="A349" s="62">
        <f t="shared" si="42"/>
        <v>348</v>
      </c>
      <c r="B349" s="63">
        <f t="shared" ca="1" si="43"/>
        <v>7.1378765576133027E-2</v>
      </c>
      <c r="C349" s="123">
        <f t="shared" ca="1" si="44"/>
        <v>-124.11200395792787</v>
      </c>
      <c r="D349" s="99">
        <f t="shared" ca="1" si="44"/>
        <v>104.61898327936069</v>
      </c>
      <c r="E349" s="64">
        <f t="shared" ca="1" si="44"/>
        <v>1584.755009931622</v>
      </c>
      <c r="F349" s="64">
        <f t="shared" ca="1" si="46"/>
        <v>256.37132716849544</v>
      </c>
      <c r="G349" s="64">
        <f t="shared" ca="1" si="46"/>
        <v>169.03212353118738</v>
      </c>
      <c r="H349" s="64">
        <f t="shared" ca="1" si="46"/>
        <v>-800.73887396963278</v>
      </c>
      <c r="I349" s="64">
        <f t="shared" ca="1" si="46"/>
        <v>-249.30006080502483</v>
      </c>
      <c r="J349" s="64">
        <f t="shared" ca="1" si="46"/>
        <v>340.10481358100458</v>
      </c>
      <c r="K349" s="64">
        <f t="shared" ca="1" si="46"/>
        <v>282.06567685554268</v>
      </c>
      <c r="L349" s="64">
        <f t="shared" ca="1" si="46"/>
        <v>-685.75129333652853</v>
      </c>
      <c r="M349" s="64">
        <f t="shared" ca="1" si="46"/>
        <v>1232.6070719185391</v>
      </c>
      <c r="N349" s="64">
        <f t="shared" ca="1" si="46"/>
        <v>-137.50598466853319</v>
      </c>
      <c r="O349" s="115">
        <f t="shared" ca="1" si="41"/>
        <v>1991.6398102066719</v>
      </c>
    </row>
    <row r="350" spans="1:15" hidden="1" x14ac:dyDescent="0.25">
      <c r="A350" s="62">
        <f t="shared" si="42"/>
        <v>349</v>
      </c>
      <c r="B350" s="63">
        <f t="shared" ca="1" si="43"/>
        <v>6.6934987006712715E-2</v>
      </c>
      <c r="C350" s="123">
        <f t="shared" ca="1" si="44"/>
        <v>671.64164799038679</v>
      </c>
      <c r="D350" s="99">
        <f t="shared" ca="1" si="44"/>
        <v>10774.369412158754</v>
      </c>
      <c r="E350" s="64">
        <f t="shared" ca="1" si="44"/>
        <v>99.920573917902118</v>
      </c>
      <c r="F350" s="64">
        <f t="shared" ca="1" si="46"/>
        <v>-183.40857323000387</v>
      </c>
      <c r="G350" s="64">
        <f t="shared" ca="1" si="46"/>
        <v>-34.259646891386069</v>
      </c>
      <c r="H350" s="64">
        <f t="shared" ca="1" si="46"/>
        <v>1188.0385368420862</v>
      </c>
      <c r="I350" s="64">
        <f t="shared" ca="1" si="46"/>
        <v>1111.0102328847511</v>
      </c>
      <c r="J350" s="64">
        <f t="shared" ca="1" si="46"/>
        <v>1004.9762083097618</v>
      </c>
      <c r="K350" s="64">
        <f t="shared" ca="1" si="46"/>
        <v>623.15670565930827</v>
      </c>
      <c r="L350" s="64">
        <f t="shared" ca="1" si="46"/>
        <v>-333.5747044867295</v>
      </c>
      <c r="M350" s="64">
        <f t="shared" ca="1" si="46"/>
        <v>1201.2741039729131</v>
      </c>
      <c r="N350" s="64">
        <f t="shared" ca="1" si="46"/>
        <v>740.79877203529611</v>
      </c>
      <c r="O350" s="115">
        <f t="shared" ca="1" si="41"/>
        <v>5417.9322090138994</v>
      </c>
    </row>
    <row r="351" spans="1:15" hidden="1" x14ac:dyDescent="0.25">
      <c r="A351" s="62">
        <f t="shared" si="42"/>
        <v>350</v>
      </c>
      <c r="B351" s="63">
        <f t="shared" ca="1" si="43"/>
        <v>9.1475011410059426E-2</v>
      </c>
      <c r="C351" s="123">
        <f t="shared" ca="1" si="44"/>
        <v>217.00930113722103</v>
      </c>
      <c r="D351" s="99">
        <f t="shared" ca="1" si="44"/>
        <v>6161.6779297206649</v>
      </c>
      <c r="E351" s="64">
        <f t="shared" ca="1" si="44"/>
        <v>2.4611963731924789</v>
      </c>
      <c r="F351" s="64">
        <f t="shared" ca="1" si="46"/>
        <v>-420.25344924500905</v>
      </c>
      <c r="G351" s="64">
        <f t="shared" ca="1" si="46"/>
        <v>357.52606295852866</v>
      </c>
      <c r="H351" s="64">
        <f t="shared" ca="1" si="46"/>
        <v>-254.03778616269085</v>
      </c>
      <c r="I351" s="64">
        <f t="shared" ca="1" si="46"/>
        <v>992.52182563883912</v>
      </c>
      <c r="J351" s="64">
        <f t="shared" ca="1" si="46"/>
        <v>582.16933191108569</v>
      </c>
      <c r="K351" s="64">
        <f t="shared" ca="1" si="46"/>
        <v>336.21014456957903</v>
      </c>
      <c r="L351" s="64">
        <f t="shared" ca="1" si="46"/>
        <v>240.97153501457444</v>
      </c>
      <c r="M351" s="64">
        <f t="shared" ca="1" si="46"/>
        <v>262.34792786084807</v>
      </c>
      <c r="N351" s="64">
        <f t="shared" ca="1" si="46"/>
        <v>311.63385373351537</v>
      </c>
      <c r="O351" s="115">
        <f t="shared" ca="1" si="41"/>
        <v>2411.5506426524626</v>
      </c>
    </row>
    <row r="352" spans="1:15" hidden="1" x14ac:dyDescent="0.25">
      <c r="A352" s="62">
        <f t="shared" si="42"/>
        <v>351</v>
      </c>
      <c r="B352" s="63">
        <f t="shared" ca="1" si="43"/>
        <v>8.7140493944554684E-2</v>
      </c>
      <c r="C352" s="123">
        <f t="shared" ca="1" si="44"/>
        <v>484.16525476765395</v>
      </c>
      <c r="D352" s="99">
        <f t="shared" ca="1" si="44"/>
        <v>-1030.942918703834</v>
      </c>
      <c r="E352" s="64">
        <f t="shared" ca="1" si="44"/>
        <v>242.67544540546538</v>
      </c>
      <c r="F352" s="64">
        <f t="shared" ca="1" si="46"/>
        <v>1158.7759768132105</v>
      </c>
      <c r="G352" s="64">
        <f t="shared" ca="1" si="46"/>
        <v>392.15596169193338</v>
      </c>
      <c r="H352" s="64">
        <f t="shared" ca="1" si="46"/>
        <v>408.07829635864084</v>
      </c>
      <c r="I352" s="64">
        <f t="shared" ca="1" si="46"/>
        <v>810.50449314902949</v>
      </c>
      <c r="J352" s="64">
        <f t="shared" ca="1" si="46"/>
        <v>-226.42836328216299</v>
      </c>
      <c r="K352" s="64">
        <f t="shared" ca="1" si="46"/>
        <v>1006.0305722423007</v>
      </c>
      <c r="L352" s="64">
        <f t="shared" ca="1" si="46"/>
        <v>769.36463594050679</v>
      </c>
      <c r="M352" s="64">
        <f t="shared" ca="1" si="46"/>
        <v>973.53847158543181</v>
      </c>
      <c r="N352" s="64">
        <f t="shared" ca="1" si="46"/>
        <v>798.81583964260074</v>
      </c>
      <c r="O352" s="115">
        <f t="shared" ca="1" si="41"/>
        <v>6333.5113295469555</v>
      </c>
    </row>
    <row r="353" spans="1:15" hidden="1" x14ac:dyDescent="0.25">
      <c r="A353" s="62">
        <f t="shared" si="42"/>
        <v>352</v>
      </c>
      <c r="B353" s="63">
        <f t="shared" ca="1" si="43"/>
        <v>3.7006005425466143E-2</v>
      </c>
      <c r="C353" s="123">
        <f t="shared" ca="1" si="44"/>
        <v>739.57106637317884</v>
      </c>
      <c r="D353" s="99">
        <f t="shared" ca="1" si="44"/>
        <v>9692.4331865974</v>
      </c>
      <c r="E353" s="64">
        <f t="shared" ca="1" si="44"/>
        <v>526.51204465673823</v>
      </c>
      <c r="F353" s="64">
        <f t="shared" ca="1" si="46"/>
        <v>1719.6815127690734</v>
      </c>
      <c r="G353" s="64">
        <f t="shared" ca="1" si="46"/>
        <v>248.31547889744871</v>
      </c>
      <c r="H353" s="64">
        <f t="shared" ca="1" si="46"/>
        <v>545.04045105915759</v>
      </c>
      <c r="I353" s="64">
        <f t="shared" ca="1" si="46"/>
        <v>692.36255663873533</v>
      </c>
      <c r="J353" s="64">
        <f t="shared" ca="1" si="46"/>
        <v>-144.11872400505194</v>
      </c>
      <c r="K353" s="64">
        <f t="shared" ca="1" si="46"/>
        <v>605.65230229855013</v>
      </c>
      <c r="L353" s="64">
        <f t="shared" ca="1" si="46"/>
        <v>-120.83051882628843</v>
      </c>
      <c r="M353" s="64">
        <f t="shared" ca="1" si="46"/>
        <v>785.45312710394512</v>
      </c>
      <c r="N353" s="64">
        <f t="shared" ca="1" si="46"/>
        <v>-208.87958393845804</v>
      </c>
      <c r="O353" s="115">
        <f t="shared" ca="1" si="41"/>
        <v>4649.1886466538499</v>
      </c>
    </row>
    <row r="354" spans="1:15" hidden="1" x14ac:dyDescent="0.25">
      <c r="A354" s="62">
        <f t="shared" si="42"/>
        <v>353</v>
      </c>
      <c r="B354" s="63">
        <f t="shared" ca="1" si="43"/>
        <v>5.4193679459089796E-2</v>
      </c>
      <c r="C354" s="123">
        <f t="shared" ca="1" si="44"/>
        <v>-14.981880744292766</v>
      </c>
      <c r="D354" s="99">
        <f t="shared" ca="1" si="44"/>
        <v>10762.019204195989</v>
      </c>
      <c r="E354" s="64">
        <f t="shared" ca="1" si="44"/>
        <v>1015.2803928295427</v>
      </c>
      <c r="F354" s="64">
        <f t="shared" ca="1" si="46"/>
        <v>-132.13703719952196</v>
      </c>
      <c r="G354" s="64">
        <f t="shared" ca="1" si="46"/>
        <v>817.19475702302543</v>
      </c>
      <c r="H354" s="64">
        <f t="shared" ca="1" si="46"/>
        <v>206.95442186736989</v>
      </c>
      <c r="I354" s="64">
        <f t="shared" ca="1" si="46"/>
        <v>546.28521354787813</v>
      </c>
      <c r="J354" s="64">
        <f t="shared" ca="1" si="46"/>
        <v>596.32194407036343</v>
      </c>
      <c r="K354" s="64">
        <f t="shared" ca="1" si="46"/>
        <v>272.73913079920499</v>
      </c>
      <c r="L354" s="64">
        <f t="shared" ca="1" si="46"/>
        <v>563.91511144420826</v>
      </c>
      <c r="M354" s="64">
        <f t="shared" ca="1" si="46"/>
        <v>755.3117216889957</v>
      </c>
      <c r="N354" s="64">
        <f t="shared" ca="1" si="46"/>
        <v>422.05962211208117</v>
      </c>
      <c r="O354" s="115">
        <f t="shared" ca="1" si="41"/>
        <v>5063.9252781831483</v>
      </c>
    </row>
    <row r="355" spans="1:15" hidden="1" x14ac:dyDescent="0.25">
      <c r="A355" s="62">
        <f t="shared" si="42"/>
        <v>354</v>
      </c>
      <c r="B355" s="63">
        <f t="shared" ca="1" si="43"/>
        <v>6.9875482087173035E-2</v>
      </c>
      <c r="C355" s="123">
        <f t="shared" ca="1" si="44"/>
        <v>-462.71304655412291</v>
      </c>
      <c r="D355" s="99">
        <f t="shared" ca="1" si="44"/>
        <v>3871.1315141722989</v>
      </c>
      <c r="E355" s="64">
        <f t="shared" ca="1" si="44"/>
        <v>1091.2828906995423</v>
      </c>
      <c r="F355" s="64">
        <f t="shared" ca="1" si="46"/>
        <v>956.02531349589196</v>
      </c>
      <c r="G355" s="64">
        <f t="shared" ca="1" si="46"/>
        <v>1155.7830095479299</v>
      </c>
      <c r="H355" s="64">
        <f t="shared" ca="1" si="46"/>
        <v>395.02449860023881</v>
      </c>
      <c r="I355" s="64">
        <f t="shared" ca="1" si="46"/>
        <v>564.96404121702017</v>
      </c>
      <c r="J355" s="64">
        <f t="shared" ca="1" si="46"/>
        <v>548.5421607786401</v>
      </c>
      <c r="K355" s="64">
        <f t="shared" ca="1" si="46"/>
        <v>991.42672055840421</v>
      </c>
      <c r="L355" s="64">
        <f t="shared" ca="1" si="46"/>
        <v>133.69802740042667</v>
      </c>
      <c r="M355" s="64">
        <f t="shared" ca="1" si="46"/>
        <v>409.14322332314771</v>
      </c>
      <c r="N355" s="64">
        <f t="shared" ca="1" si="46"/>
        <v>696.07990252518812</v>
      </c>
      <c r="O355" s="115">
        <f t="shared" ca="1" si="41"/>
        <v>6941.9697881464308</v>
      </c>
    </row>
    <row r="356" spans="1:15" hidden="1" x14ac:dyDescent="0.25">
      <c r="A356" s="62">
        <f t="shared" si="42"/>
        <v>355</v>
      </c>
      <c r="B356" s="63">
        <f t="shared" ca="1" si="43"/>
        <v>8.3380512126656092E-2</v>
      </c>
      <c r="C356" s="123">
        <f t="shared" ca="1" si="44"/>
        <v>633.14164308233956</v>
      </c>
      <c r="D356" s="99">
        <f t="shared" ca="1" si="44"/>
        <v>11406.623564468671</v>
      </c>
      <c r="E356" s="64">
        <f t="shared" ca="1" si="44"/>
        <v>118.72389101687497</v>
      </c>
      <c r="F356" s="64">
        <f t="shared" ca="1" si="46"/>
        <v>194.97623431029569</v>
      </c>
      <c r="G356" s="64">
        <f t="shared" ca="1" si="46"/>
        <v>252.73640411920093</v>
      </c>
      <c r="H356" s="64">
        <f t="shared" ca="1" si="46"/>
        <v>1625.9866183983931</v>
      </c>
      <c r="I356" s="64">
        <f t="shared" ca="1" si="46"/>
        <v>634.2473954733257</v>
      </c>
      <c r="J356" s="64">
        <f t="shared" ca="1" si="46"/>
        <v>16.475052277315001</v>
      </c>
      <c r="K356" s="64">
        <f t="shared" ca="1" si="46"/>
        <v>603.33799608008428</v>
      </c>
      <c r="L356" s="64">
        <f t="shared" ca="1" si="46"/>
        <v>232.20721919992855</v>
      </c>
      <c r="M356" s="64">
        <f t="shared" ca="1" si="46"/>
        <v>-282.60738087682364</v>
      </c>
      <c r="N356" s="64">
        <f t="shared" ca="1" si="46"/>
        <v>1871.8151448928616</v>
      </c>
      <c r="O356" s="115">
        <f t="shared" ca="1" si="41"/>
        <v>5267.8985748914565</v>
      </c>
    </row>
    <row r="357" spans="1:15" hidden="1" x14ac:dyDescent="0.25">
      <c r="A357" s="62">
        <f t="shared" si="42"/>
        <v>356</v>
      </c>
      <c r="B357" s="63">
        <f t="shared" ca="1" si="43"/>
        <v>0.13883458980060398</v>
      </c>
      <c r="C357" s="123">
        <f t="shared" ca="1" si="44"/>
        <v>748.89664461951122</v>
      </c>
      <c r="D357" s="99">
        <f t="shared" ca="1" si="44"/>
        <v>2610.1222515632185</v>
      </c>
      <c r="E357" s="64">
        <f t="shared" ca="1" si="44"/>
        <v>726.00665243517244</v>
      </c>
      <c r="F357" s="64">
        <f t="shared" ca="1" si="46"/>
        <v>667.99368423294845</v>
      </c>
      <c r="G357" s="64">
        <f t="shared" ca="1" si="46"/>
        <v>-771.5105945863902</v>
      </c>
      <c r="H357" s="64">
        <f t="shared" ca="1" si="46"/>
        <v>7.9750786844332993</v>
      </c>
      <c r="I357" s="64">
        <f t="shared" ca="1" si="46"/>
        <v>968.50835255443167</v>
      </c>
      <c r="J357" s="64">
        <f t="shared" ca="1" si="46"/>
        <v>-312.20920790550804</v>
      </c>
      <c r="K357" s="64">
        <f t="shared" ca="1" si="46"/>
        <v>886.55142253557176</v>
      </c>
      <c r="L357" s="64">
        <f t="shared" ca="1" si="46"/>
        <v>-50.722492227403222</v>
      </c>
      <c r="M357" s="64">
        <f t="shared" ca="1" si="46"/>
        <v>693.97547496980542</v>
      </c>
      <c r="N357" s="64">
        <f t="shared" ca="1" si="46"/>
        <v>-612.70045314494314</v>
      </c>
      <c r="O357" s="115">
        <f t="shared" ca="1" si="41"/>
        <v>2203.8679175481184</v>
      </c>
    </row>
    <row r="358" spans="1:15" hidden="1" x14ac:dyDescent="0.25">
      <c r="A358" s="62">
        <f t="shared" si="42"/>
        <v>357</v>
      </c>
      <c r="B358" s="63">
        <f t="shared" ca="1" si="43"/>
        <v>4.9565513370375812E-2</v>
      </c>
      <c r="C358" s="123">
        <f t="shared" ca="1" si="44"/>
        <v>97.269579132526758</v>
      </c>
      <c r="D358" s="99">
        <f t="shared" ca="1" si="44"/>
        <v>8489.3825137247586</v>
      </c>
      <c r="E358" s="64">
        <f t="shared" ca="1" si="44"/>
        <v>756.17222875044672</v>
      </c>
      <c r="F358" s="64">
        <f t="shared" ca="1" si="46"/>
        <v>396.66256760384147</v>
      </c>
      <c r="G358" s="64">
        <f t="shared" ca="1" si="46"/>
        <v>974.9065293380462</v>
      </c>
      <c r="H358" s="64">
        <f t="shared" ca="1" si="46"/>
        <v>556.19790760153649</v>
      </c>
      <c r="I358" s="64">
        <f t="shared" ca="1" si="46"/>
        <v>1174.6088698987271</v>
      </c>
      <c r="J358" s="64">
        <f t="shared" ca="1" si="46"/>
        <v>85.135228532080362</v>
      </c>
      <c r="K358" s="64">
        <f t="shared" ca="1" si="46"/>
        <v>299.89662434941965</v>
      </c>
      <c r="L358" s="64">
        <f t="shared" ca="1" si="46"/>
        <v>1449.7312545271318</v>
      </c>
      <c r="M358" s="64">
        <f t="shared" ca="1" si="46"/>
        <v>261.15939641316351</v>
      </c>
      <c r="N358" s="64">
        <f t="shared" ca="1" si="46"/>
        <v>-268.37532156469513</v>
      </c>
      <c r="O358" s="115">
        <f t="shared" ca="1" si="41"/>
        <v>5686.0952854496982</v>
      </c>
    </row>
    <row r="359" spans="1:15" hidden="1" x14ac:dyDescent="0.25">
      <c r="A359" s="62">
        <f t="shared" si="42"/>
        <v>358</v>
      </c>
      <c r="B359" s="63">
        <f t="shared" ca="1" si="43"/>
        <v>5.9515897900855451E-2</v>
      </c>
      <c r="C359" s="123">
        <f t="shared" ca="1" si="44"/>
        <v>679.41800445613467</v>
      </c>
      <c r="D359" s="99">
        <f t="shared" ca="1" si="44"/>
        <v>-1443.7530848661681</v>
      </c>
      <c r="E359" s="64">
        <f t="shared" ca="1" si="44"/>
        <v>-440.93802616426649</v>
      </c>
      <c r="F359" s="64">
        <f t="shared" ca="1" si="46"/>
        <v>99.400816808518982</v>
      </c>
      <c r="G359" s="64">
        <f t="shared" ca="1" si="46"/>
        <v>342.76456658232951</v>
      </c>
      <c r="H359" s="64">
        <f t="shared" ca="1" si="46"/>
        <v>1370.6172964198365</v>
      </c>
      <c r="I359" s="64">
        <f t="shared" ca="1" si="46"/>
        <v>1164.8402842897269</v>
      </c>
      <c r="J359" s="64">
        <f t="shared" ca="1" si="46"/>
        <v>779.9572115366193</v>
      </c>
      <c r="K359" s="64">
        <f t="shared" ca="1" si="46"/>
        <v>-447.28404994771824</v>
      </c>
      <c r="L359" s="64">
        <f t="shared" ca="1" si="46"/>
        <v>-118.72980517140684</v>
      </c>
      <c r="M359" s="64">
        <f t="shared" ca="1" si="46"/>
        <v>857.59823783270463</v>
      </c>
      <c r="N359" s="64">
        <f t="shared" ca="1" si="46"/>
        <v>638.46213233470689</v>
      </c>
      <c r="O359" s="115">
        <f t="shared" ca="1" si="41"/>
        <v>4246.6886645210507</v>
      </c>
    </row>
    <row r="360" spans="1:15" hidden="1" x14ac:dyDescent="0.25">
      <c r="A360" s="62">
        <f t="shared" si="42"/>
        <v>359</v>
      </c>
      <c r="B360" s="63">
        <f t="shared" ca="1" si="43"/>
        <v>8.7426567762258739E-2</v>
      </c>
      <c r="C360" s="123">
        <f t="shared" ca="1" si="44"/>
        <v>204.82270849863141</v>
      </c>
      <c r="D360" s="99">
        <f t="shared" ca="1" si="44"/>
        <v>13503.020210266162</v>
      </c>
      <c r="E360" s="64">
        <f t="shared" ca="1" si="44"/>
        <v>238.6800027365806</v>
      </c>
      <c r="F360" s="64">
        <f t="shared" ca="1" si="46"/>
        <v>718.54006562357199</v>
      </c>
      <c r="G360" s="64">
        <f t="shared" ca="1" si="46"/>
        <v>1147.5953956671049</v>
      </c>
      <c r="H360" s="64">
        <f t="shared" ca="1" si="46"/>
        <v>-448.93649839272257</v>
      </c>
      <c r="I360" s="64">
        <f t="shared" ca="1" si="46"/>
        <v>385.89541685816226</v>
      </c>
      <c r="J360" s="64">
        <f t="shared" ca="1" si="46"/>
        <v>971.81979649419372</v>
      </c>
      <c r="K360" s="64">
        <f t="shared" ca="1" si="46"/>
        <v>919.43876005190873</v>
      </c>
      <c r="L360" s="64">
        <f t="shared" ca="1" si="46"/>
        <v>3.6151817060796247</v>
      </c>
      <c r="M360" s="64">
        <f t="shared" ca="1" si="46"/>
        <v>795.81884968681629</v>
      </c>
      <c r="N360" s="64">
        <f t="shared" ca="1" si="46"/>
        <v>545.60925727786753</v>
      </c>
      <c r="O360" s="115">
        <f t="shared" ca="1" si="41"/>
        <v>5278.0762277095637</v>
      </c>
    </row>
    <row r="361" spans="1:15" hidden="1" x14ac:dyDescent="0.25">
      <c r="A361" s="62">
        <f t="shared" si="42"/>
        <v>360</v>
      </c>
      <c r="B361" s="63">
        <f t="shared" ca="1" si="43"/>
        <v>0.10938049004193043</v>
      </c>
      <c r="C361" s="123">
        <f t="shared" ca="1" si="44"/>
        <v>10.207393800448926</v>
      </c>
      <c r="D361" s="99">
        <f t="shared" ca="1" si="44"/>
        <v>13304.771224456805</v>
      </c>
      <c r="E361" s="64">
        <f t="shared" ca="1" si="44"/>
        <v>701.00489339572437</v>
      </c>
      <c r="F361" s="64">
        <f t="shared" ca="1" si="46"/>
        <v>535.94189015414963</v>
      </c>
      <c r="G361" s="64">
        <f t="shared" ca="1" si="46"/>
        <v>514.21116440900562</v>
      </c>
      <c r="H361" s="64">
        <f t="shared" ca="1" si="46"/>
        <v>414.45503058942586</v>
      </c>
      <c r="I361" s="64">
        <f t="shared" ca="1" si="46"/>
        <v>297.00147127916773</v>
      </c>
      <c r="J361" s="64">
        <f t="shared" ca="1" si="46"/>
        <v>519.64605577465431</v>
      </c>
      <c r="K361" s="64">
        <f t="shared" ca="1" si="46"/>
        <v>251.2828358750165</v>
      </c>
      <c r="L361" s="64">
        <f t="shared" ca="1" si="46"/>
        <v>581.80915955369551</v>
      </c>
      <c r="M361" s="64">
        <f t="shared" ca="1" si="46"/>
        <v>343.28829174496644</v>
      </c>
      <c r="N361" s="64">
        <f t="shared" ca="1" si="46"/>
        <v>406.07827814123908</v>
      </c>
      <c r="O361" s="115">
        <f t="shared" ca="1" si="41"/>
        <v>4564.7190709170445</v>
      </c>
    </row>
    <row r="362" spans="1:15" hidden="1" x14ac:dyDescent="0.25">
      <c r="A362" s="62">
        <f t="shared" si="42"/>
        <v>361</v>
      </c>
      <c r="B362" s="63">
        <f t="shared" ca="1" si="43"/>
        <v>-8.6305790172634386E-2</v>
      </c>
      <c r="C362" s="123">
        <f t="shared" ca="1" si="44"/>
        <v>990.34262260203036</v>
      </c>
      <c r="D362" s="99">
        <f t="shared" ca="1" si="44"/>
        <v>-2974.707816502505</v>
      </c>
      <c r="E362" s="64">
        <f t="shared" ca="1" si="44"/>
        <v>-305.75515839809157</v>
      </c>
      <c r="F362" s="64">
        <f t="shared" ref="F362:N377" ca="1" si="47">(_xlfn.NORM.INV(RAND(),F$1*$R$1,F$1*$U$1))</f>
        <v>766.31479027382943</v>
      </c>
      <c r="G362" s="64">
        <f t="shared" ca="1" si="47"/>
        <v>-369.11540636263624</v>
      </c>
      <c r="H362" s="64">
        <f t="shared" ca="1" si="47"/>
        <v>180.49978165697786</v>
      </c>
      <c r="I362" s="64">
        <f t="shared" ca="1" si="47"/>
        <v>313.04175105337328</v>
      </c>
      <c r="J362" s="64">
        <f t="shared" ca="1" si="47"/>
        <v>-361.91046391200598</v>
      </c>
      <c r="K362" s="64">
        <f t="shared" ca="1" si="47"/>
        <v>839.21190934923879</v>
      </c>
      <c r="L362" s="64">
        <f t="shared" ca="1" si="47"/>
        <v>574.76761722017636</v>
      </c>
      <c r="M362" s="64">
        <f t="shared" ca="1" si="47"/>
        <v>960.16416959038247</v>
      </c>
      <c r="N362" s="64">
        <f t="shared" ca="1" si="47"/>
        <v>832.28431025753753</v>
      </c>
      <c r="O362" s="115">
        <f t="shared" ca="1" si="41"/>
        <v>3429.5033007287816</v>
      </c>
    </row>
    <row r="363" spans="1:15" hidden="1" x14ac:dyDescent="0.25">
      <c r="A363" s="62">
        <f t="shared" si="42"/>
        <v>362</v>
      </c>
      <c r="B363" s="63">
        <f t="shared" ca="1" si="43"/>
        <v>2.3619994557704988E-2</v>
      </c>
      <c r="C363" s="123">
        <f t="shared" ca="1" si="44"/>
        <v>402.14338525298842</v>
      </c>
      <c r="D363" s="99">
        <f t="shared" ca="1" si="44"/>
        <v>11416.930835801333</v>
      </c>
      <c r="E363" s="64">
        <f t="shared" ca="1" si="44"/>
        <v>594.67157582126038</v>
      </c>
      <c r="F363" s="64">
        <f t="shared" ca="1" si="47"/>
        <v>-152.70666573718574</v>
      </c>
      <c r="G363" s="64">
        <f t="shared" ca="1" si="47"/>
        <v>172.06786883962002</v>
      </c>
      <c r="H363" s="64">
        <f t="shared" ca="1" si="47"/>
        <v>1324.2279343772834</v>
      </c>
      <c r="I363" s="64">
        <f t="shared" ca="1" si="47"/>
        <v>21.642551200194703</v>
      </c>
      <c r="J363" s="64">
        <f t="shared" ca="1" si="47"/>
        <v>507.97464176044167</v>
      </c>
      <c r="K363" s="64">
        <f t="shared" ca="1" si="47"/>
        <v>-90.600030282047101</v>
      </c>
      <c r="L363" s="64">
        <f t="shared" ca="1" si="47"/>
        <v>1605.2512572832941</v>
      </c>
      <c r="M363" s="64">
        <f t="shared" ca="1" si="47"/>
        <v>1426.6989872327322</v>
      </c>
      <c r="N363" s="64">
        <f t="shared" ca="1" si="47"/>
        <v>-629.35791930411551</v>
      </c>
      <c r="O363" s="115">
        <f t="shared" ca="1" si="41"/>
        <v>4779.8702011914775</v>
      </c>
    </row>
    <row r="364" spans="1:15" hidden="1" x14ac:dyDescent="0.25">
      <c r="A364" s="62">
        <f t="shared" si="42"/>
        <v>363</v>
      </c>
      <c r="B364" s="63">
        <f t="shared" ca="1" si="43"/>
        <v>0.12156931134592686</v>
      </c>
      <c r="C364" s="123">
        <f t="shared" ca="1" si="44"/>
        <v>418.8737879239153</v>
      </c>
      <c r="D364" s="99">
        <f t="shared" ca="1" si="44"/>
        <v>9335.8901697224919</v>
      </c>
      <c r="E364" s="64">
        <f t="shared" ca="1" si="44"/>
        <v>594.36285378772982</v>
      </c>
      <c r="F364" s="64">
        <f t="shared" ca="1" si="47"/>
        <v>-366.04017871243343</v>
      </c>
      <c r="G364" s="64">
        <f t="shared" ca="1" si="47"/>
        <v>167.00066112831769</v>
      </c>
      <c r="H364" s="64">
        <f t="shared" ca="1" si="47"/>
        <v>920.24264048375039</v>
      </c>
      <c r="I364" s="64">
        <f t="shared" ca="1" si="47"/>
        <v>130.21313278583528</v>
      </c>
      <c r="J364" s="64">
        <f t="shared" ca="1" si="47"/>
        <v>53.44632774350265</v>
      </c>
      <c r="K364" s="64">
        <f t="shared" ca="1" si="47"/>
        <v>194.70659664434476</v>
      </c>
      <c r="L364" s="64">
        <f t="shared" ca="1" si="47"/>
        <v>-22.721683737169769</v>
      </c>
      <c r="M364" s="64">
        <f t="shared" ca="1" si="47"/>
        <v>-101.201025756646</v>
      </c>
      <c r="N364" s="64">
        <f t="shared" ca="1" si="47"/>
        <v>530.02911315328504</v>
      </c>
      <c r="O364" s="115">
        <f t="shared" ca="1" si="41"/>
        <v>2100.0384375205167</v>
      </c>
    </row>
    <row r="365" spans="1:15" hidden="1" x14ac:dyDescent="0.25">
      <c r="A365" s="62">
        <f t="shared" si="42"/>
        <v>364</v>
      </c>
      <c r="B365" s="63">
        <f t="shared" ca="1" si="43"/>
        <v>3.8234276116405723E-2</v>
      </c>
      <c r="C365" s="123">
        <f t="shared" ca="1" si="44"/>
        <v>298.20021260303088</v>
      </c>
      <c r="D365" s="99">
        <f t="shared" ca="1" si="44"/>
        <v>5243.1477986753125</v>
      </c>
      <c r="E365" s="64">
        <f t="shared" ca="1" si="44"/>
        <v>-254.97755455222125</v>
      </c>
      <c r="F365" s="64">
        <f t="shared" ca="1" si="47"/>
        <v>527.03646805750827</v>
      </c>
      <c r="G365" s="64">
        <f t="shared" ca="1" si="47"/>
        <v>870.8458151611153</v>
      </c>
      <c r="H365" s="64">
        <f t="shared" ca="1" si="47"/>
        <v>448.57249220704131</v>
      </c>
      <c r="I365" s="64">
        <f t="shared" ca="1" si="47"/>
        <v>-310.13644031293416</v>
      </c>
      <c r="J365" s="64">
        <f t="shared" ca="1" si="47"/>
        <v>-95.962609954422874</v>
      </c>
      <c r="K365" s="64">
        <f t="shared" ca="1" si="47"/>
        <v>873.52902592875228</v>
      </c>
      <c r="L365" s="64">
        <f t="shared" ca="1" si="47"/>
        <v>54.19633029158507</v>
      </c>
      <c r="M365" s="64">
        <f t="shared" ca="1" si="47"/>
        <v>-194.88636067156551</v>
      </c>
      <c r="N365" s="64">
        <f t="shared" ca="1" si="47"/>
        <v>652.90070120213636</v>
      </c>
      <c r="O365" s="115">
        <f t="shared" ca="1" si="41"/>
        <v>2571.1178673569948</v>
      </c>
    </row>
    <row r="366" spans="1:15" hidden="1" x14ac:dyDescent="0.25">
      <c r="A366" s="62">
        <f t="shared" si="42"/>
        <v>365</v>
      </c>
      <c r="B366" s="63">
        <f t="shared" ca="1" si="43"/>
        <v>8.0502118865448752E-2</v>
      </c>
      <c r="C366" s="123">
        <f t="shared" ca="1" si="44"/>
        <v>1449.3187014869825</v>
      </c>
      <c r="D366" s="99">
        <f t="shared" ca="1" si="44"/>
        <v>734.38855726281326</v>
      </c>
      <c r="E366" s="64">
        <f t="shared" ca="1" si="44"/>
        <v>-446.3152699890021</v>
      </c>
      <c r="F366" s="64">
        <f t="shared" ca="1" si="47"/>
        <v>1187.9011620172419</v>
      </c>
      <c r="G366" s="64">
        <f t="shared" ca="1" si="47"/>
        <v>589.77148814678958</v>
      </c>
      <c r="H366" s="64">
        <f t="shared" ca="1" si="47"/>
        <v>288.69008011728323</v>
      </c>
      <c r="I366" s="64">
        <f t="shared" ca="1" si="47"/>
        <v>541.76729915855253</v>
      </c>
      <c r="J366" s="64">
        <f t="shared" ca="1" si="47"/>
        <v>1216.7040591297937</v>
      </c>
      <c r="K366" s="64">
        <f t="shared" ca="1" si="47"/>
        <v>131.9950431161991</v>
      </c>
      <c r="L366" s="64">
        <f t="shared" ca="1" si="47"/>
        <v>886.93319253347579</v>
      </c>
      <c r="M366" s="64">
        <f t="shared" ca="1" si="47"/>
        <v>82.175164386264157</v>
      </c>
      <c r="N366" s="64">
        <f t="shared" ca="1" si="47"/>
        <v>1165.477714431684</v>
      </c>
      <c r="O366" s="115">
        <f t="shared" ca="1" si="41"/>
        <v>5645.0999330482828</v>
      </c>
    </row>
    <row r="367" spans="1:15" hidden="1" x14ac:dyDescent="0.25">
      <c r="A367" s="62">
        <f t="shared" si="42"/>
        <v>366</v>
      </c>
      <c r="B367" s="63">
        <f t="shared" ca="1" si="43"/>
        <v>0.13107335200913328</v>
      </c>
      <c r="C367" s="123">
        <f t="shared" ca="1" si="44"/>
        <v>-215.59922386959238</v>
      </c>
      <c r="D367" s="99">
        <f t="shared" ca="1" si="44"/>
        <v>-1411.7858262540685</v>
      </c>
      <c r="E367" s="64">
        <f t="shared" ca="1" si="44"/>
        <v>776.9451332554255</v>
      </c>
      <c r="F367" s="64">
        <f t="shared" ca="1" si="47"/>
        <v>665.45102245269118</v>
      </c>
      <c r="G367" s="64">
        <f t="shared" ca="1" si="47"/>
        <v>254.84772513145575</v>
      </c>
      <c r="H367" s="64">
        <f t="shared" ca="1" si="47"/>
        <v>144.06951062711823</v>
      </c>
      <c r="I367" s="64">
        <f t="shared" ca="1" si="47"/>
        <v>965.49306916746411</v>
      </c>
      <c r="J367" s="64">
        <f t="shared" ca="1" si="47"/>
        <v>80.572319017823077</v>
      </c>
      <c r="K367" s="64">
        <f t="shared" ca="1" si="47"/>
        <v>279.50468464729875</v>
      </c>
      <c r="L367" s="64">
        <f t="shared" ca="1" si="47"/>
        <v>-89.852702708129527</v>
      </c>
      <c r="M367" s="64">
        <f t="shared" ca="1" si="47"/>
        <v>550.80088939966254</v>
      </c>
      <c r="N367" s="64">
        <f t="shared" ca="1" si="47"/>
        <v>655.05840426443046</v>
      </c>
      <c r="O367" s="115">
        <f t="shared" ca="1" si="41"/>
        <v>4282.8900552552404</v>
      </c>
    </row>
    <row r="368" spans="1:15" hidden="1" x14ac:dyDescent="0.25">
      <c r="A368" s="62">
        <f t="shared" si="42"/>
        <v>367</v>
      </c>
      <c r="B368" s="63">
        <f t="shared" ca="1" si="43"/>
        <v>1.9770381981322274E-2</v>
      </c>
      <c r="C368" s="123">
        <f t="shared" ca="1" si="44"/>
        <v>-670.2767159379996</v>
      </c>
      <c r="D368" s="99">
        <f t="shared" ca="1" si="44"/>
        <v>3862.7573191335532</v>
      </c>
      <c r="E368" s="64">
        <f t="shared" ca="1" si="44"/>
        <v>-46.340289834867463</v>
      </c>
      <c r="F368" s="64">
        <f t="shared" ca="1" si="47"/>
        <v>1365.3922050171218</v>
      </c>
      <c r="G368" s="64">
        <f t="shared" ca="1" si="47"/>
        <v>130.22450065487789</v>
      </c>
      <c r="H368" s="64">
        <f t="shared" ca="1" si="47"/>
        <v>531.72810754958948</v>
      </c>
      <c r="I368" s="64">
        <f t="shared" ca="1" si="47"/>
        <v>44.718559043029927</v>
      </c>
      <c r="J368" s="64">
        <f t="shared" ca="1" si="47"/>
        <v>353.40536099772504</v>
      </c>
      <c r="K368" s="64">
        <f t="shared" ca="1" si="47"/>
        <v>1030.1125394316641</v>
      </c>
      <c r="L368" s="64">
        <f t="shared" ca="1" si="47"/>
        <v>1080.4830614746693</v>
      </c>
      <c r="M368" s="64">
        <f t="shared" ca="1" si="47"/>
        <v>393.94236880681649</v>
      </c>
      <c r="N368" s="64">
        <f t="shared" ca="1" si="47"/>
        <v>-72.427284611735786</v>
      </c>
      <c r="O368" s="115">
        <f t="shared" ca="1" si="41"/>
        <v>4811.2391285288913</v>
      </c>
    </row>
    <row r="369" spans="1:15" hidden="1" x14ac:dyDescent="0.25">
      <c r="A369" s="62">
        <f t="shared" si="42"/>
        <v>368</v>
      </c>
      <c r="B369" s="63">
        <f t="shared" ca="1" si="43"/>
        <v>0.18831771228581068</v>
      </c>
      <c r="C369" s="123">
        <f t="shared" ca="1" si="44"/>
        <v>591.03452186106745</v>
      </c>
      <c r="D369" s="99">
        <f t="shared" ca="1" si="44"/>
        <v>817.21852150066297</v>
      </c>
      <c r="E369" s="64">
        <f t="shared" ca="1" si="44"/>
        <v>47.089114536988575</v>
      </c>
      <c r="F369" s="64">
        <f t="shared" ca="1" si="47"/>
        <v>433.0275708341461</v>
      </c>
      <c r="G369" s="64">
        <f t="shared" ca="1" si="47"/>
        <v>1026.9995689239286</v>
      </c>
      <c r="H369" s="64">
        <f t="shared" ca="1" si="47"/>
        <v>325.9212402092918</v>
      </c>
      <c r="I369" s="64">
        <f t="shared" ca="1" si="47"/>
        <v>477.52332086582862</v>
      </c>
      <c r="J369" s="64">
        <f t="shared" ca="1" si="47"/>
        <v>1261.7761772090362</v>
      </c>
      <c r="K369" s="64">
        <f t="shared" ca="1" si="47"/>
        <v>873.58177799689861</v>
      </c>
      <c r="L369" s="64">
        <f t="shared" ca="1" si="47"/>
        <v>-145.71510749801973</v>
      </c>
      <c r="M369" s="64">
        <f t="shared" ca="1" si="47"/>
        <v>528.24980316877372</v>
      </c>
      <c r="N369" s="64">
        <f t="shared" ca="1" si="47"/>
        <v>408.48863921415608</v>
      </c>
      <c r="O369" s="115">
        <f t="shared" ca="1" si="41"/>
        <v>5236.9421054610284</v>
      </c>
    </row>
    <row r="370" spans="1:15" hidden="1" x14ac:dyDescent="0.25">
      <c r="A370" s="62">
        <f t="shared" si="42"/>
        <v>369</v>
      </c>
      <c r="B370" s="63">
        <f t="shared" ca="1" si="43"/>
        <v>3.4011801144550977E-2</v>
      </c>
      <c r="C370" s="123">
        <f t="shared" ca="1" si="44"/>
        <v>628.49261116860521</v>
      </c>
      <c r="D370" s="99">
        <f t="shared" ca="1" si="44"/>
        <v>7506.4902372477027</v>
      </c>
      <c r="E370" s="64">
        <f t="shared" ca="1" si="44"/>
        <v>-512.16016772399485</v>
      </c>
      <c r="F370" s="64">
        <f t="shared" ca="1" si="47"/>
        <v>849.26110432335997</v>
      </c>
      <c r="G370" s="64">
        <f t="shared" ca="1" si="47"/>
        <v>820.89823647039429</v>
      </c>
      <c r="H370" s="64">
        <f t="shared" ca="1" si="47"/>
        <v>1128.9740175059519</v>
      </c>
      <c r="I370" s="64">
        <f t="shared" ca="1" si="47"/>
        <v>800.29862898607689</v>
      </c>
      <c r="J370" s="64">
        <f t="shared" ca="1" si="47"/>
        <v>1735.8994366155496</v>
      </c>
      <c r="K370" s="64">
        <f t="shared" ca="1" si="47"/>
        <v>-400.36397251105541</v>
      </c>
      <c r="L370" s="64">
        <f t="shared" ca="1" si="47"/>
        <v>282.16119450977317</v>
      </c>
      <c r="M370" s="64">
        <f t="shared" ca="1" si="47"/>
        <v>948.29297730343228</v>
      </c>
      <c r="N370" s="64">
        <f t="shared" ca="1" si="47"/>
        <v>260.39238904941737</v>
      </c>
      <c r="O370" s="115">
        <f t="shared" ca="1" si="41"/>
        <v>5913.6538445289043</v>
      </c>
    </row>
    <row r="371" spans="1:15" hidden="1" x14ac:dyDescent="0.25">
      <c r="A371" s="62">
        <f t="shared" si="42"/>
        <v>370</v>
      </c>
      <c r="B371" s="63">
        <f t="shared" ca="1" si="43"/>
        <v>0.12419530856304539</v>
      </c>
      <c r="C371" s="123">
        <f t="shared" ca="1" si="44"/>
        <v>1103.0138345540056</v>
      </c>
      <c r="D371" s="99">
        <f t="shared" ca="1" si="44"/>
        <v>13224.61612029555</v>
      </c>
      <c r="E371" s="64">
        <f t="shared" ca="1" si="44"/>
        <v>800.25393123652611</v>
      </c>
      <c r="F371" s="64">
        <f t="shared" ca="1" si="47"/>
        <v>1228.409908659924</v>
      </c>
      <c r="G371" s="64">
        <f t="shared" ca="1" si="47"/>
        <v>-227.8238164199812</v>
      </c>
      <c r="H371" s="64">
        <f t="shared" ca="1" si="47"/>
        <v>288.79888280478224</v>
      </c>
      <c r="I371" s="64">
        <f t="shared" ca="1" si="47"/>
        <v>304.90756274650215</v>
      </c>
      <c r="J371" s="64">
        <f t="shared" ca="1" si="47"/>
        <v>-326.70070598527661</v>
      </c>
      <c r="K371" s="64">
        <f t="shared" ca="1" si="47"/>
        <v>-12.766379652210617</v>
      </c>
      <c r="L371" s="64">
        <f t="shared" ca="1" si="47"/>
        <v>-204.84737306942429</v>
      </c>
      <c r="M371" s="64">
        <f t="shared" ca="1" si="47"/>
        <v>673.86800551121007</v>
      </c>
      <c r="N371" s="64">
        <f t="shared" ca="1" si="47"/>
        <v>523.52643365452082</v>
      </c>
      <c r="O371" s="115">
        <f t="shared" ca="1" si="41"/>
        <v>3047.6264494865727</v>
      </c>
    </row>
    <row r="372" spans="1:15" hidden="1" x14ac:dyDescent="0.25">
      <c r="A372" s="62">
        <f t="shared" si="42"/>
        <v>371</v>
      </c>
      <c r="B372" s="63">
        <f t="shared" ca="1" si="43"/>
        <v>-1.8288298057384814E-2</v>
      </c>
      <c r="C372" s="123">
        <f t="shared" ca="1" si="44"/>
        <v>854.60802591009906</v>
      </c>
      <c r="D372" s="99">
        <f t="shared" ca="1" si="44"/>
        <v>2021.9633132242166</v>
      </c>
      <c r="E372" s="64">
        <f t="shared" ca="1" si="44"/>
        <v>1070.314786016992</v>
      </c>
      <c r="F372" s="64">
        <f t="shared" ca="1" si="47"/>
        <v>764.20264966615844</v>
      </c>
      <c r="G372" s="64">
        <f t="shared" ca="1" si="47"/>
        <v>1672.205610181886</v>
      </c>
      <c r="H372" s="64">
        <f t="shared" ca="1" si="47"/>
        <v>863.08838116590698</v>
      </c>
      <c r="I372" s="64">
        <f t="shared" ca="1" si="47"/>
        <v>380.28521180110175</v>
      </c>
      <c r="J372" s="64">
        <f t="shared" ca="1" si="47"/>
        <v>462.32557198139472</v>
      </c>
      <c r="K372" s="64">
        <f t="shared" ca="1" si="47"/>
        <v>63.985837501230435</v>
      </c>
      <c r="L372" s="64">
        <f t="shared" ca="1" si="47"/>
        <v>1155.0340899441624</v>
      </c>
      <c r="M372" s="64">
        <f t="shared" ca="1" si="47"/>
        <v>917.83225537898147</v>
      </c>
      <c r="N372" s="64">
        <f t="shared" ca="1" si="47"/>
        <v>-205.48813704588599</v>
      </c>
      <c r="O372" s="115">
        <f t="shared" ca="1" si="41"/>
        <v>7143.7862565919277</v>
      </c>
    </row>
    <row r="373" spans="1:15" hidden="1" x14ac:dyDescent="0.25">
      <c r="A373" s="62">
        <f t="shared" si="42"/>
        <v>372</v>
      </c>
      <c r="B373" s="63">
        <f t="shared" ca="1" si="43"/>
        <v>3.4138584658162177E-2</v>
      </c>
      <c r="C373" s="123">
        <f t="shared" ca="1" si="44"/>
        <v>951.8150322811565</v>
      </c>
      <c r="D373" s="99">
        <f t="shared" ca="1" si="44"/>
        <v>2715.4297938330665</v>
      </c>
      <c r="E373" s="64">
        <f t="shared" ca="1" si="44"/>
        <v>648.53758570099126</v>
      </c>
      <c r="F373" s="64">
        <f t="shared" ca="1" si="47"/>
        <v>892.12643863138476</v>
      </c>
      <c r="G373" s="64">
        <f t="shared" ca="1" si="47"/>
        <v>695.78835548299105</v>
      </c>
      <c r="H373" s="64">
        <f t="shared" ca="1" si="47"/>
        <v>-198.6390563393503</v>
      </c>
      <c r="I373" s="64">
        <f t="shared" ca="1" si="47"/>
        <v>48.308614986769499</v>
      </c>
      <c r="J373" s="64">
        <f t="shared" ca="1" si="47"/>
        <v>665.09125480630621</v>
      </c>
      <c r="K373" s="64">
        <f t="shared" ca="1" si="47"/>
        <v>917.96832055726463</v>
      </c>
      <c r="L373" s="64">
        <f t="shared" ca="1" si="47"/>
        <v>168.04072588175097</v>
      </c>
      <c r="M373" s="64">
        <f t="shared" ca="1" si="47"/>
        <v>617.83419109844408</v>
      </c>
      <c r="N373" s="64">
        <f t="shared" ca="1" si="47"/>
        <v>319.85169873624443</v>
      </c>
      <c r="O373" s="115">
        <f t="shared" ca="1" si="41"/>
        <v>4774.9081295427959</v>
      </c>
    </row>
    <row r="374" spans="1:15" hidden="1" x14ac:dyDescent="0.25">
      <c r="A374" s="62">
        <f t="shared" si="42"/>
        <v>373</v>
      </c>
      <c r="B374" s="63">
        <f t="shared" ca="1" si="43"/>
        <v>3.973139145483455E-2</v>
      </c>
      <c r="C374" s="123">
        <f t="shared" ca="1" si="44"/>
        <v>-215.8952609144992</v>
      </c>
      <c r="D374" s="99">
        <f t="shared" ca="1" si="44"/>
        <v>-470.14135638425705</v>
      </c>
      <c r="E374" s="64">
        <f t="shared" ca="1" si="44"/>
        <v>674.96156626685047</v>
      </c>
      <c r="F374" s="64">
        <f t="shared" ca="1" si="47"/>
        <v>1471.2078637891473</v>
      </c>
      <c r="G374" s="64">
        <f t="shared" ca="1" si="47"/>
        <v>1023.1780062230133</v>
      </c>
      <c r="H374" s="64">
        <f t="shared" ca="1" si="47"/>
        <v>1208.195907793679</v>
      </c>
      <c r="I374" s="64">
        <f t="shared" ca="1" si="47"/>
        <v>664.27354038728254</v>
      </c>
      <c r="J374" s="64">
        <f t="shared" ca="1" si="47"/>
        <v>451.0183181315042</v>
      </c>
      <c r="K374" s="64">
        <f t="shared" ca="1" si="47"/>
        <v>-630.15240252334729</v>
      </c>
      <c r="L374" s="64">
        <f t="shared" ca="1" si="47"/>
        <v>1215.2026575903853</v>
      </c>
      <c r="M374" s="64">
        <f t="shared" ca="1" si="47"/>
        <v>525.53866361877317</v>
      </c>
      <c r="N374" s="64">
        <f t="shared" ca="1" si="47"/>
        <v>1329.2579345615941</v>
      </c>
      <c r="O374" s="115">
        <f t="shared" ca="1" si="41"/>
        <v>7932.6820558388827</v>
      </c>
    </row>
    <row r="375" spans="1:15" hidden="1" x14ac:dyDescent="0.25">
      <c r="A375" s="62">
        <f t="shared" si="42"/>
        <v>374</v>
      </c>
      <c r="B375" s="63">
        <f t="shared" ca="1" si="43"/>
        <v>2.7222115091136506E-2</v>
      </c>
      <c r="C375" s="123">
        <f t="shared" ca="1" si="44"/>
        <v>-54.751192949112351</v>
      </c>
      <c r="D375" s="99">
        <f t="shared" ca="1" si="44"/>
        <v>2751.3298875211608</v>
      </c>
      <c r="E375" s="64">
        <f t="shared" ca="1" si="44"/>
        <v>1145.4217339297802</v>
      </c>
      <c r="F375" s="64">
        <f t="shared" ca="1" si="47"/>
        <v>1049.2244561314496</v>
      </c>
      <c r="G375" s="64">
        <f t="shared" ca="1" si="47"/>
        <v>-80.785589446239328</v>
      </c>
      <c r="H375" s="64">
        <f t="shared" ca="1" si="47"/>
        <v>32.976856272006728</v>
      </c>
      <c r="I375" s="64">
        <f t="shared" ca="1" si="47"/>
        <v>757.6547480955312</v>
      </c>
      <c r="J375" s="64">
        <f t="shared" ca="1" si="47"/>
        <v>1295.8377422490178</v>
      </c>
      <c r="K375" s="64">
        <f t="shared" ca="1" si="47"/>
        <v>-727.62475191559565</v>
      </c>
      <c r="L375" s="64">
        <f t="shared" ca="1" si="47"/>
        <v>102.64557757527973</v>
      </c>
      <c r="M375" s="64">
        <f t="shared" ca="1" si="47"/>
        <v>1545.9449034176544</v>
      </c>
      <c r="N375" s="64">
        <f t="shared" ca="1" si="47"/>
        <v>-339.93085005718706</v>
      </c>
      <c r="O375" s="115">
        <f t="shared" ca="1" si="41"/>
        <v>4781.3648262516972</v>
      </c>
    </row>
    <row r="376" spans="1:15" hidden="1" x14ac:dyDescent="0.25">
      <c r="A376" s="62">
        <f t="shared" si="42"/>
        <v>375</v>
      </c>
      <c r="B376" s="63">
        <f t="shared" ca="1" si="43"/>
        <v>3.3697500544820735E-2</v>
      </c>
      <c r="C376" s="123">
        <f t="shared" ca="1" si="44"/>
        <v>-0.9878987641819208</v>
      </c>
      <c r="D376" s="99">
        <f t="shared" ca="1" si="44"/>
        <v>688.09426715765585</v>
      </c>
      <c r="E376" s="64">
        <f t="shared" ca="1" si="44"/>
        <v>31.436910965297443</v>
      </c>
      <c r="F376" s="64">
        <f t="shared" ca="1" si="47"/>
        <v>138.04992229821272</v>
      </c>
      <c r="G376" s="64">
        <f t="shared" ca="1" si="47"/>
        <v>1130.4420421955615</v>
      </c>
      <c r="H376" s="64">
        <f t="shared" ca="1" si="47"/>
        <v>-130.04229472630868</v>
      </c>
      <c r="I376" s="64">
        <f t="shared" ca="1" si="47"/>
        <v>537.41329590703549</v>
      </c>
      <c r="J376" s="64">
        <f t="shared" ca="1" si="47"/>
        <v>-820.95423362971974</v>
      </c>
      <c r="K376" s="64">
        <f t="shared" ca="1" si="47"/>
        <v>223.38989043294617</v>
      </c>
      <c r="L376" s="64">
        <f t="shared" ca="1" si="47"/>
        <v>830.81822758031501</v>
      </c>
      <c r="M376" s="64">
        <f t="shared" ca="1" si="47"/>
        <v>1201.2581463769511</v>
      </c>
      <c r="N376" s="64">
        <f t="shared" ca="1" si="47"/>
        <v>563.98194753092628</v>
      </c>
      <c r="O376" s="115">
        <f t="shared" ca="1" si="41"/>
        <v>3705.7938549312175</v>
      </c>
    </row>
    <row r="377" spans="1:15" hidden="1" x14ac:dyDescent="0.25">
      <c r="A377" s="62">
        <f t="shared" si="42"/>
        <v>376</v>
      </c>
      <c r="B377" s="63">
        <f t="shared" ca="1" si="43"/>
        <v>6.5290894506857364E-2</v>
      </c>
      <c r="C377" s="123">
        <f t="shared" ca="1" si="44"/>
        <v>1819.3518419621603</v>
      </c>
      <c r="D377" s="99">
        <f t="shared" ca="1" si="44"/>
        <v>7391.1729717216103</v>
      </c>
      <c r="E377" s="64">
        <f t="shared" ca="1" si="44"/>
        <v>601.90349318172161</v>
      </c>
      <c r="F377" s="64">
        <f t="shared" ca="1" si="47"/>
        <v>1169.96259924585</v>
      </c>
      <c r="G377" s="64">
        <f t="shared" ca="1" si="47"/>
        <v>407.7180182642723</v>
      </c>
      <c r="H377" s="64">
        <f t="shared" ca="1" si="47"/>
        <v>220.89190204518542</v>
      </c>
      <c r="I377" s="64">
        <f t="shared" ca="1" si="47"/>
        <v>471.09061685143888</v>
      </c>
      <c r="J377" s="64">
        <f t="shared" ca="1" si="47"/>
        <v>985.92956203991253</v>
      </c>
      <c r="K377" s="64">
        <f t="shared" ca="1" si="47"/>
        <v>1067.0278844147269</v>
      </c>
      <c r="L377" s="64">
        <f t="shared" ca="1" si="47"/>
        <v>-173.35558398660976</v>
      </c>
      <c r="M377" s="64">
        <f t="shared" ca="1" si="47"/>
        <v>-343.6056660053531</v>
      </c>
      <c r="N377" s="64">
        <f t="shared" ca="1" si="47"/>
        <v>1058.6087137521188</v>
      </c>
      <c r="O377" s="115">
        <f t="shared" ca="1" si="41"/>
        <v>5466.1715398032647</v>
      </c>
    </row>
    <row r="378" spans="1:15" hidden="1" x14ac:dyDescent="0.25">
      <c r="A378" s="62">
        <f t="shared" si="42"/>
        <v>377</v>
      </c>
      <c r="B378" s="63">
        <f t="shared" ca="1" si="43"/>
        <v>1.0967624533482712E-2</v>
      </c>
      <c r="C378" s="123">
        <f t="shared" ca="1" si="44"/>
        <v>0.13374916101759027</v>
      </c>
      <c r="D378" s="99">
        <f t="shared" ca="1" si="44"/>
        <v>14264.426410711918</v>
      </c>
      <c r="E378" s="64">
        <f t="shared" ca="1" si="44"/>
        <v>329.13379760103192</v>
      </c>
      <c r="F378" s="64">
        <f t="shared" ref="F378:N386" ca="1" si="48">(_xlfn.NORM.INV(RAND(),F$1*$R$1,F$1*$U$1))</f>
        <v>730.17100874896801</v>
      </c>
      <c r="G378" s="64">
        <f t="shared" ca="1" si="48"/>
        <v>453.76033607341361</v>
      </c>
      <c r="H378" s="64">
        <f t="shared" ca="1" si="48"/>
        <v>289.82199016389364</v>
      </c>
      <c r="I378" s="64">
        <f t="shared" ca="1" si="48"/>
        <v>-106.85366250920208</v>
      </c>
      <c r="J378" s="64">
        <f t="shared" ca="1" si="48"/>
        <v>919.54876144897764</v>
      </c>
      <c r="K378" s="64">
        <f t="shared" ca="1" si="48"/>
        <v>508.23875576238299</v>
      </c>
      <c r="L378" s="64">
        <f t="shared" ca="1" si="48"/>
        <v>198.35963944146471</v>
      </c>
      <c r="M378" s="64">
        <f t="shared" ca="1" si="48"/>
        <v>933.78378370052064</v>
      </c>
      <c r="N378" s="64">
        <f t="shared" ca="1" si="48"/>
        <v>312.61453433422599</v>
      </c>
      <c r="O378" s="115">
        <f t="shared" ca="1" si="41"/>
        <v>4568.5789447656771</v>
      </c>
    </row>
    <row r="379" spans="1:15" hidden="1" x14ac:dyDescent="0.25">
      <c r="A379" s="62">
        <f t="shared" si="42"/>
        <v>378</v>
      </c>
      <c r="B379" s="63">
        <f t="shared" ca="1" si="43"/>
        <v>9.6875091292295545E-2</v>
      </c>
      <c r="C379" s="123">
        <f t="shared" ca="1" si="44"/>
        <v>-489.79275912819799</v>
      </c>
      <c r="D379" s="99">
        <f t="shared" ca="1" si="44"/>
        <v>2840.3489795057444</v>
      </c>
      <c r="E379" s="64">
        <f t="shared" ca="1" si="44"/>
        <v>169.92027452114291</v>
      </c>
      <c r="F379" s="64">
        <f t="shared" ca="1" si="48"/>
        <v>83.851801207583037</v>
      </c>
      <c r="G379" s="64">
        <f t="shared" ca="1" si="48"/>
        <v>672.31386191877095</v>
      </c>
      <c r="H379" s="64">
        <f t="shared" ca="1" si="48"/>
        <v>-57.287188110583656</v>
      </c>
      <c r="I379" s="64">
        <f t="shared" ca="1" si="48"/>
        <v>191.02425039922298</v>
      </c>
      <c r="J379" s="64">
        <f t="shared" ca="1" si="48"/>
        <v>502.89252814671363</v>
      </c>
      <c r="K379" s="64">
        <f t="shared" ca="1" si="48"/>
        <v>168.85137001195756</v>
      </c>
      <c r="L379" s="64">
        <f t="shared" ca="1" si="48"/>
        <v>878.22597360492671</v>
      </c>
      <c r="M379" s="64">
        <f t="shared" ca="1" si="48"/>
        <v>762.79886363453204</v>
      </c>
      <c r="N379" s="64">
        <f t="shared" ca="1" si="48"/>
        <v>405.46804710223893</v>
      </c>
      <c r="O379" s="115">
        <f t="shared" ca="1" si="41"/>
        <v>3778.059782436505</v>
      </c>
    </row>
    <row r="380" spans="1:15" hidden="1" x14ac:dyDescent="0.25">
      <c r="A380" s="62">
        <f t="shared" si="42"/>
        <v>379</v>
      </c>
      <c r="B380" s="63">
        <f t="shared" ca="1" si="43"/>
        <v>-3.4728446954246747E-2</v>
      </c>
      <c r="C380" s="123">
        <f t="shared" ca="1" si="44"/>
        <v>661.99720821501455</v>
      </c>
      <c r="D380" s="99">
        <f t="shared" ca="1" si="44"/>
        <v>-2950.1876494233629</v>
      </c>
      <c r="E380" s="64">
        <f t="shared" ca="1" si="44"/>
        <v>379.49288974917999</v>
      </c>
      <c r="F380" s="64">
        <f t="shared" ca="1" si="48"/>
        <v>106.500890436877</v>
      </c>
      <c r="G380" s="64">
        <f t="shared" ca="1" si="48"/>
        <v>896.52946328101075</v>
      </c>
      <c r="H380" s="64">
        <f t="shared" ca="1" si="48"/>
        <v>521.25518434955666</v>
      </c>
      <c r="I380" s="64">
        <f t="shared" ca="1" si="48"/>
        <v>-203.48885102741781</v>
      </c>
      <c r="J380" s="64">
        <f t="shared" ca="1" si="48"/>
        <v>-364.89988586564152</v>
      </c>
      <c r="K380" s="64">
        <f t="shared" ca="1" si="48"/>
        <v>-48.846157687346363</v>
      </c>
      <c r="L380" s="64">
        <f t="shared" ca="1" si="48"/>
        <v>744.49283294956876</v>
      </c>
      <c r="M380" s="64">
        <f t="shared" ca="1" si="48"/>
        <v>1768.8143320957047</v>
      </c>
      <c r="N380" s="64">
        <f t="shared" ca="1" si="48"/>
        <v>548.23767194575987</v>
      </c>
      <c r="O380" s="115">
        <f t="shared" ca="1" si="41"/>
        <v>4348.0883702272522</v>
      </c>
    </row>
    <row r="381" spans="1:15" hidden="1" x14ac:dyDescent="0.25">
      <c r="A381" s="62">
        <f t="shared" si="42"/>
        <v>380</v>
      </c>
      <c r="B381" s="63">
        <f t="shared" ca="1" si="43"/>
        <v>1.3141409088243593E-2</v>
      </c>
      <c r="C381" s="123">
        <f t="shared" ca="1" si="44"/>
        <v>682.16178394871486</v>
      </c>
      <c r="D381" s="99">
        <f t="shared" ca="1" si="44"/>
        <v>8944.2648164255952</v>
      </c>
      <c r="E381" s="64">
        <f t="shared" ca="1" si="44"/>
        <v>907.06977575301346</v>
      </c>
      <c r="F381" s="64">
        <f t="shared" ca="1" si="48"/>
        <v>881.8659619503436</v>
      </c>
      <c r="G381" s="64">
        <f t="shared" ca="1" si="48"/>
        <v>3.2909577962993808</v>
      </c>
      <c r="H381" s="64">
        <f t="shared" ca="1" si="48"/>
        <v>479.64139627347549</v>
      </c>
      <c r="I381" s="64">
        <f t="shared" ca="1" si="48"/>
        <v>-105.95252958822005</v>
      </c>
      <c r="J381" s="64">
        <f t="shared" ca="1" si="48"/>
        <v>-190.68551584334489</v>
      </c>
      <c r="K381" s="64">
        <f t="shared" ca="1" si="48"/>
        <v>-206.34728033557565</v>
      </c>
      <c r="L381" s="64">
        <f t="shared" ca="1" si="48"/>
        <v>344.55060199120982</v>
      </c>
      <c r="M381" s="64">
        <f t="shared" ca="1" si="48"/>
        <v>270.68502872555433</v>
      </c>
      <c r="N381" s="64">
        <f t="shared" ca="1" si="48"/>
        <v>-130.42938662530696</v>
      </c>
      <c r="O381" s="115">
        <f t="shared" ca="1" si="41"/>
        <v>2253.6890100974483</v>
      </c>
    </row>
    <row r="382" spans="1:15" hidden="1" x14ac:dyDescent="0.25">
      <c r="A382" s="62">
        <f t="shared" si="42"/>
        <v>381</v>
      </c>
      <c r="B382" s="63">
        <f t="shared" ca="1" si="43"/>
        <v>1.1089395818154338E-2</v>
      </c>
      <c r="C382" s="123">
        <f t="shared" ca="1" si="44"/>
        <v>1064.9157186050368</v>
      </c>
      <c r="D382" s="99">
        <f t="shared" ca="1" si="44"/>
        <v>1865.9323244676907</v>
      </c>
      <c r="E382" s="64">
        <f t="shared" ca="1" si="44"/>
        <v>572.42691726599867</v>
      </c>
      <c r="F382" s="64">
        <f t="shared" ca="1" si="48"/>
        <v>285.51303827317645</v>
      </c>
      <c r="G382" s="64">
        <f t="shared" ca="1" si="48"/>
        <v>714.06317778701828</v>
      </c>
      <c r="H382" s="64">
        <f t="shared" ca="1" si="48"/>
        <v>786.56030358405428</v>
      </c>
      <c r="I382" s="64">
        <f t="shared" ca="1" si="48"/>
        <v>-483.29754111448847</v>
      </c>
      <c r="J382" s="64">
        <f t="shared" ca="1" si="48"/>
        <v>793.81128869864199</v>
      </c>
      <c r="K382" s="64">
        <f t="shared" ca="1" si="48"/>
        <v>401.87222513545595</v>
      </c>
      <c r="L382" s="64">
        <f t="shared" ca="1" si="48"/>
        <v>-477.82149453669706</v>
      </c>
      <c r="M382" s="64">
        <f t="shared" ca="1" si="48"/>
        <v>768.47233549359703</v>
      </c>
      <c r="N382" s="64">
        <f t="shared" ca="1" si="48"/>
        <v>679.75364369394583</v>
      </c>
      <c r="O382" s="115">
        <f t="shared" ca="1" si="41"/>
        <v>4041.3538942807031</v>
      </c>
    </row>
    <row r="383" spans="1:15" hidden="1" x14ac:dyDescent="0.25">
      <c r="A383" s="62">
        <f t="shared" si="42"/>
        <v>382</v>
      </c>
      <c r="B383" s="63">
        <f t="shared" ca="1" si="43"/>
        <v>9.4858103723885839E-2</v>
      </c>
      <c r="C383" s="123">
        <f t="shared" ca="1" si="44"/>
        <v>821.90517961783837</v>
      </c>
      <c r="D383" s="99">
        <f t="shared" ca="1" si="44"/>
        <v>4710.5785282256647</v>
      </c>
      <c r="E383" s="64">
        <f t="shared" ca="1" si="44"/>
        <v>338.87911565390561</v>
      </c>
      <c r="F383" s="64">
        <f t="shared" ca="1" si="48"/>
        <v>1175.8594424835001</v>
      </c>
      <c r="G383" s="64">
        <f t="shared" ca="1" si="48"/>
        <v>164.73721083219311</v>
      </c>
      <c r="H383" s="64">
        <f t="shared" ca="1" si="48"/>
        <v>586.77733905980358</v>
      </c>
      <c r="I383" s="64">
        <f t="shared" ca="1" si="48"/>
        <v>360.97852751986397</v>
      </c>
      <c r="J383" s="64">
        <f t="shared" ca="1" si="48"/>
        <v>525.84449056157746</v>
      </c>
      <c r="K383" s="64">
        <f t="shared" ca="1" si="48"/>
        <v>696.33904130339909</v>
      </c>
      <c r="L383" s="64">
        <f t="shared" ca="1" si="48"/>
        <v>447.96984904825371</v>
      </c>
      <c r="M383" s="64">
        <f t="shared" ca="1" si="48"/>
        <v>380.2056853765863</v>
      </c>
      <c r="N383" s="64">
        <f t="shared" ca="1" si="48"/>
        <v>284.07343773285891</v>
      </c>
      <c r="O383" s="115">
        <f t="shared" ca="1" si="41"/>
        <v>4961.6641395719407</v>
      </c>
    </row>
    <row r="384" spans="1:15" hidden="1" x14ac:dyDescent="0.25">
      <c r="A384" s="62">
        <f t="shared" si="42"/>
        <v>383</v>
      </c>
      <c r="B384" s="63">
        <f t="shared" ca="1" si="43"/>
        <v>7.3859610042050605E-2</v>
      </c>
      <c r="C384" s="123">
        <f t="shared" ca="1" si="44"/>
        <v>201.27392365695488</v>
      </c>
      <c r="D384" s="99">
        <f t="shared" ca="1" si="44"/>
        <v>3473.3981363166017</v>
      </c>
      <c r="E384" s="64">
        <f t="shared" ca="1" si="44"/>
        <v>1585.9484747939941</v>
      </c>
      <c r="F384" s="64">
        <f t="shared" ca="1" si="48"/>
        <v>897.81461151590952</v>
      </c>
      <c r="G384" s="64">
        <f t="shared" ca="1" si="48"/>
        <v>1165.4654653927735</v>
      </c>
      <c r="H384" s="64">
        <f t="shared" ca="1" si="48"/>
        <v>950.06022953163244</v>
      </c>
      <c r="I384" s="64">
        <f t="shared" ca="1" si="48"/>
        <v>-196.11167709204983</v>
      </c>
      <c r="J384" s="64">
        <f t="shared" ca="1" si="48"/>
        <v>699.98093222565012</v>
      </c>
      <c r="K384" s="64">
        <f t="shared" ca="1" si="48"/>
        <v>656.64474391203089</v>
      </c>
      <c r="L384" s="64">
        <f t="shared" ca="1" si="48"/>
        <v>723.33306863125108</v>
      </c>
      <c r="M384" s="64">
        <f t="shared" ca="1" si="48"/>
        <v>879.94439494667006</v>
      </c>
      <c r="N384" s="64">
        <f t="shared" ca="1" si="48"/>
        <v>957.03897162636247</v>
      </c>
      <c r="O384" s="115">
        <f t="shared" ca="1" si="41"/>
        <v>8320.1192154842247</v>
      </c>
    </row>
    <row r="385" spans="1:15" hidden="1" x14ac:dyDescent="0.25">
      <c r="A385" s="62">
        <f t="shared" si="42"/>
        <v>384</v>
      </c>
      <c r="B385" s="63">
        <f t="shared" ca="1" si="43"/>
        <v>0.14139649306650379</v>
      </c>
      <c r="C385" s="123">
        <f t="shared" ca="1" si="44"/>
        <v>479.32320148283105</v>
      </c>
      <c r="D385" s="99">
        <f t="shared" ca="1" si="44"/>
        <v>2724.5930037675471</v>
      </c>
      <c r="E385" s="64">
        <f t="shared" ca="1" si="44"/>
        <v>430.53613599039346</v>
      </c>
      <c r="F385" s="64">
        <f t="shared" ca="1" si="48"/>
        <v>564.10829231318553</v>
      </c>
      <c r="G385" s="64">
        <f t="shared" ca="1" si="48"/>
        <v>1432.5832279166893</v>
      </c>
      <c r="H385" s="64">
        <f t="shared" ca="1" si="48"/>
        <v>-393.41462970827308</v>
      </c>
      <c r="I385" s="64">
        <f t="shared" ca="1" si="48"/>
        <v>1110.4649365379992</v>
      </c>
      <c r="J385" s="64">
        <f t="shared" ca="1" si="48"/>
        <v>1230.8604453215962</v>
      </c>
      <c r="K385" s="64">
        <f t="shared" ca="1" si="48"/>
        <v>1027.8193130440122</v>
      </c>
      <c r="L385" s="64">
        <f t="shared" ca="1" si="48"/>
        <v>968.59212690339473</v>
      </c>
      <c r="M385" s="64">
        <f t="shared" ca="1" si="48"/>
        <v>411.3689798838742</v>
      </c>
      <c r="N385" s="64">
        <f t="shared" ca="1" si="48"/>
        <v>975.87768605553595</v>
      </c>
      <c r="O385" s="115">
        <f t="shared" ca="1" si="41"/>
        <v>7758.7965142584089</v>
      </c>
    </row>
    <row r="386" spans="1:15" hidden="1" x14ac:dyDescent="0.25">
      <c r="A386" s="62">
        <f t="shared" si="42"/>
        <v>385</v>
      </c>
      <c r="B386" s="63">
        <f t="shared" ca="1" si="43"/>
        <v>4.6004383851938856E-2</v>
      </c>
      <c r="C386" s="123">
        <f t="shared" ca="1" si="44"/>
        <v>-57.835813022027651</v>
      </c>
      <c r="D386" s="99">
        <f t="shared" ca="1" si="44"/>
        <v>6385.2081200664315</v>
      </c>
      <c r="E386" s="64">
        <f t="shared" ca="1" si="44"/>
        <v>-466.03737893437767</v>
      </c>
      <c r="F386" s="64">
        <f t="shared" ca="1" si="48"/>
        <v>723.56992220061534</v>
      </c>
      <c r="G386" s="64">
        <f t="shared" ca="1" si="48"/>
        <v>365.21025947130852</v>
      </c>
      <c r="H386" s="64">
        <f t="shared" ca="1" si="48"/>
        <v>505.09094404476963</v>
      </c>
      <c r="I386" s="64">
        <f t="shared" ca="1" si="48"/>
        <v>380.449485765124</v>
      </c>
      <c r="J386" s="64">
        <f t="shared" ca="1" si="48"/>
        <v>-311.84631934640595</v>
      </c>
      <c r="K386" s="64">
        <f t="shared" ca="1" si="48"/>
        <v>500.25949875836079</v>
      </c>
      <c r="L386" s="64">
        <f t="shared" ca="1" si="48"/>
        <v>70.752333461609112</v>
      </c>
      <c r="M386" s="64">
        <f t="shared" ca="1" si="48"/>
        <v>-122.37834794464413</v>
      </c>
      <c r="N386" s="64">
        <f t="shared" ca="1" si="48"/>
        <v>726.43715369332176</v>
      </c>
      <c r="O386" s="115">
        <f t="shared" ref="O386:O449" ca="1" si="49">SUM(E386:N386)</f>
        <v>2371.5075511696814</v>
      </c>
    </row>
    <row r="387" spans="1:15" hidden="1" x14ac:dyDescent="0.25">
      <c r="A387" s="62">
        <f t="shared" ref="A387:A450" si="50">1+A386</f>
        <v>386</v>
      </c>
      <c r="B387" s="63">
        <f t="shared" ref="B387:B450" ca="1" si="51">_xlfn.NORM.INV(RAND(),$R$1,$U$1)</f>
        <v>6.8424116901104545E-2</v>
      </c>
      <c r="C387" s="123">
        <f t="shared" ref="C387:N450" ca="1" si="52">(_xlfn.NORM.INV(RAND(),C$1*$R$1,C$1*$U$1))</f>
        <v>1541.2272353477438</v>
      </c>
      <c r="D387" s="99">
        <f t="shared" ca="1" si="52"/>
        <v>9830.7105071717451</v>
      </c>
      <c r="E387" s="64">
        <f t="shared" ca="1" si="52"/>
        <v>771.38613890923671</v>
      </c>
      <c r="F387" s="64">
        <f t="shared" ca="1" si="52"/>
        <v>-618.59239278353016</v>
      </c>
      <c r="G387" s="64">
        <f t="shared" ca="1" si="52"/>
        <v>218.76793030283079</v>
      </c>
      <c r="H387" s="64">
        <f t="shared" ca="1" si="52"/>
        <v>1298.9378355863996</v>
      </c>
      <c r="I387" s="64">
        <f t="shared" ca="1" si="52"/>
        <v>372.12741672507104</v>
      </c>
      <c r="J387" s="64">
        <f t="shared" ca="1" si="52"/>
        <v>1029.8724911239242</v>
      </c>
      <c r="K387" s="64">
        <f t="shared" ca="1" si="52"/>
        <v>1665.9683049602661</v>
      </c>
      <c r="L387" s="64">
        <f t="shared" ca="1" si="52"/>
        <v>518.31825094866781</v>
      </c>
      <c r="M387" s="64">
        <f t="shared" ca="1" si="52"/>
        <v>407.25347116666399</v>
      </c>
      <c r="N387" s="64">
        <f t="shared" ca="1" si="52"/>
        <v>567.37962214289064</v>
      </c>
      <c r="O387" s="115">
        <f t="shared" ca="1" si="49"/>
        <v>6231.4190690824216</v>
      </c>
    </row>
    <row r="388" spans="1:15" hidden="1" x14ac:dyDescent="0.25">
      <c r="A388" s="62">
        <f t="shared" si="50"/>
        <v>387</v>
      </c>
      <c r="B388" s="63">
        <f t="shared" ca="1" si="51"/>
        <v>5.0815848755298924E-2</v>
      </c>
      <c r="C388" s="123">
        <f t="shared" ca="1" si="52"/>
        <v>-666.07808758012743</v>
      </c>
      <c r="D388" s="99">
        <f t="shared" ca="1" si="52"/>
        <v>10393.718331949829</v>
      </c>
      <c r="E388" s="64">
        <f t="shared" ca="1" si="52"/>
        <v>968.29149784925153</v>
      </c>
      <c r="F388" s="64">
        <f t="shared" ca="1" si="52"/>
        <v>796.59890843597816</v>
      </c>
      <c r="G388" s="64">
        <f t="shared" ca="1" si="52"/>
        <v>949.77934244215589</v>
      </c>
      <c r="H388" s="64">
        <f t="shared" ca="1" si="52"/>
        <v>374.7843705868836</v>
      </c>
      <c r="I388" s="64">
        <f t="shared" ca="1" si="52"/>
        <v>1096.0830566702723</v>
      </c>
      <c r="J388" s="64">
        <f t="shared" ca="1" si="52"/>
        <v>699.4224839475836</v>
      </c>
      <c r="K388" s="64">
        <f t="shared" ca="1" si="52"/>
        <v>1449.52549958791</v>
      </c>
      <c r="L388" s="64">
        <f t="shared" ca="1" si="52"/>
        <v>193.68717332743245</v>
      </c>
      <c r="M388" s="64">
        <f t="shared" ca="1" si="52"/>
        <v>1059.2439832485286</v>
      </c>
      <c r="N388" s="64">
        <f t="shared" ca="1" si="52"/>
        <v>357.1632661461062</v>
      </c>
      <c r="O388" s="115">
        <f t="shared" ca="1" si="49"/>
        <v>7944.5795822421042</v>
      </c>
    </row>
    <row r="389" spans="1:15" hidden="1" x14ac:dyDescent="0.25">
      <c r="A389" s="62">
        <f t="shared" si="50"/>
        <v>388</v>
      </c>
      <c r="B389" s="63">
        <f t="shared" ca="1" si="51"/>
        <v>8.6516487237999429E-2</v>
      </c>
      <c r="C389" s="123">
        <f t="shared" ca="1" si="52"/>
        <v>-12.250397414682311</v>
      </c>
      <c r="D389" s="99">
        <f t="shared" ca="1" si="52"/>
        <v>3619.5778826338528</v>
      </c>
      <c r="E389" s="64">
        <f t="shared" ca="1" si="52"/>
        <v>1227.6701391283177</v>
      </c>
      <c r="F389" s="64">
        <f t="shared" ca="1" si="52"/>
        <v>809.36009248648372</v>
      </c>
      <c r="G389" s="64">
        <f t="shared" ca="1" si="52"/>
        <v>154.62865456717174</v>
      </c>
      <c r="H389" s="64">
        <f t="shared" ca="1" si="52"/>
        <v>1078.8084532271478</v>
      </c>
      <c r="I389" s="64">
        <f t="shared" ca="1" si="52"/>
        <v>444.31946460667211</v>
      </c>
      <c r="J389" s="64">
        <f t="shared" ca="1" si="52"/>
        <v>102.03858611616027</v>
      </c>
      <c r="K389" s="64">
        <f t="shared" ca="1" si="52"/>
        <v>-354.88880771220556</v>
      </c>
      <c r="L389" s="64">
        <f t="shared" ca="1" si="52"/>
        <v>291.92542877498965</v>
      </c>
      <c r="M389" s="64">
        <f t="shared" ca="1" si="52"/>
        <v>385.60386689522193</v>
      </c>
      <c r="N389" s="64">
        <f t="shared" ca="1" si="52"/>
        <v>1030.722572629152</v>
      </c>
      <c r="O389" s="115">
        <f t="shared" ca="1" si="49"/>
        <v>5170.1884507191107</v>
      </c>
    </row>
    <row r="390" spans="1:15" hidden="1" x14ac:dyDescent="0.25">
      <c r="A390" s="62">
        <f t="shared" si="50"/>
        <v>389</v>
      </c>
      <c r="B390" s="63">
        <f t="shared" ca="1" si="51"/>
        <v>-4.8181579646483119E-2</v>
      </c>
      <c r="C390" s="123">
        <f t="shared" ca="1" si="52"/>
        <v>28.469500936922714</v>
      </c>
      <c r="D390" s="99">
        <f t="shared" ca="1" si="52"/>
        <v>4237.1773569136103</v>
      </c>
      <c r="E390" s="64">
        <f t="shared" ca="1" si="52"/>
        <v>509.95650531699215</v>
      </c>
      <c r="F390" s="64">
        <f t="shared" ca="1" si="52"/>
        <v>396.61144148069997</v>
      </c>
      <c r="G390" s="64">
        <f t="shared" ca="1" si="52"/>
        <v>502.35182137438488</v>
      </c>
      <c r="H390" s="64">
        <f t="shared" ca="1" si="52"/>
        <v>659.88606062184931</v>
      </c>
      <c r="I390" s="64">
        <f t="shared" ca="1" si="52"/>
        <v>-476.61042920295927</v>
      </c>
      <c r="J390" s="64">
        <f t="shared" ca="1" si="52"/>
        <v>196.01979405344372</v>
      </c>
      <c r="K390" s="64">
        <f t="shared" ca="1" si="52"/>
        <v>187.27130227545877</v>
      </c>
      <c r="L390" s="64">
        <f t="shared" ca="1" si="52"/>
        <v>457.70929860155269</v>
      </c>
      <c r="M390" s="64">
        <f t="shared" ca="1" si="52"/>
        <v>262.30458909597257</v>
      </c>
      <c r="N390" s="64">
        <f t="shared" ca="1" si="52"/>
        <v>-10.246067689114398</v>
      </c>
      <c r="O390" s="115">
        <f t="shared" ca="1" si="49"/>
        <v>2685.2543159282804</v>
      </c>
    </row>
    <row r="391" spans="1:15" hidden="1" x14ac:dyDescent="0.25">
      <c r="A391" s="62">
        <f t="shared" si="50"/>
        <v>390</v>
      </c>
      <c r="B391" s="63">
        <f t="shared" ca="1" si="51"/>
        <v>9.6011388629002853E-2</v>
      </c>
      <c r="C391" s="123">
        <f t="shared" ca="1" si="52"/>
        <v>-65.112928044</v>
      </c>
      <c r="D391" s="99">
        <f t="shared" ca="1" si="52"/>
        <v>11898.534678742286</v>
      </c>
      <c r="E391" s="64">
        <f t="shared" ca="1" si="52"/>
        <v>436.39829497561169</v>
      </c>
      <c r="F391" s="64">
        <f t="shared" ca="1" si="52"/>
        <v>-85.539899958967453</v>
      </c>
      <c r="G391" s="64">
        <f t="shared" ca="1" si="52"/>
        <v>-17.423599726989551</v>
      </c>
      <c r="H391" s="64">
        <f t="shared" ca="1" si="52"/>
        <v>11.977372423783379</v>
      </c>
      <c r="I391" s="64">
        <f t="shared" ca="1" si="52"/>
        <v>1565.649634097902</v>
      </c>
      <c r="J391" s="64">
        <f t="shared" ca="1" si="52"/>
        <v>285.55414031252951</v>
      </c>
      <c r="K391" s="64">
        <f t="shared" ca="1" si="52"/>
        <v>911.02683109049622</v>
      </c>
      <c r="L391" s="64">
        <f t="shared" ca="1" si="52"/>
        <v>645.28055227451409</v>
      </c>
      <c r="M391" s="64">
        <f t="shared" ca="1" si="52"/>
        <v>1166.2379971420351</v>
      </c>
      <c r="N391" s="64">
        <f t="shared" ca="1" si="52"/>
        <v>355.03970945109438</v>
      </c>
      <c r="O391" s="115">
        <f t="shared" ca="1" si="49"/>
        <v>5274.2010320820091</v>
      </c>
    </row>
    <row r="392" spans="1:15" hidden="1" x14ac:dyDescent="0.25">
      <c r="A392" s="62">
        <f t="shared" si="50"/>
        <v>391</v>
      </c>
      <c r="B392" s="63">
        <f t="shared" ca="1" si="51"/>
        <v>0.11421947426593715</v>
      </c>
      <c r="C392" s="123">
        <f t="shared" ca="1" si="52"/>
        <v>850.93244878882911</v>
      </c>
      <c r="D392" s="99">
        <f t="shared" ca="1" si="52"/>
        <v>3041.1313182597551</v>
      </c>
      <c r="E392" s="64">
        <f t="shared" ca="1" si="52"/>
        <v>979.01188283765373</v>
      </c>
      <c r="F392" s="64">
        <f t="shared" ca="1" si="52"/>
        <v>657.41918325335871</v>
      </c>
      <c r="G392" s="64">
        <f t="shared" ca="1" si="52"/>
        <v>240.80083189438818</v>
      </c>
      <c r="H392" s="64">
        <f t="shared" ca="1" si="52"/>
        <v>935.16858909842722</v>
      </c>
      <c r="I392" s="64">
        <f t="shared" ca="1" si="52"/>
        <v>525.92969416084247</v>
      </c>
      <c r="J392" s="64">
        <f t="shared" ca="1" si="52"/>
        <v>390.19581268585171</v>
      </c>
      <c r="K392" s="64">
        <f t="shared" ca="1" si="52"/>
        <v>897.14190834579051</v>
      </c>
      <c r="L392" s="64">
        <f t="shared" ca="1" si="52"/>
        <v>1491.649558553524</v>
      </c>
      <c r="M392" s="64">
        <f t="shared" ca="1" si="52"/>
        <v>410.33243336970429</v>
      </c>
      <c r="N392" s="64">
        <f t="shared" ca="1" si="52"/>
        <v>-382.66069833670929</v>
      </c>
      <c r="O392" s="115">
        <f t="shared" ca="1" si="49"/>
        <v>6144.9891958628323</v>
      </c>
    </row>
    <row r="393" spans="1:15" hidden="1" x14ac:dyDescent="0.25">
      <c r="A393" s="62">
        <f t="shared" si="50"/>
        <v>392</v>
      </c>
      <c r="B393" s="63">
        <f t="shared" ca="1" si="51"/>
        <v>4.2618335161136112E-2</v>
      </c>
      <c r="C393" s="123">
        <f t="shared" ca="1" si="52"/>
        <v>343.54294024294143</v>
      </c>
      <c r="D393" s="99">
        <f t="shared" ca="1" si="52"/>
        <v>12110.821592096345</v>
      </c>
      <c r="E393" s="64">
        <f t="shared" ca="1" si="52"/>
        <v>368.13606629527385</v>
      </c>
      <c r="F393" s="64">
        <f t="shared" ca="1" si="52"/>
        <v>1704.6892409279708</v>
      </c>
      <c r="G393" s="64">
        <f t="shared" ca="1" si="52"/>
        <v>491.630132827247</v>
      </c>
      <c r="H393" s="64">
        <f t="shared" ca="1" si="52"/>
        <v>600.95899460042654</v>
      </c>
      <c r="I393" s="64">
        <f t="shared" ca="1" si="52"/>
        <v>505.63010924529902</v>
      </c>
      <c r="J393" s="64">
        <f t="shared" ca="1" si="52"/>
        <v>747.16470022953854</v>
      </c>
      <c r="K393" s="64">
        <f t="shared" ca="1" si="52"/>
        <v>485.36419284069797</v>
      </c>
      <c r="L393" s="64">
        <f t="shared" ca="1" si="52"/>
        <v>-29.78120513494946</v>
      </c>
      <c r="M393" s="64">
        <f t="shared" ca="1" si="52"/>
        <v>963.5387632592417</v>
      </c>
      <c r="N393" s="64">
        <f t="shared" ca="1" si="52"/>
        <v>188.57155957979592</v>
      </c>
      <c r="O393" s="115">
        <f t="shared" ca="1" si="49"/>
        <v>6025.9025546705416</v>
      </c>
    </row>
    <row r="394" spans="1:15" hidden="1" x14ac:dyDescent="0.25">
      <c r="A394" s="62">
        <f t="shared" si="50"/>
        <v>393</v>
      </c>
      <c r="B394" s="63">
        <f t="shared" ca="1" si="51"/>
        <v>8.1265025681646993E-2</v>
      </c>
      <c r="C394" s="123">
        <f t="shared" ca="1" si="52"/>
        <v>503.07531955004015</v>
      </c>
      <c r="D394" s="99">
        <f t="shared" ca="1" si="52"/>
        <v>4605.4973299647436</v>
      </c>
      <c r="E394" s="64">
        <f t="shared" ca="1" si="52"/>
        <v>72.148500519431366</v>
      </c>
      <c r="F394" s="64">
        <f t="shared" ref="F394:N409" ca="1" si="53">(_xlfn.NORM.INV(RAND(),F$1*$R$1,F$1*$U$1))</f>
        <v>1093.7317455469527</v>
      </c>
      <c r="G394" s="64">
        <f t="shared" ca="1" si="53"/>
        <v>833.36996849385048</v>
      </c>
      <c r="H394" s="64">
        <f t="shared" ca="1" si="53"/>
        <v>-14.943909067941718</v>
      </c>
      <c r="I394" s="64">
        <f t="shared" ca="1" si="53"/>
        <v>482.66292416173724</v>
      </c>
      <c r="J394" s="64">
        <f t="shared" ca="1" si="53"/>
        <v>1103.8366817255669</v>
      </c>
      <c r="K394" s="64">
        <f t="shared" ca="1" si="53"/>
        <v>618.88990764021469</v>
      </c>
      <c r="L394" s="64">
        <f t="shared" ca="1" si="53"/>
        <v>-173.4534689250122</v>
      </c>
      <c r="M394" s="64">
        <f t="shared" ca="1" si="53"/>
        <v>366.84648738571673</v>
      </c>
      <c r="N394" s="64">
        <f t="shared" ca="1" si="53"/>
        <v>704.46709743307031</v>
      </c>
      <c r="O394" s="115">
        <f t="shared" ca="1" si="49"/>
        <v>5087.5559349135856</v>
      </c>
    </row>
    <row r="395" spans="1:15" hidden="1" x14ac:dyDescent="0.25">
      <c r="A395" s="62">
        <f t="shared" si="50"/>
        <v>394</v>
      </c>
      <c r="B395" s="63">
        <f t="shared" ca="1" si="51"/>
        <v>9.6752389724473836E-2</v>
      </c>
      <c r="C395" s="123">
        <f t="shared" ca="1" si="52"/>
        <v>230.28750835328657</v>
      </c>
      <c r="D395" s="99">
        <f t="shared" ca="1" si="52"/>
        <v>4537.3158385726065</v>
      </c>
      <c r="E395" s="64">
        <f t="shared" ca="1" si="52"/>
        <v>1310.9137095586016</v>
      </c>
      <c r="F395" s="64">
        <f t="shared" ca="1" si="53"/>
        <v>210.86022400311714</v>
      </c>
      <c r="G395" s="64">
        <f t="shared" ca="1" si="53"/>
        <v>156.52330840437037</v>
      </c>
      <c r="H395" s="64">
        <f t="shared" ca="1" si="53"/>
        <v>944.25065373634811</v>
      </c>
      <c r="I395" s="64">
        <f t="shared" ca="1" si="53"/>
        <v>889.55659830484728</v>
      </c>
      <c r="J395" s="64">
        <f t="shared" ca="1" si="53"/>
        <v>194.03047315540755</v>
      </c>
      <c r="K395" s="64">
        <f t="shared" ca="1" si="53"/>
        <v>1404.7303657455284</v>
      </c>
      <c r="L395" s="64">
        <f t="shared" ca="1" si="53"/>
        <v>377.28682772495529</v>
      </c>
      <c r="M395" s="64">
        <f t="shared" ca="1" si="53"/>
        <v>-500.51971489699088</v>
      </c>
      <c r="N395" s="64">
        <f t="shared" ca="1" si="53"/>
        <v>235.7481462779993</v>
      </c>
      <c r="O395" s="115">
        <f t="shared" ca="1" si="49"/>
        <v>5223.380592014184</v>
      </c>
    </row>
    <row r="396" spans="1:15" hidden="1" x14ac:dyDescent="0.25">
      <c r="A396" s="62">
        <f t="shared" si="50"/>
        <v>395</v>
      </c>
      <c r="B396" s="63">
        <f t="shared" ca="1" si="51"/>
        <v>8.4060523162747786E-2</v>
      </c>
      <c r="C396" s="123">
        <f t="shared" ca="1" si="52"/>
        <v>713.7281627687421</v>
      </c>
      <c r="D396" s="99">
        <f t="shared" ca="1" si="52"/>
        <v>2413.3297997990335</v>
      </c>
      <c r="E396" s="64">
        <f t="shared" ca="1" si="52"/>
        <v>849.60286623739262</v>
      </c>
      <c r="F396" s="64">
        <f t="shared" ca="1" si="53"/>
        <v>-2.3937773219649898</v>
      </c>
      <c r="G396" s="64">
        <f t="shared" ca="1" si="53"/>
        <v>126.2250583629268</v>
      </c>
      <c r="H396" s="64">
        <f t="shared" ca="1" si="53"/>
        <v>332.76333764844821</v>
      </c>
      <c r="I396" s="64">
        <f t="shared" ca="1" si="53"/>
        <v>986.00528631428529</v>
      </c>
      <c r="J396" s="64">
        <f t="shared" ca="1" si="53"/>
        <v>1426.471497464458</v>
      </c>
      <c r="K396" s="64">
        <f t="shared" ca="1" si="53"/>
        <v>686.29982763636633</v>
      </c>
      <c r="L396" s="64">
        <f t="shared" ca="1" si="53"/>
        <v>1040.6263765677738</v>
      </c>
      <c r="M396" s="64">
        <f t="shared" ca="1" si="53"/>
        <v>720.57329826742318</v>
      </c>
      <c r="N396" s="64">
        <f t="shared" ca="1" si="53"/>
        <v>1087.6717233300951</v>
      </c>
      <c r="O396" s="115">
        <f t="shared" ca="1" si="49"/>
        <v>7253.8454945072053</v>
      </c>
    </row>
    <row r="397" spans="1:15" hidden="1" x14ac:dyDescent="0.25">
      <c r="A397" s="62">
        <f t="shared" si="50"/>
        <v>396</v>
      </c>
      <c r="B397" s="63">
        <f t="shared" ca="1" si="51"/>
        <v>8.8264649271465143E-2</v>
      </c>
      <c r="C397" s="123">
        <f t="shared" ca="1" si="52"/>
        <v>1394.5050892316638</v>
      </c>
      <c r="D397" s="99">
        <f t="shared" ca="1" si="52"/>
        <v>10072.574565188042</v>
      </c>
      <c r="E397" s="64">
        <f t="shared" ca="1" si="52"/>
        <v>2110.9219045852346</v>
      </c>
      <c r="F397" s="64">
        <f t="shared" ca="1" si="53"/>
        <v>1189.4843437320917</v>
      </c>
      <c r="G397" s="64">
        <f t="shared" ca="1" si="53"/>
        <v>480.21435362452956</v>
      </c>
      <c r="H397" s="64">
        <f t="shared" ca="1" si="53"/>
        <v>346.91145352499535</v>
      </c>
      <c r="I397" s="64">
        <f t="shared" ca="1" si="53"/>
        <v>1064.393885108296</v>
      </c>
      <c r="J397" s="64">
        <f t="shared" ca="1" si="53"/>
        <v>489.39296504134563</v>
      </c>
      <c r="K397" s="64">
        <f t="shared" ca="1" si="53"/>
        <v>1689.9852192687813</v>
      </c>
      <c r="L397" s="64">
        <f t="shared" ca="1" si="53"/>
        <v>630.66649296414676</v>
      </c>
      <c r="M397" s="64">
        <f t="shared" ca="1" si="53"/>
        <v>1585.8032320683135</v>
      </c>
      <c r="N397" s="64">
        <f t="shared" ca="1" si="53"/>
        <v>637.74361315798433</v>
      </c>
      <c r="O397" s="115">
        <f t="shared" ca="1" si="49"/>
        <v>10225.517463075717</v>
      </c>
    </row>
    <row r="398" spans="1:15" hidden="1" x14ac:dyDescent="0.25">
      <c r="A398" s="62">
        <f t="shared" si="50"/>
        <v>397</v>
      </c>
      <c r="B398" s="63">
        <f t="shared" ca="1" si="51"/>
        <v>0.1458156013596219</v>
      </c>
      <c r="C398" s="123">
        <f t="shared" ca="1" si="52"/>
        <v>670.98619720306056</v>
      </c>
      <c r="D398" s="99">
        <f t="shared" ca="1" si="52"/>
        <v>10322.520754202433</v>
      </c>
      <c r="E398" s="64">
        <f t="shared" ca="1" si="52"/>
        <v>695.57020011386555</v>
      </c>
      <c r="F398" s="64">
        <f t="shared" ca="1" si="53"/>
        <v>25.623584542875051</v>
      </c>
      <c r="G398" s="64">
        <f t="shared" ca="1" si="53"/>
        <v>0.33223773807128509</v>
      </c>
      <c r="H398" s="64">
        <f t="shared" ca="1" si="53"/>
        <v>-9.2700412864476789</v>
      </c>
      <c r="I398" s="64">
        <f t="shared" ca="1" si="53"/>
        <v>719.615996864664</v>
      </c>
      <c r="J398" s="64">
        <f t="shared" ca="1" si="53"/>
        <v>-87.425289925602556</v>
      </c>
      <c r="K398" s="64">
        <f t="shared" ca="1" si="53"/>
        <v>-594.70373631371103</v>
      </c>
      <c r="L398" s="64">
        <f t="shared" ca="1" si="53"/>
        <v>-149.30423834758483</v>
      </c>
      <c r="M398" s="64">
        <f t="shared" ca="1" si="53"/>
        <v>997.0367788322103</v>
      </c>
      <c r="N398" s="64">
        <f t="shared" ca="1" si="53"/>
        <v>891.41374708403896</v>
      </c>
      <c r="O398" s="115">
        <f t="shared" ca="1" si="49"/>
        <v>2488.8892393023789</v>
      </c>
    </row>
    <row r="399" spans="1:15" hidden="1" x14ac:dyDescent="0.25">
      <c r="A399" s="62">
        <f t="shared" si="50"/>
        <v>398</v>
      </c>
      <c r="B399" s="63">
        <f t="shared" ca="1" si="51"/>
        <v>0.10686210093862104</v>
      </c>
      <c r="C399" s="123">
        <f t="shared" ca="1" si="52"/>
        <v>415.70274904961798</v>
      </c>
      <c r="D399" s="99">
        <f t="shared" ca="1" si="52"/>
        <v>6301.3694846106691</v>
      </c>
      <c r="E399" s="64">
        <f t="shared" ca="1" si="52"/>
        <v>-251.66299435704354</v>
      </c>
      <c r="F399" s="64">
        <f t="shared" ca="1" si="53"/>
        <v>537.86479806727198</v>
      </c>
      <c r="G399" s="64">
        <f t="shared" ca="1" si="53"/>
        <v>39.801494567365069</v>
      </c>
      <c r="H399" s="64">
        <f t="shared" ca="1" si="53"/>
        <v>1294.8215563682659</v>
      </c>
      <c r="I399" s="64">
        <f t="shared" ca="1" si="53"/>
        <v>347.13630285586396</v>
      </c>
      <c r="J399" s="64">
        <f t="shared" ca="1" si="53"/>
        <v>550.60985091817486</v>
      </c>
      <c r="K399" s="64">
        <f t="shared" ca="1" si="53"/>
        <v>470.16702756238283</v>
      </c>
      <c r="L399" s="64">
        <f t="shared" ca="1" si="53"/>
        <v>316.72510311756162</v>
      </c>
      <c r="M399" s="64">
        <f t="shared" ca="1" si="53"/>
        <v>-192.31043022933477</v>
      </c>
      <c r="N399" s="64">
        <f t="shared" ca="1" si="53"/>
        <v>1031.6735105101006</v>
      </c>
      <c r="O399" s="115">
        <f t="shared" ca="1" si="49"/>
        <v>4144.8262193806086</v>
      </c>
    </row>
    <row r="400" spans="1:15" hidden="1" x14ac:dyDescent="0.25">
      <c r="A400" s="62">
        <f t="shared" si="50"/>
        <v>399</v>
      </c>
      <c r="B400" s="63">
        <f t="shared" ca="1" si="51"/>
        <v>3.3686750234682032E-2</v>
      </c>
      <c r="C400" s="123">
        <f t="shared" ca="1" si="52"/>
        <v>833.69486053813227</v>
      </c>
      <c r="D400" s="99">
        <f t="shared" ca="1" si="52"/>
        <v>8236.9194086912139</v>
      </c>
      <c r="E400" s="64">
        <f t="shared" ca="1" si="52"/>
        <v>770.0769360567507</v>
      </c>
      <c r="F400" s="64">
        <f t="shared" ca="1" si="53"/>
        <v>826.91094387805333</v>
      </c>
      <c r="G400" s="64">
        <f t="shared" ca="1" si="53"/>
        <v>-315.07372452066556</v>
      </c>
      <c r="H400" s="64">
        <f t="shared" ca="1" si="53"/>
        <v>619.75927883107829</v>
      </c>
      <c r="I400" s="64">
        <f t="shared" ca="1" si="53"/>
        <v>904.09700752937692</v>
      </c>
      <c r="J400" s="64">
        <f t="shared" ca="1" si="53"/>
        <v>466.03638525950987</v>
      </c>
      <c r="K400" s="64">
        <f t="shared" ca="1" si="53"/>
        <v>762.76526982712608</v>
      </c>
      <c r="L400" s="64">
        <f t="shared" ca="1" si="53"/>
        <v>896.55305072318697</v>
      </c>
      <c r="M400" s="64">
        <f t="shared" ca="1" si="53"/>
        <v>1269.9879101132296</v>
      </c>
      <c r="N400" s="64">
        <f t="shared" ca="1" si="53"/>
        <v>698.7463085088383</v>
      </c>
      <c r="O400" s="115">
        <f t="shared" ca="1" si="49"/>
        <v>6899.859366206485</v>
      </c>
    </row>
    <row r="401" spans="1:15" hidden="1" x14ac:dyDescent="0.25">
      <c r="A401" s="62">
        <f t="shared" si="50"/>
        <v>400</v>
      </c>
      <c r="B401" s="63">
        <f t="shared" ca="1" si="51"/>
        <v>-8.5075803492881824E-3</v>
      </c>
      <c r="C401" s="123">
        <f t="shared" ca="1" si="52"/>
        <v>-421.55389620021379</v>
      </c>
      <c r="D401" s="99">
        <f t="shared" ca="1" si="52"/>
        <v>12184.793250540155</v>
      </c>
      <c r="E401" s="64">
        <f t="shared" ca="1" si="52"/>
        <v>-212.2520552309652</v>
      </c>
      <c r="F401" s="64">
        <f t="shared" ca="1" si="53"/>
        <v>561.7259696471034</v>
      </c>
      <c r="G401" s="64">
        <f t="shared" ca="1" si="53"/>
        <v>452.57392184270839</v>
      </c>
      <c r="H401" s="64">
        <f t="shared" ca="1" si="53"/>
        <v>1035.519351810023</v>
      </c>
      <c r="I401" s="64">
        <f t="shared" ca="1" si="53"/>
        <v>177.22147893173116</v>
      </c>
      <c r="J401" s="64">
        <f t="shared" ca="1" si="53"/>
        <v>1113.8818281451931</v>
      </c>
      <c r="K401" s="64">
        <f t="shared" ca="1" si="53"/>
        <v>502.80255743614623</v>
      </c>
      <c r="L401" s="64">
        <f t="shared" ca="1" si="53"/>
        <v>276.11518809670679</v>
      </c>
      <c r="M401" s="64">
        <f t="shared" ca="1" si="53"/>
        <v>260.50198418125342</v>
      </c>
      <c r="N401" s="64">
        <f t="shared" ca="1" si="53"/>
        <v>1210.086954071038</v>
      </c>
      <c r="O401" s="115">
        <f t="shared" ca="1" si="49"/>
        <v>5378.1771789309387</v>
      </c>
    </row>
    <row r="402" spans="1:15" hidden="1" x14ac:dyDescent="0.25">
      <c r="A402" s="62">
        <f t="shared" si="50"/>
        <v>401</v>
      </c>
      <c r="B402" s="63">
        <f t="shared" ca="1" si="51"/>
        <v>1.6253840614621554E-3</v>
      </c>
      <c r="C402" s="123">
        <f t="shared" ca="1" si="52"/>
        <v>145.92724308420463</v>
      </c>
      <c r="D402" s="99">
        <f t="shared" ca="1" si="52"/>
        <v>3670.1677331115693</v>
      </c>
      <c r="E402" s="64">
        <f t="shared" ca="1" si="52"/>
        <v>1030.0514053480588</v>
      </c>
      <c r="F402" s="64">
        <f t="shared" ca="1" si="53"/>
        <v>835.44237040766006</v>
      </c>
      <c r="G402" s="64">
        <f t="shared" ca="1" si="53"/>
        <v>447.92025299768011</v>
      </c>
      <c r="H402" s="64">
        <f t="shared" ca="1" si="53"/>
        <v>1032.9333418005917</v>
      </c>
      <c r="I402" s="64">
        <f t="shared" ca="1" si="53"/>
        <v>456.75290709597891</v>
      </c>
      <c r="J402" s="64">
        <f t="shared" ca="1" si="53"/>
        <v>1182.2043693787527</v>
      </c>
      <c r="K402" s="64">
        <f t="shared" ca="1" si="53"/>
        <v>842.61540812995418</v>
      </c>
      <c r="L402" s="64">
        <f t="shared" ca="1" si="53"/>
        <v>788.13002530500603</v>
      </c>
      <c r="M402" s="64">
        <f t="shared" ca="1" si="53"/>
        <v>655.61405127987018</v>
      </c>
      <c r="N402" s="64">
        <f t="shared" ca="1" si="53"/>
        <v>45.229491765714442</v>
      </c>
      <c r="O402" s="115">
        <f t="shared" ca="1" si="49"/>
        <v>7316.8936235092669</v>
      </c>
    </row>
    <row r="403" spans="1:15" hidden="1" x14ac:dyDescent="0.25">
      <c r="A403" s="62">
        <f t="shared" si="50"/>
        <v>402</v>
      </c>
      <c r="B403" s="63">
        <f t="shared" ca="1" si="51"/>
        <v>8.0623319467681254E-2</v>
      </c>
      <c r="C403" s="123">
        <f t="shared" ca="1" si="52"/>
        <v>-279.68108805630936</v>
      </c>
      <c r="D403" s="99">
        <f t="shared" ca="1" si="52"/>
        <v>8931.4931686399796</v>
      </c>
      <c r="E403" s="64">
        <f t="shared" ca="1" si="52"/>
        <v>702.45701912342383</v>
      </c>
      <c r="F403" s="64">
        <f t="shared" ca="1" si="53"/>
        <v>697.62721995693664</v>
      </c>
      <c r="G403" s="64">
        <f t="shared" ca="1" si="53"/>
        <v>1474.2167654802838</v>
      </c>
      <c r="H403" s="64">
        <f t="shared" ca="1" si="53"/>
        <v>740.03798928841024</v>
      </c>
      <c r="I403" s="64">
        <f t="shared" ca="1" si="53"/>
        <v>792.8932449445698</v>
      </c>
      <c r="J403" s="64">
        <f t="shared" ca="1" si="53"/>
        <v>815.51099552291316</v>
      </c>
      <c r="K403" s="64">
        <f t="shared" ca="1" si="53"/>
        <v>1694.4485567185034</v>
      </c>
      <c r="L403" s="64">
        <f t="shared" ca="1" si="53"/>
        <v>218.61703098464488</v>
      </c>
      <c r="M403" s="64">
        <f t="shared" ca="1" si="53"/>
        <v>958.10905702855962</v>
      </c>
      <c r="N403" s="64">
        <f t="shared" ca="1" si="53"/>
        <v>1366.0263389358604</v>
      </c>
      <c r="O403" s="115">
        <f t="shared" ca="1" si="49"/>
        <v>9459.9442179841062</v>
      </c>
    </row>
    <row r="404" spans="1:15" hidden="1" x14ac:dyDescent="0.25">
      <c r="A404" s="62">
        <f t="shared" si="50"/>
        <v>403</v>
      </c>
      <c r="B404" s="63">
        <f t="shared" ca="1" si="51"/>
        <v>3.8627982200812858E-2</v>
      </c>
      <c r="C404" s="123">
        <f t="shared" ca="1" si="52"/>
        <v>881.30164422920006</v>
      </c>
      <c r="D404" s="99">
        <f t="shared" ca="1" si="52"/>
        <v>4442.2432204677916</v>
      </c>
      <c r="E404" s="64">
        <f t="shared" ca="1" si="52"/>
        <v>1135.3424246977479</v>
      </c>
      <c r="F404" s="64">
        <f t="shared" ca="1" si="53"/>
        <v>721.06344974268984</v>
      </c>
      <c r="G404" s="64">
        <f t="shared" ca="1" si="53"/>
        <v>200.81465423693442</v>
      </c>
      <c r="H404" s="64">
        <f t="shared" ca="1" si="53"/>
        <v>431.60045969213019</v>
      </c>
      <c r="I404" s="64">
        <f t="shared" ca="1" si="53"/>
        <v>-61.45257322462362</v>
      </c>
      <c r="J404" s="64">
        <f t="shared" ca="1" si="53"/>
        <v>267.91256663758099</v>
      </c>
      <c r="K404" s="64">
        <f t="shared" ca="1" si="53"/>
        <v>170.66820877280054</v>
      </c>
      <c r="L404" s="64">
        <f t="shared" ca="1" si="53"/>
        <v>1194.6491914289043</v>
      </c>
      <c r="M404" s="64">
        <f t="shared" ca="1" si="53"/>
        <v>209.42335401704787</v>
      </c>
      <c r="N404" s="64">
        <f t="shared" ca="1" si="53"/>
        <v>929.10399505859073</v>
      </c>
      <c r="O404" s="115">
        <f t="shared" ca="1" si="49"/>
        <v>5199.1257310598039</v>
      </c>
    </row>
    <row r="405" spans="1:15" hidden="1" x14ac:dyDescent="0.25">
      <c r="A405" s="62">
        <f t="shared" si="50"/>
        <v>404</v>
      </c>
      <c r="B405" s="63">
        <f t="shared" ca="1" si="51"/>
        <v>9.4327689174020748E-2</v>
      </c>
      <c r="C405" s="123">
        <f t="shared" ca="1" si="52"/>
        <v>357.80574945692388</v>
      </c>
      <c r="D405" s="99">
        <f t="shared" ca="1" si="52"/>
        <v>8301.3830703024905</v>
      </c>
      <c r="E405" s="64">
        <f t="shared" ca="1" si="52"/>
        <v>1391.4905091523619</v>
      </c>
      <c r="F405" s="64">
        <f t="shared" ca="1" si="53"/>
        <v>-186.29426543385716</v>
      </c>
      <c r="G405" s="64">
        <f t="shared" ca="1" si="53"/>
        <v>1205.1819870358468</v>
      </c>
      <c r="H405" s="64">
        <f t="shared" ca="1" si="53"/>
        <v>-93.65694755685297</v>
      </c>
      <c r="I405" s="64">
        <f t="shared" ca="1" si="53"/>
        <v>1225.7778511143581</v>
      </c>
      <c r="J405" s="64">
        <f t="shared" ca="1" si="53"/>
        <v>37.452720574661669</v>
      </c>
      <c r="K405" s="64">
        <f t="shared" ca="1" si="53"/>
        <v>-85.925444216407641</v>
      </c>
      <c r="L405" s="64">
        <f t="shared" ca="1" si="53"/>
        <v>624.86227752873924</v>
      </c>
      <c r="M405" s="64">
        <f t="shared" ca="1" si="53"/>
        <v>293.52595185078906</v>
      </c>
      <c r="N405" s="64">
        <f t="shared" ca="1" si="53"/>
        <v>785.4900963165403</v>
      </c>
      <c r="O405" s="115">
        <f t="shared" ca="1" si="49"/>
        <v>5197.9047363661793</v>
      </c>
    </row>
    <row r="406" spans="1:15" hidden="1" x14ac:dyDescent="0.25">
      <c r="A406" s="62">
        <f t="shared" si="50"/>
        <v>405</v>
      </c>
      <c r="B406" s="63">
        <f t="shared" ca="1" si="51"/>
        <v>0.1360927790040416</v>
      </c>
      <c r="C406" s="123">
        <f t="shared" ca="1" si="52"/>
        <v>184.40553991953607</v>
      </c>
      <c r="D406" s="99">
        <f t="shared" ca="1" si="52"/>
        <v>-153.53456544946312</v>
      </c>
      <c r="E406" s="64">
        <f t="shared" ca="1" si="52"/>
        <v>354.28173862968782</v>
      </c>
      <c r="F406" s="64">
        <f t="shared" ca="1" si="53"/>
        <v>100.22061127364918</v>
      </c>
      <c r="G406" s="64">
        <f t="shared" ca="1" si="53"/>
        <v>454.43737230662464</v>
      </c>
      <c r="H406" s="64">
        <f t="shared" ca="1" si="53"/>
        <v>885.80693881412594</v>
      </c>
      <c r="I406" s="64">
        <f t="shared" ca="1" si="53"/>
        <v>-91.600714780950625</v>
      </c>
      <c r="J406" s="64">
        <f t="shared" ca="1" si="53"/>
        <v>38.956515783520956</v>
      </c>
      <c r="K406" s="64">
        <f t="shared" ca="1" si="53"/>
        <v>-57.418313405897493</v>
      </c>
      <c r="L406" s="64">
        <f t="shared" ca="1" si="53"/>
        <v>647.01819859560635</v>
      </c>
      <c r="M406" s="64">
        <f t="shared" ca="1" si="53"/>
        <v>749.46617040485307</v>
      </c>
      <c r="N406" s="64">
        <f t="shared" ca="1" si="53"/>
        <v>842.5339145068881</v>
      </c>
      <c r="O406" s="115">
        <f t="shared" ca="1" si="49"/>
        <v>3923.7024321281078</v>
      </c>
    </row>
    <row r="407" spans="1:15" hidden="1" x14ac:dyDescent="0.25">
      <c r="A407" s="62">
        <f t="shared" si="50"/>
        <v>406</v>
      </c>
      <c r="B407" s="63">
        <f t="shared" ca="1" si="51"/>
        <v>7.2867703942957995E-2</v>
      </c>
      <c r="C407" s="123">
        <f t="shared" ca="1" si="52"/>
        <v>874.01929997549132</v>
      </c>
      <c r="D407" s="99">
        <f t="shared" ca="1" si="52"/>
        <v>7849.4482020526139</v>
      </c>
      <c r="E407" s="64">
        <f t="shared" ca="1" si="52"/>
        <v>794.37930701891219</v>
      </c>
      <c r="F407" s="64">
        <f t="shared" ca="1" si="53"/>
        <v>877.00859028866807</v>
      </c>
      <c r="G407" s="64">
        <f t="shared" ca="1" si="53"/>
        <v>459.2310557048778</v>
      </c>
      <c r="H407" s="64">
        <f t="shared" ca="1" si="53"/>
        <v>1155.2267564384229</v>
      </c>
      <c r="I407" s="64">
        <f t="shared" ca="1" si="53"/>
        <v>755.96173692151569</v>
      </c>
      <c r="J407" s="64">
        <f t="shared" ca="1" si="53"/>
        <v>217.98501361891203</v>
      </c>
      <c r="K407" s="64">
        <f t="shared" ca="1" si="53"/>
        <v>-674.98379963307684</v>
      </c>
      <c r="L407" s="64">
        <f t="shared" ca="1" si="53"/>
        <v>330.11318594578916</v>
      </c>
      <c r="M407" s="64">
        <f t="shared" ca="1" si="53"/>
        <v>-258.59226715009413</v>
      </c>
      <c r="N407" s="64">
        <f t="shared" ca="1" si="53"/>
        <v>528.04239246957798</v>
      </c>
      <c r="O407" s="115">
        <f t="shared" ca="1" si="49"/>
        <v>4184.3719716235046</v>
      </c>
    </row>
    <row r="408" spans="1:15" hidden="1" x14ac:dyDescent="0.25">
      <c r="A408" s="62">
        <f t="shared" si="50"/>
        <v>407</v>
      </c>
      <c r="B408" s="63">
        <f t="shared" ca="1" si="51"/>
        <v>0.16714781095999601</v>
      </c>
      <c r="C408" s="123">
        <f t="shared" ca="1" si="52"/>
        <v>1210.8994170158076</v>
      </c>
      <c r="D408" s="99">
        <f t="shared" ca="1" si="52"/>
        <v>12633.127311002114</v>
      </c>
      <c r="E408" s="64">
        <f t="shared" ca="1" si="52"/>
        <v>1144.29230924271</v>
      </c>
      <c r="F408" s="64">
        <f t="shared" ca="1" si="53"/>
        <v>633.85756069162767</v>
      </c>
      <c r="G408" s="64">
        <f t="shared" ca="1" si="53"/>
        <v>1229.6100222914824</v>
      </c>
      <c r="H408" s="64">
        <f t="shared" ca="1" si="53"/>
        <v>819.54846879659681</v>
      </c>
      <c r="I408" s="64">
        <f t="shared" ca="1" si="53"/>
        <v>-287.33618426580256</v>
      </c>
      <c r="J408" s="64">
        <f t="shared" ca="1" si="53"/>
        <v>443.74156038295985</v>
      </c>
      <c r="K408" s="64">
        <f t="shared" ca="1" si="53"/>
        <v>-607.58403558087252</v>
      </c>
      <c r="L408" s="64">
        <f t="shared" ca="1" si="53"/>
        <v>622.73733131250276</v>
      </c>
      <c r="M408" s="64">
        <f t="shared" ca="1" si="53"/>
        <v>871.46383031657365</v>
      </c>
      <c r="N408" s="64">
        <f t="shared" ca="1" si="53"/>
        <v>-578.38807798016046</v>
      </c>
      <c r="O408" s="115">
        <f t="shared" ca="1" si="49"/>
        <v>4291.9427852076178</v>
      </c>
    </row>
    <row r="409" spans="1:15" hidden="1" x14ac:dyDescent="0.25">
      <c r="A409" s="62">
        <f t="shared" si="50"/>
        <v>408</v>
      </c>
      <c r="B409" s="63">
        <f t="shared" ca="1" si="51"/>
        <v>7.8110424711050411E-2</v>
      </c>
      <c r="C409" s="123">
        <f t="shared" ca="1" si="52"/>
        <v>904.17729023758716</v>
      </c>
      <c r="D409" s="99">
        <f t="shared" ca="1" si="52"/>
        <v>6737.9997700212562</v>
      </c>
      <c r="E409" s="64">
        <f t="shared" ca="1" si="52"/>
        <v>1349.5121529157918</v>
      </c>
      <c r="F409" s="64">
        <f t="shared" ca="1" si="53"/>
        <v>-134.51422401268439</v>
      </c>
      <c r="G409" s="64">
        <f t="shared" ca="1" si="53"/>
        <v>214.05916147929128</v>
      </c>
      <c r="H409" s="64">
        <f t="shared" ca="1" si="53"/>
        <v>-761.77031767113863</v>
      </c>
      <c r="I409" s="64">
        <f t="shared" ca="1" si="53"/>
        <v>129.65640008188791</v>
      </c>
      <c r="J409" s="64">
        <f t="shared" ca="1" si="53"/>
        <v>591.96516884914865</v>
      </c>
      <c r="K409" s="64">
        <f t="shared" ca="1" si="53"/>
        <v>729.87530610673298</v>
      </c>
      <c r="L409" s="64">
        <f t="shared" ca="1" si="53"/>
        <v>651.66311110282641</v>
      </c>
      <c r="M409" s="64">
        <f t="shared" ca="1" si="53"/>
        <v>1413.832536368604</v>
      </c>
      <c r="N409" s="64">
        <f t="shared" ca="1" si="53"/>
        <v>-72.147497021827803</v>
      </c>
      <c r="O409" s="115">
        <f t="shared" ca="1" si="49"/>
        <v>4112.1317981986322</v>
      </c>
    </row>
    <row r="410" spans="1:15" hidden="1" x14ac:dyDescent="0.25">
      <c r="A410" s="62">
        <f t="shared" si="50"/>
        <v>409</v>
      </c>
      <c r="B410" s="63">
        <f t="shared" ca="1" si="51"/>
        <v>4.1318445380684334E-2</v>
      </c>
      <c r="C410" s="123">
        <f t="shared" ca="1" si="52"/>
        <v>1023.7913318605366</v>
      </c>
      <c r="D410" s="99">
        <f t="shared" ca="1" si="52"/>
        <v>4992.1542709604091</v>
      </c>
      <c r="E410" s="64">
        <f t="shared" ca="1" si="52"/>
        <v>-65.099337824302211</v>
      </c>
      <c r="F410" s="64">
        <f t="shared" ref="F410:N425" ca="1" si="54">(_xlfn.NORM.INV(RAND(),F$1*$R$1,F$1*$U$1))</f>
        <v>308.03289098816572</v>
      </c>
      <c r="G410" s="64">
        <f t="shared" ca="1" si="54"/>
        <v>-178.00619484532376</v>
      </c>
      <c r="H410" s="64">
        <f t="shared" ca="1" si="54"/>
        <v>294.91259430968944</v>
      </c>
      <c r="I410" s="64">
        <f t="shared" ca="1" si="54"/>
        <v>900.81767957407988</v>
      </c>
      <c r="J410" s="64">
        <f t="shared" ca="1" si="54"/>
        <v>800.61575529088725</v>
      </c>
      <c r="K410" s="64">
        <f t="shared" ca="1" si="54"/>
        <v>443.80332046426304</v>
      </c>
      <c r="L410" s="64">
        <f t="shared" ca="1" si="54"/>
        <v>665.53571226309566</v>
      </c>
      <c r="M410" s="64">
        <f t="shared" ca="1" si="54"/>
        <v>452.16329285881767</v>
      </c>
      <c r="N410" s="64">
        <f t="shared" ca="1" si="54"/>
        <v>97.557836394568085</v>
      </c>
      <c r="O410" s="115">
        <f t="shared" ca="1" si="49"/>
        <v>3720.3335494739413</v>
      </c>
    </row>
    <row r="411" spans="1:15" hidden="1" x14ac:dyDescent="0.25">
      <c r="A411" s="62">
        <f t="shared" si="50"/>
        <v>410</v>
      </c>
      <c r="B411" s="63">
        <f t="shared" ca="1" si="51"/>
        <v>5.7940776088390662E-2</v>
      </c>
      <c r="C411" s="123">
        <f t="shared" ca="1" si="52"/>
        <v>-128.79016775244497</v>
      </c>
      <c r="D411" s="99">
        <f t="shared" ca="1" si="52"/>
        <v>1692.5861668202001</v>
      </c>
      <c r="E411" s="64">
        <f t="shared" ca="1" si="52"/>
        <v>174.06688860963538</v>
      </c>
      <c r="F411" s="64">
        <f t="shared" ca="1" si="54"/>
        <v>519.37383149246364</v>
      </c>
      <c r="G411" s="64">
        <f t="shared" ca="1" si="54"/>
        <v>513.67204941792249</v>
      </c>
      <c r="H411" s="64">
        <f t="shared" ca="1" si="54"/>
        <v>23.158304707654793</v>
      </c>
      <c r="I411" s="64">
        <f t="shared" ca="1" si="54"/>
        <v>570.28971148071992</v>
      </c>
      <c r="J411" s="64">
        <f t="shared" ca="1" si="54"/>
        <v>483.99527591570222</v>
      </c>
      <c r="K411" s="64">
        <f t="shared" ca="1" si="54"/>
        <v>730.93879137690351</v>
      </c>
      <c r="L411" s="64">
        <f t="shared" ca="1" si="54"/>
        <v>-885.16498268573923</v>
      </c>
      <c r="M411" s="64">
        <f t="shared" ca="1" si="54"/>
        <v>403.56408340722396</v>
      </c>
      <c r="N411" s="64">
        <f t="shared" ca="1" si="54"/>
        <v>-300.62844342700078</v>
      </c>
      <c r="O411" s="115">
        <f t="shared" ca="1" si="49"/>
        <v>2233.265510295485</v>
      </c>
    </row>
    <row r="412" spans="1:15" hidden="1" x14ac:dyDescent="0.25">
      <c r="A412" s="62">
        <f t="shared" si="50"/>
        <v>411</v>
      </c>
      <c r="B412" s="63">
        <f t="shared" ca="1" si="51"/>
        <v>8.1736778231169011E-2</v>
      </c>
      <c r="C412" s="123">
        <f t="shared" ca="1" si="52"/>
        <v>738.18209360985907</v>
      </c>
      <c r="D412" s="99">
        <f t="shared" ca="1" si="52"/>
        <v>9634.0437683219861</v>
      </c>
      <c r="E412" s="64">
        <f t="shared" ca="1" si="52"/>
        <v>185.74626058811805</v>
      </c>
      <c r="F412" s="64">
        <f t="shared" ca="1" si="54"/>
        <v>240.55684653585251</v>
      </c>
      <c r="G412" s="64">
        <f t="shared" ca="1" si="54"/>
        <v>275.69235379393956</v>
      </c>
      <c r="H412" s="64">
        <f t="shared" ca="1" si="54"/>
        <v>988.68833368215724</v>
      </c>
      <c r="I412" s="64">
        <f t="shared" ca="1" si="54"/>
        <v>160.46995010461876</v>
      </c>
      <c r="J412" s="64">
        <f t="shared" ca="1" si="54"/>
        <v>182.62629946774769</v>
      </c>
      <c r="K412" s="64">
        <f t="shared" ca="1" si="54"/>
        <v>549.79362320916368</v>
      </c>
      <c r="L412" s="64">
        <f t="shared" ca="1" si="54"/>
        <v>-121.77094019930689</v>
      </c>
      <c r="M412" s="64">
        <f t="shared" ca="1" si="54"/>
        <v>-216.7750820842864</v>
      </c>
      <c r="N412" s="64">
        <f t="shared" ca="1" si="54"/>
        <v>276.78034651056294</v>
      </c>
      <c r="O412" s="115">
        <f t="shared" ca="1" si="49"/>
        <v>2521.8079916085676</v>
      </c>
    </row>
    <row r="413" spans="1:15" hidden="1" x14ac:dyDescent="0.25">
      <c r="A413" s="62">
        <f t="shared" si="50"/>
        <v>412</v>
      </c>
      <c r="B413" s="63">
        <f t="shared" ca="1" si="51"/>
        <v>7.5723058303032609E-2</v>
      </c>
      <c r="C413" s="123">
        <f t="shared" ca="1" si="52"/>
        <v>145.84293952592105</v>
      </c>
      <c r="D413" s="99">
        <f t="shared" ca="1" si="52"/>
        <v>-6332.0915604848524</v>
      </c>
      <c r="E413" s="64">
        <f t="shared" ca="1" si="52"/>
        <v>912.11808287712915</v>
      </c>
      <c r="F413" s="64">
        <f t="shared" ca="1" si="54"/>
        <v>11.065664038560158</v>
      </c>
      <c r="G413" s="64">
        <f t="shared" ca="1" si="54"/>
        <v>6.786344844001178</v>
      </c>
      <c r="H413" s="64">
        <f t="shared" ca="1" si="54"/>
        <v>353.14484037115733</v>
      </c>
      <c r="I413" s="64">
        <f t="shared" ca="1" si="54"/>
        <v>-529.77260992539209</v>
      </c>
      <c r="J413" s="64">
        <f t="shared" ca="1" si="54"/>
        <v>939.1304210218957</v>
      </c>
      <c r="K413" s="64">
        <f t="shared" ca="1" si="54"/>
        <v>-279.45876585167753</v>
      </c>
      <c r="L413" s="64">
        <f t="shared" ca="1" si="54"/>
        <v>29.318771061707821</v>
      </c>
      <c r="M413" s="64">
        <f t="shared" ca="1" si="54"/>
        <v>624.0276199815454</v>
      </c>
      <c r="N413" s="64">
        <f t="shared" ca="1" si="54"/>
        <v>1132.0163454900048</v>
      </c>
      <c r="O413" s="115">
        <f t="shared" ca="1" si="49"/>
        <v>3198.3767139089318</v>
      </c>
    </row>
    <row r="414" spans="1:15" hidden="1" x14ac:dyDescent="0.25">
      <c r="A414" s="62">
        <f t="shared" si="50"/>
        <v>413</v>
      </c>
      <c r="B414" s="63">
        <f t="shared" ca="1" si="51"/>
        <v>8.3606511237717812E-2</v>
      </c>
      <c r="C414" s="123">
        <f t="shared" ca="1" si="52"/>
        <v>752.72675389728806</v>
      </c>
      <c r="D414" s="99">
        <f t="shared" ca="1" si="52"/>
        <v>2258.3537903220572</v>
      </c>
      <c r="E414" s="64">
        <f t="shared" ca="1" si="52"/>
        <v>734.18328569169307</v>
      </c>
      <c r="F414" s="64">
        <f t="shared" ca="1" si="54"/>
        <v>-575.28032606966372</v>
      </c>
      <c r="G414" s="64">
        <f t="shared" ca="1" si="54"/>
        <v>-381.5016915885692</v>
      </c>
      <c r="H414" s="64">
        <f t="shared" ca="1" si="54"/>
        <v>350.34216788722063</v>
      </c>
      <c r="I414" s="64">
        <f t="shared" ca="1" si="54"/>
        <v>-48.631453005428284</v>
      </c>
      <c r="J414" s="64">
        <f t="shared" ca="1" si="54"/>
        <v>686.82929477095615</v>
      </c>
      <c r="K414" s="64">
        <f t="shared" ca="1" si="54"/>
        <v>844.80102128521651</v>
      </c>
      <c r="L414" s="64">
        <f t="shared" ca="1" si="54"/>
        <v>797.77935613973091</v>
      </c>
      <c r="M414" s="64">
        <f t="shared" ca="1" si="54"/>
        <v>350.06302627142429</v>
      </c>
      <c r="N414" s="64">
        <f t="shared" ca="1" si="54"/>
        <v>928.5158812346084</v>
      </c>
      <c r="O414" s="115">
        <f t="shared" ca="1" si="49"/>
        <v>3687.1005626171891</v>
      </c>
    </row>
    <row r="415" spans="1:15" hidden="1" x14ac:dyDescent="0.25">
      <c r="A415" s="62">
        <f t="shared" si="50"/>
        <v>414</v>
      </c>
      <c r="B415" s="63">
        <f t="shared" ca="1" si="51"/>
        <v>-1.9577241275944457E-2</v>
      </c>
      <c r="C415" s="123">
        <f t="shared" ca="1" si="52"/>
        <v>713.60032278853089</v>
      </c>
      <c r="D415" s="99">
        <f t="shared" ca="1" si="52"/>
        <v>2225.9299069084022</v>
      </c>
      <c r="E415" s="64">
        <f t="shared" ca="1" si="52"/>
        <v>-132.74024212088034</v>
      </c>
      <c r="F415" s="64">
        <f t="shared" ca="1" si="54"/>
        <v>541.57550207695351</v>
      </c>
      <c r="G415" s="64">
        <f t="shared" ca="1" si="54"/>
        <v>-567.06340436923551</v>
      </c>
      <c r="H415" s="64">
        <f t="shared" ca="1" si="54"/>
        <v>-342.45733019425745</v>
      </c>
      <c r="I415" s="64">
        <f t="shared" ca="1" si="54"/>
        <v>128.10313189836057</v>
      </c>
      <c r="J415" s="64">
        <f t="shared" ca="1" si="54"/>
        <v>854.72558521321071</v>
      </c>
      <c r="K415" s="64">
        <f t="shared" ca="1" si="54"/>
        <v>503.40453955287575</v>
      </c>
      <c r="L415" s="64">
        <f t="shared" ca="1" si="54"/>
        <v>-122.91034463428753</v>
      </c>
      <c r="M415" s="64">
        <f t="shared" ca="1" si="54"/>
        <v>1644.9593338156212</v>
      </c>
      <c r="N415" s="64">
        <f t="shared" ca="1" si="54"/>
        <v>409.21714446914075</v>
      </c>
      <c r="O415" s="115">
        <f t="shared" ca="1" si="49"/>
        <v>2916.8139157075016</v>
      </c>
    </row>
    <row r="416" spans="1:15" hidden="1" x14ac:dyDescent="0.25">
      <c r="A416" s="62">
        <f t="shared" si="50"/>
        <v>415</v>
      </c>
      <c r="B416" s="63">
        <f t="shared" ca="1" si="51"/>
        <v>4.2463032685621675E-2</v>
      </c>
      <c r="C416" s="123">
        <f t="shared" ca="1" si="52"/>
        <v>-52.948337445540233</v>
      </c>
      <c r="D416" s="99">
        <f t="shared" ca="1" si="52"/>
        <v>13390.250505891392</v>
      </c>
      <c r="E416" s="64">
        <f t="shared" ca="1" si="52"/>
        <v>519.30653999966478</v>
      </c>
      <c r="F416" s="64">
        <f t="shared" ca="1" si="54"/>
        <v>-544.45592405874413</v>
      </c>
      <c r="G416" s="64">
        <f t="shared" ca="1" si="54"/>
        <v>626.03466473835465</v>
      </c>
      <c r="H416" s="64">
        <f t="shared" ca="1" si="54"/>
        <v>966.23817998348125</v>
      </c>
      <c r="I416" s="64">
        <f t="shared" ca="1" si="54"/>
        <v>-99.423501095061852</v>
      </c>
      <c r="J416" s="64">
        <f t="shared" ca="1" si="54"/>
        <v>356.82868077797298</v>
      </c>
      <c r="K416" s="64">
        <f t="shared" ca="1" si="54"/>
        <v>901.92566384206884</v>
      </c>
      <c r="L416" s="64">
        <f t="shared" ca="1" si="54"/>
        <v>465.87842911073835</v>
      </c>
      <c r="M416" s="64">
        <f t="shared" ca="1" si="54"/>
        <v>1363.8909920031924</v>
      </c>
      <c r="N416" s="64">
        <f t="shared" ca="1" si="54"/>
        <v>-355.62087365232378</v>
      </c>
      <c r="O416" s="115">
        <f t="shared" ca="1" si="49"/>
        <v>4200.6028516493443</v>
      </c>
    </row>
    <row r="417" spans="1:15" hidden="1" x14ac:dyDescent="0.25">
      <c r="A417" s="62">
        <f t="shared" si="50"/>
        <v>416</v>
      </c>
      <c r="B417" s="63">
        <f t="shared" ca="1" si="51"/>
        <v>6.1242669689301837E-2</v>
      </c>
      <c r="C417" s="123">
        <f t="shared" ca="1" si="52"/>
        <v>1091.341517447056</v>
      </c>
      <c r="D417" s="99">
        <f t="shared" ca="1" si="52"/>
        <v>8350.3391034651249</v>
      </c>
      <c r="E417" s="64">
        <f t="shared" ca="1" si="52"/>
        <v>-222.6933471592788</v>
      </c>
      <c r="F417" s="64">
        <f t="shared" ca="1" si="54"/>
        <v>395.1147645060754</v>
      </c>
      <c r="G417" s="64">
        <f t="shared" ca="1" si="54"/>
        <v>295.82324505673301</v>
      </c>
      <c r="H417" s="64">
        <f t="shared" ca="1" si="54"/>
        <v>98.547334479354959</v>
      </c>
      <c r="I417" s="64">
        <f t="shared" ca="1" si="54"/>
        <v>-599.18907218469212</v>
      </c>
      <c r="J417" s="64">
        <f t="shared" ca="1" si="54"/>
        <v>699.05216800346125</v>
      </c>
      <c r="K417" s="64">
        <f t="shared" ca="1" si="54"/>
        <v>117.72253451352998</v>
      </c>
      <c r="L417" s="64">
        <f t="shared" ca="1" si="54"/>
        <v>606.07974049772497</v>
      </c>
      <c r="M417" s="64">
        <f t="shared" ca="1" si="54"/>
        <v>946.41306412838662</v>
      </c>
      <c r="N417" s="64">
        <f t="shared" ca="1" si="54"/>
        <v>-181.78727484025546</v>
      </c>
      <c r="O417" s="115">
        <f t="shared" ca="1" si="49"/>
        <v>2155.08315700104</v>
      </c>
    </row>
    <row r="418" spans="1:15" hidden="1" x14ac:dyDescent="0.25">
      <c r="A418" s="62">
        <f t="shared" si="50"/>
        <v>417</v>
      </c>
      <c r="B418" s="63">
        <f t="shared" ca="1" si="51"/>
        <v>4.4284157468203557E-2</v>
      </c>
      <c r="C418" s="123">
        <f t="shared" ca="1" si="52"/>
        <v>-444.34047371683334</v>
      </c>
      <c r="D418" s="99">
        <f t="shared" ca="1" si="52"/>
        <v>5059.3291473152603</v>
      </c>
      <c r="E418" s="64">
        <f t="shared" ca="1" si="52"/>
        <v>161.31593400828746</v>
      </c>
      <c r="F418" s="64">
        <f t="shared" ca="1" si="54"/>
        <v>275.30646984494922</v>
      </c>
      <c r="G418" s="64">
        <f t="shared" ca="1" si="54"/>
        <v>913.0338693983756</v>
      </c>
      <c r="H418" s="64">
        <f t="shared" ca="1" si="54"/>
        <v>96.356996379182647</v>
      </c>
      <c r="I418" s="64">
        <f t="shared" ca="1" si="54"/>
        <v>2148.8683485198853</v>
      </c>
      <c r="J418" s="64">
        <f t="shared" ca="1" si="54"/>
        <v>617.93959254861022</v>
      </c>
      <c r="K418" s="64">
        <f t="shared" ca="1" si="54"/>
        <v>-176.28932231720989</v>
      </c>
      <c r="L418" s="64">
        <f t="shared" ca="1" si="54"/>
        <v>-29.662077101437262</v>
      </c>
      <c r="M418" s="64">
        <f t="shared" ca="1" si="54"/>
        <v>334.87025801272438</v>
      </c>
      <c r="N418" s="64">
        <f t="shared" ca="1" si="54"/>
        <v>-478.52354412960551</v>
      </c>
      <c r="O418" s="115">
        <f t="shared" ca="1" si="49"/>
        <v>3863.2165251637625</v>
      </c>
    </row>
    <row r="419" spans="1:15" hidden="1" x14ac:dyDescent="0.25">
      <c r="A419" s="62">
        <f t="shared" si="50"/>
        <v>418</v>
      </c>
      <c r="B419" s="63">
        <f t="shared" ca="1" si="51"/>
        <v>0.11850652031373998</v>
      </c>
      <c r="C419" s="123">
        <f t="shared" ca="1" si="52"/>
        <v>568.87010564566287</v>
      </c>
      <c r="D419" s="99">
        <f t="shared" ca="1" si="52"/>
        <v>5926.6088528574246</v>
      </c>
      <c r="E419" s="64">
        <f t="shared" ca="1" si="52"/>
        <v>759.71085114920083</v>
      </c>
      <c r="F419" s="64">
        <f t="shared" ca="1" si="54"/>
        <v>716.94676417385313</v>
      </c>
      <c r="G419" s="64">
        <f t="shared" ca="1" si="54"/>
        <v>411.80700021864851</v>
      </c>
      <c r="H419" s="64">
        <f t="shared" ca="1" si="54"/>
        <v>1062.7641642957758</v>
      </c>
      <c r="I419" s="64">
        <f t="shared" ca="1" si="54"/>
        <v>-515.66776627078696</v>
      </c>
      <c r="J419" s="64">
        <f t="shared" ca="1" si="54"/>
        <v>362.12687113749627</v>
      </c>
      <c r="K419" s="64">
        <f t="shared" ca="1" si="54"/>
        <v>852.06411353040835</v>
      </c>
      <c r="L419" s="64">
        <f t="shared" ca="1" si="54"/>
        <v>646.25175944384569</v>
      </c>
      <c r="M419" s="64">
        <f t="shared" ca="1" si="54"/>
        <v>873.90938634815825</v>
      </c>
      <c r="N419" s="64">
        <f t="shared" ca="1" si="54"/>
        <v>771.86818988426467</v>
      </c>
      <c r="O419" s="115">
        <f t="shared" ca="1" si="49"/>
        <v>5941.7813339108652</v>
      </c>
    </row>
    <row r="420" spans="1:15" hidden="1" x14ac:dyDescent="0.25">
      <c r="A420" s="62">
        <f t="shared" si="50"/>
        <v>419</v>
      </c>
      <c r="B420" s="63">
        <f t="shared" ca="1" si="51"/>
        <v>2.073926557702116E-2</v>
      </c>
      <c r="C420" s="123">
        <f t="shared" ca="1" si="52"/>
        <v>1027.8145158804627</v>
      </c>
      <c r="D420" s="99">
        <f t="shared" ca="1" si="52"/>
        <v>4681.6545375725045</v>
      </c>
      <c r="E420" s="64">
        <f t="shared" ca="1" si="52"/>
        <v>948.84256957971911</v>
      </c>
      <c r="F420" s="64">
        <f t="shared" ca="1" si="54"/>
        <v>538.00352464358912</v>
      </c>
      <c r="G420" s="64">
        <f t="shared" ca="1" si="54"/>
        <v>648.34172058187323</v>
      </c>
      <c r="H420" s="64">
        <f t="shared" ca="1" si="54"/>
        <v>823.17515627591024</v>
      </c>
      <c r="I420" s="64">
        <f t="shared" ca="1" si="54"/>
        <v>703.07136767103009</v>
      </c>
      <c r="J420" s="64">
        <f t="shared" ca="1" si="54"/>
        <v>591.79463397734821</v>
      </c>
      <c r="K420" s="64">
        <f t="shared" ca="1" si="54"/>
        <v>767.32018332015548</v>
      </c>
      <c r="L420" s="64">
        <f t="shared" ca="1" si="54"/>
        <v>914.80900033055445</v>
      </c>
      <c r="M420" s="64">
        <f t="shared" ca="1" si="54"/>
        <v>406.01405902055239</v>
      </c>
      <c r="N420" s="64">
        <f t="shared" ca="1" si="54"/>
        <v>687.07859759502662</v>
      </c>
      <c r="O420" s="115">
        <f t="shared" ca="1" si="49"/>
        <v>7028.4508129957585</v>
      </c>
    </row>
    <row r="421" spans="1:15" hidden="1" x14ac:dyDescent="0.25">
      <c r="A421" s="62">
        <f t="shared" si="50"/>
        <v>420</v>
      </c>
      <c r="B421" s="63">
        <f t="shared" ca="1" si="51"/>
        <v>-1.3354173748124323E-2</v>
      </c>
      <c r="C421" s="123">
        <f t="shared" ca="1" si="52"/>
        <v>356.89594631937359</v>
      </c>
      <c r="D421" s="99">
        <f t="shared" ca="1" si="52"/>
        <v>3994.9500396972467</v>
      </c>
      <c r="E421" s="64">
        <f t="shared" ca="1" si="52"/>
        <v>1432.6496848661236</v>
      </c>
      <c r="F421" s="64">
        <f t="shared" ca="1" si="54"/>
        <v>171.43273374492816</v>
      </c>
      <c r="G421" s="64">
        <f t="shared" ca="1" si="54"/>
        <v>233.47696086364977</v>
      </c>
      <c r="H421" s="64">
        <f t="shared" ca="1" si="54"/>
        <v>1558.1834135166223</v>
      </c>
      <c r="I421" s="64">
        <f t="shared" ca="1" si="54"/>
        <v>1162.4001447007965</v>
      </c>
      <c r="J421" s="64">
        <f t="shared" ca="1" si="54"/>
        <v>733.70557426934681</v>
      </c>
      <c r="K421" s="64">
        <f t="shared" ca="1" si="54"/>
        <v>12.486109947079797</v>
      </c>
      <c r="L421" s="64">
        <f t="shared" ca="1" si="54"/>
        <v>271.7926216772799</v>
      </c>
      <c r="M421" s="64">
        <f t="shared" ca="1" si="54"/>
        <v>634.07272457595047</v>
      </c>
      <c r="N421" s="64">
        <f t="shared" ca="1" si="54"/>
        <v>469.09107892900266</v>
      </c>
      <c r="O421" s="115">
        <f t="shared" ca="1" si="49"/>
        <v>6679.2910470907809</v>
      </c>
    </row>
    <row r="422" spans="1:15" hidden="1" x14ac:dyDescent="0.25">
      <c r="A422" s="62">
        <f t="shared" si="50"/>
        <v>421</v>
      </c>
      <c r="B422" s="63">
        <f t="shared" ca="1" si="51"/>
        <v>3.9498315144795036E-2</v>
      </c>
      <c r="C422" s="123">
        <f t="shared" ca="1" si="52"/>
        <v>482.19647539680562</v>
      </c>
      <c r="D422" s="99">
        <f t="shared" ca="1" si="52"/>
        <v>7080.5697096983577</v>
      </c>
      <c r="E422" s="64">
        <f t="shared" ca="1" si="52"/>
        <v>1487.1113088317802</v>
      </c>
      <c r="F422" s="64">
        <f t="shared" ca="1" si="54"/>
        <v>359.09390277446789</v>
      </c>
      <c r="G422" s="64">
        <f t="shared" ca="1" si="54"/>
        <v>408.60442288188682</v>
      </c>
      <c r="H422" s="64">
        <f t="shared" ca="1" si="54"/>
        <v>-209.94093526343261</v>
      </c>
      <c r="I422" s="64">
        <f t="shared" ca="1" si="54"/>
        <v>930.79638671460134</v>
      </c>
      <c r="J422" s="64">
        <f t="shared" ca="1" si="54"/>
        <v>492.25386707222515</v>
      </c>
      <c r="K422" s="64">
        <f t="shared" ca="1" si="54"/>
        <v>838.50883318792762</v>
      </c>
      <c r="L422" s="64">
        <f t="shared" ca="1" si="54"/>
        <v>1334.8332086703849</v>
      </c>
      <c r="M422" s="64">
        <f t="shared" ca="1" si="54"/>
        <v>-106.26704839195884</v>
      </c>
      <c r="N422" s="64">
        <f t="shared" ca="1" si="54"/>
        <v>1371.1145508397822</v>
      </c>
      <c r="O422" s="115">
        <f t="shared" ca="1" si="49"/>
        <v>6906.1084973176648</v>
      </c>
    </row>
    <row r="423" spans="1:15" hidden="1" x14ac:dyDescent="0.25">
      <c r="A423" s="62">
        <f t="shared" si="50"/>
        <v>422</v>
      </c>
      <c r="B423" s="63">
        <f t="shared" ca="1" si="51"/>
        <v>1.1111127241166821E-2</v>
      </c>
      <c r="C423" s="123">
        <f t="shared" ca="1" si="52"/>
        <v>314.4195526848323</v>
      </c>
      <c r="D423" s="99">
        <f t="shared" ca="1" si="52"/>
        <v>7315.9513150978682</v>
      </c>
      <c r="E423" s="64">
        <f t="shared" ca="1" si="52"/>
        <v>60.111863624957323</v>
      </c>
      <c r="F423" s="64">
        <f t="shared" ca="1" si="54"/>
        <v>193.24435033900949</v>
      </c>
      <c r="G423" s="64">
        <f t="shared" ca="1" si="54"/>
        <v>1087.6300967131319</v>
      </c>
      <c r="H423" s="64">
        <f t="shared" ca="1" si="54"/>
        <v>614.58378850363033</v>
      </c>
      <c r="I423" s="64">
        <f t="shared" ca="1" si="54"/>
        <v>226.42630639067829</v>
      </c>
      <c r="J423" s="64">
        <f t="shared" ca="1" si="54"/>
        <v>374.72509038438693</v>
      </c>
      <c r="K423" s="64">
        <f t="shared" ca="1" si="54"/>
        <v>-111.14627198751191</v>
      </c>
      <c r="L423" s="64">
        <f t="shared" ca="1" si="54"/>
        <v>-77.072207710358043</v>
      </c>
      <c r="M423" s="64">
        <f t="shared" ca="1" si="54"/>
        <v>858.37941456132296</v>
      </c>
      <c r="N423" s="64">
        <f t="shared" ca="1" si="54"/>
        <v>-577.86543259072437</v>
      </c>
      <c r="O423" s="115">
        <f t="shared" ca="1" si="49"/>
        <v>2649.0169982285224</v>
      </c>
    </row>
    <row r="424" spans="1:15" hidden="1" x14ac:dyDescent="0.25">
      <c r="A424" s="62">
        <f t="shared" si="50"/>
        <v>423</v>
      </c>
      <c r="B424" s="63">
        <f t="shared" ca="1" si="51"/>
        <v>6.2471377647308854E-2</v>
      </c>
      <c r="C424" s="123">
        <f t="shared" ca="1" si="52"/>
        <v>2103.8919126549517</v>
      </c>
      <c r="D424" s="99">
        <f t="shared" ca="1" si="52"/>
        <v>7601.8161251777055</v>
      </c>
      <c r="E424" s="64">
        <f t="shared" ca="1" si="52"/>
        <v>271.60225210049146</v>
      </c>
      <c r="F424" s="64">
        <f t="shared" ca="1" si="54"/>
        <v>-163.22354540076674</v>
      </c>
      <c r="G424" s="64">
        <f t="shared" ca="1" si="54"/>
        <v>-159.35868765961845</v>
      </c>
      <c r="H424" s="64">
        <f t="shared" ca="1" si="54"/>
        <v>-108.38974156848008</v>
      </c>
      <c r="I424" s="64">
        <f t="shared" ca="1" si="54"/>
        <v>315.99454174275593</v>
      </c>
      <c r="J424" s="64">
        <f t="shared" ca="1" si="54"/>
        <v>-561.64357753635409</v>
      </c>
      <c r="K424" s="64">
        <f t="shared" ca="1" si="54"/>
        <v>-152.79392409483353</v>
      </c>
      <c r="L424" s="64">
        <f t="shared" ca="1" si="54"/>
        <v>3.2492390431405624</v>
      </c>
      <c r="M424" s="64">
        <f t="shared" ca="1" si="54"/>
        <v>-279.01616444042986</v>
      </c>
      <c r="N424" s="64">
        <f t="shared" ca="1" si="54"/>
        <v>-256.91340773829586</v>
      </c>
      <c r="O424" s="115">
        <f t="shared" ca="1" si="49"/>
        <v>-1090.4930155523907</v>
      </c>
    </row>
    <row r="425" spans="1:15" hidden="1" x14ac:dyDescent="0.25">
      <c r="A425" s="62">
        <f t="shared" si="50"/>
        <v>424</v>
      </c>
      <c r="B425" s="63">
        <f t="shared" ca="1" si="51"/>
        <v>0.1511315722341719</v>
      </c>
      <c r="C425" s="123">
        <f t="shared" ca="1" si="52"/>
        <v>451.8580026192098</v>
      </c>
      <c r="D425" s="99">
        <f t="shared" ca="1" si="52"/>
        <v>3479.7579618440768</v>
      </c>
      <c r="E425" s="64">
        <f t="shared" ca="1" si="52"/>
        <v>705.04617940738706</v>
      </c>
      <c r="F425" s="64">
        <f t="shared" ca="1" si="54"/>
        <v>153.78297579350487</v>
      </c>
      <c r="G425" s="64">
        <f t="shared" ca="1" si="54"/>
        <v>122.03893285182983</v>
      </c>
      <c r="H425" s="64">
        <f t="shared" ca="1" si="54"/>
        <v>784.58203058335846</v>
      </c>
      <c r="I425" s="64">
        <f t="shared" ca="1" si="54"/>
        <v>2049.5202507672484</v>
      </c>
      <c r="J425" s="64">
        <f t="shared" ca="1" si="54"/>
        <v>707.0634552006461</v>
      </c>
      <c r="K425" s="64">
        <f t="shared" ca="1" si="54"/>
        <v>-148.6559215224828</v>
      </c>
      <c r="L425" s="64">
        <f t="shared" ca="1" si="54"/>
        <v>345.08168236949547</v>
      </c>
      <c r="M425" s="64">
        <f t="shared" ca="1" si="54"/>
        <v>738.76887675728062</v>
      </c>
      <c r="N425" s="64">
        <f t="shared" ca="1" si="54"/>
        <v>411.93605624798255</v>
      </c>
      <c r="O425" s="115">
        <f t="shared" ca="1" si="49"/>
        <v>5869.1645184562512</v>
      </c>
    </row>
    <row r="426" spans="1:15" hidden="1" x14ac:dyDescent="0.25">
      <c r="A426" s="62">
        <f t="shared" si="50"/>
        <v>425</v>
      </c>
      <c r="B426" s="63">
        <f t="shared" ca="1" si="51"/>
        <v>-2.7300761900849874E-3</v>
      </c>
      <c r="C426" s="123">
        <f t="shared" ca="1" si="52"/>
        <v>457.30310672436451</v>
      </c>
      <c r="D426" s="99">
        <f t="shared" ca="1" si="52"/>
        <v>-7179.1715965801268</v>
      </c>
      <c r="E426" s="64">
        <f t="shared" ca="1" si="52"/>
        <v>142.38880586763418</v>
      </c>
      <c r="F426" s="64">
        <f t="shared" ref="F426:N441" ca="1" si="55">(_xlfn.NORM.INV(RAND(),F$1*$R$1,F$1*$U$1))</f>
        <v>648.40427864595313</v>
      </c>
      <c r="G426" s="64">
        <f t="shared" ca="1" si="55"/>
        <v>1026.0235587255738</v>
      </c>
      <c r="H426" s="64">
        <f t="shared" ca="1" si="55"/>
        <v>-4.2086084668043782</v>
      </c>
      <c r="I426" s="64">
        <f t="shared" ca="1" si="55"/>
        <v>-222.03775589575469</v>
      </c>
      <c r="J426" s="64">
        <f t="shared" ca="1" si="55"/>
        <v>-140.44209747283048</v>
      </c>
      <c r="K426" s="64">
        <f t="shared" ca="1" si="55"/>
        <v>239.54033614618868</v>
      </c>
      <c r="L426" s="64">
        <f t="shared" ca="1" si="55"/>
        <v>-223.03176393737874</v>
      </c>
      <c r="M426" s="64">
        <f t="shared" ca="1" si="55"/>
        <v>1050.5939825270571</v>
      </c>
      <c r="N426" s="64">
        <f t="shared" ca="1" si="55"/>
        <v>531.65189016085003</v>
      </c>
      <c r="O426" s="115">
        <f t="shared" ca="1" si="49"/>
        <v>3048.8826263004885</v>
      </c>
    </row>
    <row r="427" spans="1:15" hidden="1" x14ac:dyDescent="0.25">
      <c r="A427" s="62">
        <f t="shared" si="50"/>
        <v>426</v>
      </c>
      <c r="B427" s="63">
        <f t="shared" ca="1" si="51"/>
        <v>5.975479303521794E-2</v>
      </c>
      <c r="C427" s="123">
        <f t="shared" ca="1" si="52"/>
        <v>807.69260567007996</v>
      </c>
      <c r="D427" s="99">
        <f t="shared" ca="1" si="52"/>
        <v>-3160.7322855218536</v>
      </c>
      <c r="E427" s="64">
        <f t="shared" ca="1" si="52"/>
        <v>28.814380777729355</v>
      </c>
      <c r="F427" s="64">
        <f t="shared" ca="1" si="55"/>
        <v>381.66877623160116</v>
      </c>
      <c r="G427" s="64">
        <f t="shared" ca="1" si="55"/>
        <v>834.44692864429874</v>
      </c>
      <c r="H427" s="64">
        <f t="shared" ca="1" si="55"/>
        <v>719.18227910814517</v>
      </c>
      <c r="I427" s="64">
        <f t="shared" ca="1" si="55"/>
        <v>1036.7924928132124</v>
      </c>
      <c r="J427" s="64">
        <f t="shared" ca="1" si="55"/>
        <v>682.12697574288086</v>
      </c>
      <c r="K427" s="64">
        <f t="shared" ca="1" si="55"/>
        <v>186.93200734225616</v>
      </c>
      <c r="L427" s="64">
        <f t="shared" ca="1" si="55"/>
        <v>-51.771062264030775</v>
      </c>
      <c r="M427" s="64">
        <f t="shared" ca="1" si="55"/>
        <v>-467.69455878523024</v>
      </c>
      <c r="N427" s="64">
        <f t="shared" ca="1" si="55"/>
        <v>732.52211059913668</v>
      </c>
      <c r="O427" s="115">
        <f t="shared" ca="1" si="49"/>
        <v>4083.0203302099994</v>
      </c>
    </row>
    <row r="428" spans="1:15" hidden="1" x14ac:dyDescent="0.25">
      <c r="A428" s="62">
        <f t="shared" si="50"/>
        <v>427</v>
      </c>
      <c r="B428" s="63">
        <f t="shared" ca="1" si="51"/>
        <v>6.5848879889805007E-2</v>
      </c>
      <c r="C428" s="123">
        <f t="shared" ca="1" si="52"/>
        <v>-639.03116569197641</v>
      </c>
      <c r="D428" s="99">
        <f t="shared" ca="1" si="52"/>
        <v>5049.1825964248201</v>
      </c>
      <c r="E428" s="64">
        <f t="shared" ca="1" si="52"/>
        <v>765.53383690815645</v>
      </c>
      <c r="F428" s="64">
        <f t="shared" ca="1" si="55"/>
        <v>105.51619332990248</v>
      </c>
      <c r="G428" s="64">
        <f t="shared" ca="1" si="55"/>
        <v>591.95388165471559</v>
      </c>
      <c r="H428" s="64">
        <f t="shared" ca="1" si="55"/>
        <v>625.30072175485452</v>
      </c>
      <c r="I428" s="64">
        <f t="shared" ca="1" si="55"/>
        <v>402.02643425308202</v>
      </c>
      <c r="J428" s="64">
        <f t="shared" ca="1" si="55"/>
        <v>324.43671251254295</v>
      </c>
      <c r="K428" s="64">
        <f t="shared" ca="1" si="55"/>
        <v>572.33902994577534</v>
      </c>
      <c r="L428" s="64">
        <f t="shared" ca="1" si="55"/>
        <v>616.22599531020239</v>
      </c>
      <c r="M428" s="64">
        <f t="shared" ca="1" si="55"/>
        <v>437.73602486297142</v>
      </c>
      <c r="N428" s="64">
        <f t="shared" ca="1" si="55"/>
        <v>126.5164826246675</v>
      </c>
      <c r="O428" s="115">
        <f t="shared" ca="1" si="49"/>
        <v>4567.5853131568701</v>
      </c>
    </row>
    <row r="429" spans="1:15" hidden="1" x14ac:dyDescent="0.25">
      <c r="A429" s="62">
        <f t="shared" si="50"/>
        <v>428</v>
      </c>
      <c r="B429" s="63">
        <f t="shared" ca="1" si="51"/>
        <v>5.9070938198943303E-2</v>
      </c>
      <c r="C429" s="123">
        <f t="shared" ca="1" si="52"/>
        <v>239.5570624705079</v>
      </c>
      <c r="D429" s="99">
        <f t="shared" ca="1" si="52"/>
        <v>3514.4773008150664</v>
      </c>
      <c r="E429" s="64">
        <f t="shared" ca="1" si="52"/>
        <v>738.68781677568825</v>
      </c>
      <c r="F429" s="64">
        <f t="shared" ca="1" si="55"/>
        <v>-81.92710515669819</v>
      </c>
      <c r="G429" s="64">
        <f t="shared" ca="1" si="55"/>
        <v>650.35655585668997</v>
      </c>
      <c r="H429" s="64">
        <f t="shared" ca="1" si="55"/>
        <v>264.49763139515608</v>
      </c>
      <c r="I429" s="64">
        <f t="shared" ca="1" si="55"/>
        <v>866.39616246149194</v>
      </c>
      <c r="J429" s="64">
        <f t="shared" ca="1" si="55"/>
        <v>738.48558455665841</v>
      </c>
      <c r="K429" s="64">
        <f t="shared" ca="1" si="55"/>
        <v>-8.6084437512417935</v>
      </c>
      <c r="L429" s="64">
        <f t="shared" ca="1" si="55"/>
        <v>367.38118728652159</v>
      </c>
      <c r="M429" s="64">
        <f t="shared" ca="1" si="55"/>
        <v>353.03901488718265</v>
      </c>
      <c r="N429" s="64">
        <f t="shared" ca="1" si="55"/>
        <v>827.98677680730862</v>
      </c>
      <c r="O429" s="115">
        <f t="shared" ca="1" si="49"/>
        <v>4716.2951811187577</v>
      </c>
    </row>
    <row r="430" spans="1:15" hidden="1" x14ac:dyDescent="0.25">
      <c r="A430" s="62">
        <f t="shared" si="50"/>
        <v>429</v>
      </c>
      <c r="B430" s="63">
        <f t="shared" ca="1" si="51"/>
        <v>5.3382331081316889E-3</v>
      </c>
      <c r="C430" s="123">
        <f t="shared" ca="1" si="52"/>
        <v>-211.69689203198425</v>
      </c>
      <c r="D430" s="99">
        <f t="shared" ca="1" si="52"/>
        <v>2546.3268415412817</v>
      </c>
      <c r="E430" s="64">
        <f t="shared" ca="1" si="52"/>
        <v>630.2352081059737</v>
      </c>
      <c r="F430" s="64">
        <f t="shared" ca="1" si="55"/>
        <v>858.94450495651677</v>
      </c>
      <c r="G430" s="64">
        <f t="shared" ca="1" si="55"/>
        <v>863.62644894008326</v>
      </c>
      <c r="H430" s="64">
        <f t="shared" ca="1" si="55"/>
        <v>274.87201664040248</v>
      </c>
      <c r="I430" s="64">
        <f t="shared" ca="1" si="55"/>
        <v>327.96844466069075</v>
      </c>
      <c r="J430" s="64">
        <f t="shared" ca="1" si="55"/>
        <v>372.4282919919882</v>
      </c>
      <c r="K430" s="64">
        <f t="shared" ca="1" si="55"/>
        <v>775.07280403184575</v>
      </c>
      <c r="L430" s="64">
        <f t="shared" ca="1" si="55"/>
        <v>1285.9853827854567</v>
      </c>
      <c r="M430" s="64">
        <f t="shared" ca="1" si="55"/>
        <v>922.92509422632986</v>
      </c>
      <c r="N430" s="64">
        <f t="shared" ca="1" si="55"/>
        <v>598.29853248857421</v>
      </c>
      <c r="O430" s="115">
        <f t="shared" ca="1" si="49"/>
        <v>6910.3567288278609</v>
      </c>
    </row>
    <row r="431" spans="1:15" hidden="1" x14ac:dyDescent="0.25">
      <c r="A431" s="62">
        <f t="shared" si="50"/>
        <v>430</v>
      </c>
      <c r="B431" s="63">
        <f t="shared" ca="1" si="51"/>
        <v>8.4863669670505598E-2</v>
      </c>
      <c r="C431" s="123">
        <f t="shared" ca="1" si="52"/>
        <v>-239.4888066722192</v>
      </c>
      <c r="D431" s="99">
        <f t="shared" ca="1" si="52"/>
        <v>5351.0991333859556</v>
      </c>
      <c r="E431" s="64">
        <f t="shared" ca="1" si="52"/>
        <v>1309.6543836292153</v>
      </c>
      <c r="F431" s="64">
        <f t="shared" ca="1" si="55"/>
        <v>306.53311909669594</v>
      </c>
      <c r="G431" s="64">
        <f t="shared" ca="1" si="55"/>
        <v>244.50518242854207</v>
      </c>
      <c r="H431" s="64">
        <f t="shared" ca="1" si="55"/>
        <v>594.99014271115561</v>
      </c>
      <c r="I431" s="64">
        <f t="shared" ca="1" si="55"/>
        <v>794.7827671167347</v>
      </c>
      <c r="J431" s="64">
        <f t="shared" ca="1" si="55"/>
        <v>355.6211885502787</v>
      </c>
      <c r="K431" s="64">
        <f t="shared" ca="1" si="55"/>
        <v>641.37093205957717</v>
      </c>
      <c r="L431" s="64">
        <f t="shared" ca="1" si="55"/>
        <v>716.43749512179375</v>
      </c>
      <c r="M431" s="64">
        <f t="shared" ca="1" si="55"/>
        <v>-348.1090224068264</v>
      </c>
      <c r="N431" s="64">
        <f t="shared" ca="1" si="55"/>
        <v>215.16930835209905</v>
      </c>
      <c r="O431" s="115">
        <f t="shared" ca="1" si="49"/>
        <v>4830.9554966592641</v>
      </c>
    </row>
    <row r="432" spans="1:15" hidden="1" x14ac:dyDescent="0.25">
      <c r="A432" s="62">
        <f t="shared" si="50"/>
        <v>431</v>
      </c>
      <c r="B432" s="63">
        <f t="shared" ca="1" si="51"/>
        <v>0.23210030967793305</v>
      </c>
      <c r="C432" s="123">
        <f t="shared" ca="1" si="52"/>
        <v>667.55664011213412</v>
      </c>
      <c r="D432" s="99">
        <f t="shared" ca="1" si="52"/>
        <v>6357.0510337859041</v>
      </c>
      <c r="E432" s="64">
        <f t="shared" ca="1" si="52"/>
        <v>816.73732142359017</v>
      </c>
      <c r="F432" s="64">
        <f t="shared" ca="1" si="55"/>
        <v>795.53433881393221</v>
      </c>
      <c r="G432" s="64">
        <f t="shared" ca="1" si="55"/>
        <v>290.08738739907017</v>
      </c>
      <c r="H432" s="64">
        <f t="shared" ca="1" si="55"/>
        <v>248.35704023885879</v>
      </c>
      <c r="I432" s="64">
        <f t="shared" ca="1" si="55"/>
        <v>-216.46155492822209</v>
      </c>
      <c r="J432" s="64">
        <f t="shared" ca="1" si="55"/>
        <v>636.33445962656288</v>
      </c>
      <c r="K432" s="64">
        <f t="shared" ca="1" si="55"/>
        <v>734.83690556644012</v>
      </c>
      <c r="L432" s="64">
        <f t="shared" ca="1" si="55"/>
        <v>-494.5637600568723</v>
      </c>
      <c r="M432" s="64">
        <f t="shared" ca="1" si="55"/>
        <v>351.63436191462358</v>
      </c>
      <c r="N432" s="64">
        <f t="shared" ca="1" si="55"/>
        <v>896.54430388105584</v>
      </c>
      <c r="O432" s="115">
        <f t="shared" ca="1" si="49"/>
        <v>4059.0408038790397</v>
      </c>
    </row>
    <row r="433" spans="1:15" hidden="1" x14ac:dyDescent="0.25">
      <c r="A433" s="62">
        <f t="shared" si="50"/>
        <v>432</v>
      </c>
      <c r="B433" s="63">
        <f t="shared" ca="1" si="51"/>
        <v>0.10569301571875196</v>
      </c>
      <c r="C433" s="123">
        <f t="shared" ca="1" si="52"/>
        <v>893.63072542451766</v>
      </c>
      <c r="D433" s="99">
        <f t="shared" ca="1" si="52"/>
        <v>4070.4066707536376</v>
      </c>
      <c r="E433" s="64">
        <f t="shared" ca="1" si="52"/>
        <v>-205.77517852960978</v>
      </c>
      <c r="F433" s="64">
        <f t="shared" ca="1" si="55"/>
        <v>-182.23039685937886</v>
      </c>
      <c r="G433" s="64">
        <f t="shared" ca="1" si="55"/>
        <v>427.35825139044391</v>
      </c>
      <c r="H433" s="64">
        <f t="shared" ca="1" si="55"/>
        <v>1065.481837566793</v>
      </c>
      <c r="I433" s="64">
        <f t="shared" ca="1" si="55"/>
        <v>769.94944823915478</v>
      </c>
      <c r="J433" s="64">
        <f t="shared" ca="1" si="55"/>
        <v>85.397280252732969</v>
      </c>
      <c r="K433" s="64">
        <f t="shared" ca="1" si="55"/>
        <v>1039.6571883575252</v>
      </c>
      <c r="L433" s="64">
        <f t="shared" ca="1" si="55"/>
        <v>1116.5930654836907</v>
      </c>
      <c r="M433" s="64">
        <f t="shared" ca="1" si="55"/>
        <v>349.7940717210347</v>
      </c>
      <c r="N433" s="64">
        <f t="shared" ca="1" si="55"/>
        <v>1078.800182734944</v>
      </c>
      <c r="O433" s="115">
        <f t="shared" ca="1" si="49"/>
        <v>5545.0257503573303</v>
      </c>
    </row>
    <row r="434" spans="1:15" hidden="1" x14ac:dyDescent="0.25">
      <c r="A434" s="62">
        <f t="shared" si="50"/>
        <v>433</v>
      </c>
      <c r="B434" s="63">
        <f t="shared" ca="1" si="51"/>
        <v>0.11411800950704819</v>
      </c>
      <c r="C434" s="123">
        <f t="shared" ca="1" si="52"/>
        <v>174.06812680969153</v>
      </c>
      <c r="D434" s="99">
        <f t="shared" ca="1" si="52"/>
        <v>8096.2734308528616</v>
      </c>
      <c r="E434" s="64">
        <f t="shared" ca="1" si="52"/>
        <v>980.14857773278413</v>
      </c>
      <c r="F434" s="64">
        <f t="shared" ca="1" si="55"/>
        <v>-406.34271219539335</v>
      </c>
      <c r="G434" s="64">
        <f t="shared" ca="1" si="55"/>
        <v>-6.5142865987920686</v>
      </c>
      <c r="H434" s="64">
        <f t="shared" ca="1" si="55"/>
        <v>968.24703723803987</v>
      </c>
      <c r="I434" s="64">
        <f t="shared" ca="1" si="55"/>
        <v>288.25788777951453</v>
      </c>
      <c r="J434" s="64">
        <f t="shared" ca="1" si="55"/>
        <v>867.62676839214828</v>
      </c>
      <c r="K434" s="64">
        <f t="shared" ca="1" si="55"/>
        <v>-254.82265676508814</v>
      </c>
      <c r="L434" s="64">
        <f t="shared" ca="1" si="55"/>
        <v>1387.3139421099738</v>
      </c>
      <c r="M434" s="64">
        <f t="shared" ca="1" si="55"/>
        <v>1143.6263786775557</v>
      </c>
      <c r="N434" s="64">
        <f t="shared" ca="1" si="55"/>
        <v>1002.6840790588107</v>
      </c>
      <c r="O434" s="115">
        <f t="shared" ca="1" si="49"/>
        <v>5970.2250154295525</v>
      </c>
    </row>
    <row r="435" spans="1:15" hidden="1" x14ac:dyDescent="0.25">
      <c r="A435" s="62">
        <f t="shared" si="50"/>
        <v>434</v>
      </c>
      <c r="B435" s="63">
        <f t="shared" ca="1" si="51"/>
        <v>0.12136171506669059</v>
      </c>
      <c r="C435" s="123">
        <f t="shared" ca="1" si="52"/>
        <v>1189.6156355274143</v>
      </c>
      <c r="D435" s="99">
        <f t="shared" ca="1" si="52"/>
        <v>6084.5340372265091</v>
      </c>
      <c r="E435" s="64">
        <f t="shared" ca="1" si="52"/>
        <v>773.02327550420159</v>
      </c>
      <c r="F435" s="64">
        <f t="shared" ca="1" si="55"/>
        <v>2161.4738804028284</v>
      </c>
      <c r="G435" s="64">
        <f t="shared" ca="1" si="55"/>
        <v>-485.77887585970336</v>
      </c>
      <c r="H435" s="64">
        <f t="shared" ca="1" si="55"/>
        <v>725.56871373708918</v>
      </c>
      <c r="I435" s="64">
        <f t="shared" ca="1" si="55"/>
        <v>138.10440792077077</v>
      </c>
      <c r="J435" s="64">
        <f t="shared" ca="1" si="55"/>
        <v>1394.5706041697863</v>
      </c>
      <c r="K435" s="64">
        <f t="shared" ca="1" si="55"/>
        <v>522.51303732418182</v>
      </c>
      <c r="L435" s="64">
        <f t="shared" ca="1" si="55"/>
        <v>-126.7744935699875</v>
      </c>
      <c r="M435" s="64">
        <f t="shared" ca="1" si="55"/>
        <v>854.62334621057244</v>
      </c>
      <c r="N435" s="64">
        <f t="shared" ca="1" si="55"/>
        <v>731.59104559313153</v>
      </c>
      <c r="O435" s="115">
        <f t="shared" ca="1" si="49"/>
        <v>6688.9149414328713</v>
      </c>
    </row>
    <row r="436" spans="1:15" hidden="1" x14ac:dyDescent="0.25">
      <c r="A436" s="62">
        <f t="shared" si="50"/>
        <v>435</v>
      </c>
      <c r="B436" s="63">
        <f t="shared" ca="1" si="51"/>
        <v>1.7995210814291257E-2</v>
      </c>
      <c r="C436" s="123">
        <f t="shared" ca="1" si="52"/>
        <v>446.70346134652755</v>
      </c>
      <c r="D436" s="99">
        <f t="shared" ca="1" si="52"/>
        <v>10029.275646352289</v>
      </c>
      <c r="E436" s="64">
        <f t="shared" ca="1" si="52"/>
        <v>245.25239293758023</v>
      </c>
      <c r="F436" s="64">
        <f t="shared" ca="1" si="55"/>
        <v>616.38059131948262</v>
      </c>
      <c r="G436" s="64">
        <f t="shared" ca="1" si="55"/>
        <v>452.66547989929938</v>
      </c>
      <c r="H436" s="64">
        <f t="shared" ca="1" si="55"/>
        <v>739.27992978097404</v>
      </c>
      <c r="I436" s="64">
        <f t="shared" ca="1" si="55"/>
        <v>306.27696963958419</v>
      </c>
      <c r="J436" s="64">
        <f t="shared" ca="1" si="55"/>
        <v>555.32622155000604</v>
      </c>
      <c r="K436" s="64">
        <f t="shared" ca="1" si="55"/>
        <v>659.02280289561827</v>
      </c>
      <c r="L436" s="64">
        <f t="shared" ca="1" si="55"/>
        <v>1592.2575040109546</v>
      </c>
      <c r="M436" s="64">
        <f t="shared" ca="1" si="55"/>
        <v>1053.0643103584587</v>
      </c>
      <c r="N436" s="64">
        <f t="shared" ca="1" si="55"/>
        <v>512.72798062725292</v>
      </c>
      <c r="O436" s="115">
        <f t="shared" ca="1" si="49"/>
        <v>6732.2541830192113</v>
      </c>
    </row>
    <row r="437" spans="1:15" hidden="1" x14ac:dyDescent="0.25">
      <c r="A437" s="62">
        <f t="shared" si="50"/>
        <v>436</v>
      </c>
      <c r="B437" s="63">
        <f t="shared" ca="1" si="51"/>
        <v>5.4841623314338186E-2</v>
      </c>
      <c r="C437" s="123">
        <f t="shared" ca="1" si="52"/>
        <v>1051.6117944528901</v>
      </c>
      <c r="D437" s="99">
        <f t="shared" ca="1" si="52"/>
        <v>2463.7496918912288</v>
      </c>
      <c r="E437" s="64">
        <f t="shared" ca="1" si="52"/>
        <v>-55.763608749262062</v>
      </c>
      <c r="F437" s="64">
        <f t="shared" ca="1" si="55"/>
        <v>806.77783351759717</v>
      </c>
      <c r="G437" s="64">
        <f t="shared" ca="1" si="55"/>
        <v>152.26284969858295</v>
      </c>
      <c r="H437" s="64">
        <f t="shared" ca="1" si="55"/>
        <v>465.34480554708858</v>
      </c>
      <c r="I437" s="64">
        <f t="shared" ca="1" si="55"/>
        <v>579.43513273625638</v>
      </c>
      <c r="J437" s="64">
        <f t="shared" ca="1" si="55"/>
        <v>812.15227183217212</v>
      </c>
      <c r="K437" s="64">
        <f t="shared" ca="1" si="55"/>
        <v>481.22941510749735</v>
      </c>
      <c r="L437" s="64">
        <f t="shared" ca="1" si="55"/>
        <v>1706.454984445661</v>
      </c>
      <c r="M437" s="64">
        <f t="shared" ca="1" si="55"/>
        <v>559.42457063326572</v>
      </c>
      <c r="N437" s="64">
        <f t="shared" ca="1" si="55"/>
        <v>686.74052767012768</v>
      </c>
      <c r="O437" s="115">
        <f t="shared" ca="1" si="49"/>
        <v>6194.0587824389868</v>
      </c>
    </row>
    <row r="438" spans="1:15" hidden="1" x14ac:dyDescent="0.25">
      <c r="A438" s="62">
        <f t="shared" si="50"/>
        <v>437</v>
      </c>
      <c r="B438" s="63">
        <f t="shared" ca="1" si="51"/>
        <v>6.001760200568055E-2</v>
      </c>
      <c r="C438" s="123">
        <f t="shared" ca="1" si="52"/>
        <v>675.42417525227916</v>
      </c>
      <c r="D438" s="99">
        <f t="shared" ca="1" si="52"/>
        <v>2400.073057824965</v>
      </c>
      <c r="E438" s="64">
        <f t="shared" ca="1" si="52"/>
        <v>448.36164795909974</v>
      </c>
      <c r="F438" s="64">
        <f t="shared" ca="1" si="55"/>
        <v>894.67159869882096</v>
      </c>
      <c r="G438" s="64">
        <f t="shared" ca="1" si="55"/>
        <v>681.66929462382018</v>
      </c>
      <c r="H438" s="64">
        <f t="shared" ca="1" si="55"/>
        <v>1026.8479637530347</v>
      </c>
      <c r="I438" s="64">
        <f t="shared" ca="1" si="55"/>
        <v>-17.387370421109608</v>
      </c>
      <c r="J438" s="64">
        <f t="shared" ca="1" si="55"/>
        <v>1549.5993251019436</v>
      </c>
      <c r="K438" s="64">
        <f t="shared" ca="1" si="55"/>
        <v>7.0012534829364199</v>
      </c>
      <c r="L438" s="64">
        <f t="shared" ca="1" si="55"/>
        <v>646.75294590426734</v>
      </c>
      <c r="M438" s="64">
        <f t="shared" ca="1" si="55"/>
        <v>122.80218994949621</v>
      </c>
      <c r="N438" s="64">
        <f t="shared" ca="1" si="55"/>
        <v>731.77845600839396</v>
      </c>
      <c r="O438" s="115">
        <f t="shared" ca="1" si="49"/>
        <v>6092.0973050607035</v>
      </c>
    </row>
    <row r="439" spans="1:15" hidden="1" x14ac:dyDescent="0.25">
      <c r="A439" s="62">
        <f t="shared" si="50"/>
        <v>438</v>
      </c>
      <c r="B439" s="63">
        <f t="shared" ca="1" si="51"/>
        <v>-8.607308866749673E-3</v>
      </c>
      <c r="C439" s="123">
        <f t="shared" ca="1" si="52"/>
        <v>-26.572786153740822</v>
      </c>
      <c r="D439" s="99">
        <f t="shared" ca="1" si="52"/>
        <v>4002.3777421326222</v>
      </c>
      <c r="E439" s="64">
        <f t="shared" ca="1" si="52"/>
        <v>446.75033440251582</v>
      </c>
      <c r="F439" s="64">
        <f t="shared" ca="1" si="55"/>
        <v>598.06480103946092</v>
      </c>
      <c r="G439" s="64">
        <f t="shared" ca="1" si="55"/>
        <v>1011.5410769031214</v>
      </c>
      <c r="H439" s="64">
        <f t="shared" ca="1" si="55"/>
        <v>691.49129750628845</v>
      </c>
      <c r="I439" s="64">
        <f t="shared" ca="1" si="55"/>
        <v>545.06068174331358</v>
      </c>
      <c r="J439" s="64">
        <f t="shared" ca="1" si="55"/>
        <v>-356.34311046991957</v>
      </c>
      <c r="K439" s="64">
        <f t="shared" ca="1" si="55"/>
        <v>1112.8697140507377</v>
      </c>
      <c r="L439" s="64">
        <f t="shared" ca="1" si="55"/>
        <v>177.53250744137745</v>
      </c>
      <c r="M439" s="64">
        <f t="shared" ca="1" si="55"/>
        <v>582.7172514803359</v>
      </c>
      <c r="N439" s="64">
        <f t="shared" ca="1" si="55"/>
        <v>-592.38980189174254</v>
      </c>
      <c r="O439" s="115">
        <f t="shared" ca="1" si="49"/>
        <v>4217.2947522054892</v>
      </c>
    </row>
    <row r="440" spans="1:15" hidden="1" x14ac:dyDescent="0.25">
      <c r="A440" s="62">
        <f t="shared" si="50"/>
        <v>439</v>
      </c>
      <c r="B440" s="63">
        <f t="shared" ca="1" si="51"/>
        <v>4.8146342054366228E-2</v>
      </c>
      <c r="C440" s="123">
        <f t="shared" ca="1" si="52"/>
        <v>1390.8766458510295</v>
      </c>
      <c r="D440" s="99">
        <f t="shared" ca="1" si="52"/>
        <v>8851.0821931431783</v>
      </c>
      <c r="E440" s="64">
        <f t="shared" ca="1" si="52"/>
        <v>539.47511363765557</v>
      </c>
      <c r="F440" s="64">
        <f t="shared" ca="1" si="55"/>
        <v>-160.06078313322405</v>
      </c>
      <c r="G440" s="64">
        <f t="shared" ca="1" si="55"/>
        <v>572.89324653005144</v>
      </c>
      <c r="H440" s="64">
        <f t="shared" ca="1" si="55"/>
        <v>870.87755446880578</v>
      </c>
      <c r="I440" s="64">
        <f t="shared" ca="1" si="55"/>
        <v>744.77127046980172</v>
      </c>
      <c r="J440" s="64">
        <f t="shared" ca="1" si="55"/>
        <v>495.69828107838794</v>
      </c>
      <c r="K440" s="64">
        <f t="shared" ca="1" si="55"/>
        <v>790.2590099049221</v>
      </c>
      <c r="L440" s="64">
        <f t="shared" ca="1" si="55"/>
        <v>405.34315475060782</v>
      </c>
      <c r="M440" s="64">
        <f t="shared" ca="1" si="55"/>
        <v>904.82872513268535</v>
      </c>
      <c r="N440" s="64">
        <f t="shared" ca="1" si="55"/>
        <v>360.6747599639757</v>
      </c>
      <c r="O440" s="115">
        <f t="shared" ca="1" si="49"/>
        <v>5524.7603328036694</v>
      </c>
    </row>
    <row r="441" spans="1:15" hidden="1" x14ac:dyDescent="0.25">
      <c r="A441" s="62">
        <f t="shared" si="50"/>
        <v>440</v>
      </c>
      <c r="B441" s="63">
        <f t="shared" ca="1" si="51"/>
        <v>6.7359511237372049E-3</v>
      </c>
      <c r="C441" s="123">
        <f t="shared" ca="1" si="52"/>
        <v>107.65521642765128</v>
      </c>
      <c r="D441" s="99">
        <f t="shared" ca="1" si="52"/>
        <v>6462.1346799701196</v>
      </c>
      <c r="E441" s="64">
        <f t="shared" ca="1" si="52"/>
        <v>481.52944066235858</v>
      </c>
      <c r="F441" s="64">
        <f t="shared" ca="1" si="55"/>
        <v>1062.9120336032472</v>
      </c>
      <c r="G441" s="64">
        <f t="shared" ca="1" si="55"/>
        <v>453.37888305848423</v>
      </c>
      <c r="H441" s="64">
        <f t="shared" ca="1" si="55"/>
        <v>670.04019710677539</v>
      </c>
      <c r="I441" s="64">
        <f t="shared" ca="1" si="55"/>
        <v>567.67556490204163</v>
      </c>
      <c r="J441" s="64">
        <f t="shared" ca="1" si="55"/>
        <v>53.366956039891591</v>
      </c>
      <c r="K441" s="64">
        <f t="shared" ca="1" si="55"/>
        <v>484.06922389915928</v>
      </c>
      <c r="L441" s="64">
        <f t="shared" ca="1" si="55"/>
        <v>493.14197550197889</v>
      </c>
      <c r="M441" s="64">
        <f t="shared" ca="1" si="55"/>
        <v>764.00424026215728</v>
      </c>
      <c r="N441" s="64">
        <f t="shared" ca="1" si="55"/>
        <v>1020.6747904446624</v>
      </c>
      <c r="O441" s="115">
        <f t="shared" ca="1" si="49"/>
        <v>6050.7933054807563</v>
      </c>
    </row>
    <row r="442" spans="1:15" hidden="1" x14ac:dyDescent="0.25">
      <c r="A442" s="62">
        <f t="shared" si="50"/>
        <v>441</v>
      </c>
      <c r="B442" s="63">
        <f t="shared" ca="1" si="51"/>
        <v>1.4633878352186443E-2</v>
      </c>
      <c r="C442" s="123">
        <f t="shared" ca="1" si="52"/>
        <v>150.54703677334533</v>
      </c>
      <c r="D442" s="99">
        <f t="shared" ca="1" si="52"/>
        <v>-986.50200580060209</v>
      </c>
      <c r="E442" s="64">
        <f t="shared" ca="1" si="52"/>
        <v>763.34045182641898</v>
      </c>
      <c r="F442" s="64">
        <f t="shared" ref="F442:N450" ca="1" si="56">(_xlfn.NORM.INV(RAND(),F$1*$R$1,F$1*$U$1))</f>
        <v>452.31392081025967</v>
      </c>
      <c r="G442" s="64">
        <f t="shared" ca="1" si="56"/>
        <v>1082.9990207032213</v>
      </c>
      <c r="H442" s="64">
        <f t="shared" ca="1" si="56"/>
        <v>-436.92134817049077</v>
      </c>
      <c r="I442" s="64">
        <f t="shared" ca="1" si="56"/>
        <v>74.353576203968828</v>
      </c>
      <c r="J442" s="64">
        <f t="shared" ca="1" si="56"/>
        <v>1271.3325899130753</v>
      </c>
      <c r="K442" s="64">
        <f t="shared" ca="1" si="56"/>
        <v>-17.362061841088916</v>
      </c>
      <c r="L442" s="64">
        <f t="shared" ca="1" si="56"/>
        <v>777.66158671929679</v>
      </c>
      <c r="M442" s="64">
        <f t="shared" ca="1" si="56"/>
        <v>1096.2075199698529</v>
      </c>
      <c r="N442" s="64">
        <f t="shared" ca="1" si="56"/>
        <v>396.69379249404619</v>
      </c>
      <c r="O442" s="115">
        <f t="shared" ca="1" si="49"/>
        <v>5460.6190486285595</v>
      </c>
    </row>
    <row r="443" spans="1:15" hidden="1" x14ac:dyDescent="0.25">
      <c r="A443" s="62">
        <f t="shared" si="50"/>
        <v>442</v>
      </c>
      <c r="B443" s="63">
        <f t="shared" ca="1" si="51"/>
        <v>-4.3411346454848176E-2</v>
      </c>
      <c r="C443" s="123">
        <f t="shared" ca="1" si="52"/>
        <v>-198.45067648434576</v>
      </c>
      <c r="D443" s="99">
        <f t="shared" ca="1" si="52"/>
        <v>9968.8635344514623</v>
      </c>
      <c r="E443" s="64">
        <f t="shared" ca="1" si="52"/>
        <v>-79.727930847823359</v>
      </c>
      <c r="F443" s="64">
        <f t="shared" ca="1" si="56"/>
        <v>225.97256687623093</v>
      </c>
      <c r="G443" s="64">
        <f t="shared" ca="1" si="56"/>
        <v>686.56497828192505</v>
      </c>
      <c r="H443" s="64">
        <f t="shared" ca="1" si="56"/>
        <v>1124.3137360087339</v>
      </c>
      <c r="I443" s="64">
        <f t="shared" ca="1" si="56"/>
        <v>-1084.6297948353638</v>
      </c>
      <c r="J443" s="64">
        <f t="shared" ca="1" si="56"/>
        <v>751.11202103024743</v>
      </c>
      <c r="K443" s="64">
        <f t="shared" ca="1" si="56"/>
        <v>809.64266968698075</v>
      </c>
      <c r="L443" s="64">
        <f t="shared" ca="1" si="56"/>
        <v>5.5911357971411348</v>
      </c>
      <c r="M443" s="64">
        <f t="shared" ca="1" si="56"/>
        <v>127.63646456883549</v>
      </c>
      <c r="N443" s="64">
        <f t="shared" ca="1" si="56"/>
        <v>438.12195084338708</v>
      </c>
      <c r="O443" s="115">
        <f t="shared" ca="1" si="49"/>
        <v>3004.5977974102948</v>
      </c>
    </row>
    <row r="444" spans="1:15" hidden="1" x14ac:dyDescent="0.25">
      <c r="A444" s="62">
        <f t="shared" si="50"/>
        <v>443</v>
      </c>
      <c r="B444" s="63">
        <f t="shared" ca="1" si="51"/>
        <v>5.1896380119273972E-2</v>
      </c>
      <c r="C444" s="123">
        <f t="shared" ca="1" si="52"/>
        <v>-126.02123088575536</v>
      </c>
      <c r="D444" s="99">
        <f t="shared" ca="1" si="52"/>
        <v>9487.5725043360908</v>
      </c>
      <c r="E444" s="64">
        <f t="shared" ca="1" si="52"/>
        <v>474.36717915619499</v>
      </c>
      <c r="F444" s="64">
        <f t="shared" ca="1" si="56"/>
        <v>937.89028609035972</v>
      </c>
      <c r="G444" s="64">
        <f t="shared" ca="1" si="56"/>
        <v>580.80801057695248</v>
      </c>
      <c r="H444" s="64">
        <f t="shared" ca="1" si="56"/>
        <v>1244.4876238327865</v>
      </c>
      <c r="I444" s="64">
        <f t="shared" ca="1" si="56"/>
        <v>-85.378868643085298</v>
      </c>
      <c r="J444" s="64">
        <f t="shared" ca="1" si="56"/>
        <v>654.49745546609711</v>
      </c>
      <c r="K444" s="64">
        <f t="shared" ca="1" si="56"/>
        <v>1284.1109812335317</v>
      </c>
      <c r="L444" s="64">
        <f t="shared" ca="1" si="56"/>
        <v>888.62396226573674</v>
      </c>
      <c r="M444" s="64">
        <f t="shared" ca="1" si="56"/>
        <v>261.63464300871703</v>
      </c>
      <c r="N444" s="64">
        <f t="shared" ca="1" si="56"/>
        <v>1474.2881821552719</v>
      </c>
      <c r="O444" s="115">
        <f t="shared" ca="1" si="49"/>
        <v>7715.3294551425633</v>
      </c>
    </row>
    <row r="445" spans="1:15" hidden="1" x14ac:dyDescent="0.25">
      <c r="A445" s="62">
        <f t="shared" si="50"/>
        <v>444</v>
      </c>
      <c r="B445" s="63">
        <f t="shared" ca="1" si="51"/>
        <v>0.10343938156421442</v>
      </c>
      <c r="C445" s="123">
        <f t="shared" ca="1" si="52"/>
        <v>-571.55643518484339</v>
      </c>
      <c r="D445" s="99">
        <f t="shared" ca="1" si="52"/>
        <v>3092.9393018581331</v>
      </c>
      <c r="E445" s="64">
        <f t="shared" ca="1" si="52"/>
        <v>-70.635289749042158</v>
      </c>
      <c r="F445" s="64">
        <f t="shared" ca="1" si="56"/>
        <v>-796.48725161110474</v>
      </c>
      <c r="G445" s="64">
        <f t="shared" ca="1" si="56"/>
        <v>1.1545371710924428</v>
      </c>
      <c r="H445" s="64">
        <f t="shared" ca="1" si="56"/>
        <v>837.48854433440238</v>
      </c>
      <c r="I445" s="64">
        <f t="shared" ca="1" si="56"/>
        <v>466.77550014245782</v>
      </c>
      <c r="J445" s="64">
        <f t="shared" ca="1" si="56"/>
        <v>162.76032147448359</v>
      </c>
      <c r="K445" s="64">
        <f t="shared" ca="1" si="56"/>
        <v>501.04398781564754</v>
      </c>
      <c r="L445" s="64">
        <f t="shared" ca="1" si="56"/>
        <v>641.32596238653127</v>
      </c>
      <c r="M445" s="64">
        <f t="shared" ca="1" si="56"/>
        <v>79.202693950230923</v>
      </c>
      <c r="N445" s="64">
        <f t="shared" ca="1" si="56"/>
        <v>838.62017062467567</v>
      </c>
      <c r="O445" s="115">
        <f t="shared" ca="1" si="49"/>
        <v>2661.2491765393747</v>
      </c>
    </row>
    <row r="446" spans="1:15" hidden="1" x14ac:dyDescent="0.25">
      <c r="A446" s="62">
        <f t="shared" si="50"/>
        <v>445</v>
      </c>
      <c r="B446" s="63">
        <f t="shared" ca="1" si="51"/>
        <v>2.4060165904362153E-2</v>
      </c>
      <c r="C446" s="123">
        <f t="shared" ca="1" si="52"/>
        <v>298.28308943503328</v>
      </c>
      <c r="D446" s="99">
        <f t="shared" ca="1" si="52"/>
        <v>399.25389146721318</v>
      </c>
      <c r="E446" s="64">
        <f t="shared" ca="1" si="52"/>
        <v>-380.34354993684531</v>
      </c>
      <c r="F446" s="64">
        <f t="shared" ca="1" si="56"/>
        <v>69.745346368928438</v>
      </c>
      <c r="G446" s="64">
        <f t="shared" ca="1" si="56"/>
        <v>-131.84814656016795</v>
      </c>
      <c r="H446" s="64">
        <f t="shared" ca="1" si="56"/>
        <v>-302.21810081674619</v>
      </c>
      <c r="I446" s="64">
        <f t="shared" ca="1" si="56"/>
        <v>183.6439054771472</v>
      </c>
      <c r="J446" s="64">
        <f t="shared" ca="1" si="56"/>
        <v>560.00718627634524</v>
      </c>
      <c r="K446" s="64">
        <f t="shared" ca="1" si="56"/>
        <v>423.80404854065051</v>
      </c>
      <c r="L446" s="64">
        <f t="shared" ca="1" si="56"/>
        <v>1057.3719753514399</v>
      </c>
      <c r="M446" s="64">
        <f t="shared" ca="1" si="56"/>
        <v>-9.8523712422308449</v>
      </c>
      <c r="N446" s="64">
        <f t="shared" ca="1" si="56"/>
        <v>-139.40478810711613</v>
      </c>
      <c r="O446" s="115">
        <f t="shared" ca="1" si="49"/>
        <v>1330.9055053514048</v>
      </c>
    </row>
    <row r="447" spans="1:15" hidden="1" x14ac:dyDescent="0.25">
      <c r="A447" s="62">
        <f t="shared" si="50"/>
        <v>446</v>
      </c>
      <c r="B447" s="63">
        <f t="shared" ca="1" si="51"/>
        <v>7.7582470205676851E-2</v>
      </c>
      <c r="C447" s="123">
        <f t="shared" ca="1" si="52"/>
        <v>833.82382459910673</v>
      </c>
      <c r="D447" s="99">
        <f t="shared" ca="1" si="52"/>
        <v>340.93127687330525</v>
      </c>
      <c r="E447" s="64">
        <f t="shared" ca="1" si="52"/>
        <v>707.47132628715838</v>
      </c>
      <c r="F447" s="64">
        <f t="shared" ca="1" si="56"/>
        <v>1180.3847097422254</v>
      </c>
      <c r="G447" s="64">
        <f t="shared" ca="1" si="56"/>
        <v>-186.36729660663161</v>
      </c>
      <c r="H447" s="64">
        <f t="shared" ca="1" si="56"/>
        <v>-55.345082624814495</v>
      </c>
      <c r="I447" s="64">
        <f t="shared" ca="1" si="56"/>
        <v>446.48265876254095</v>
      </c>
      <c r="J447" s="64">
        <f t="shared" ca="1" si="56"/>
        <v>-254.94503107795185</v>
      </c>
      <c r="K447" s="64">
        <f t="shared" ca="1" si="56"/>
        <v>1006.2430313603473</v>
      </c>
      <c r="L447" s="64">
        <f t="shared" ca="1" si="56"/>
        <v>626.38994957402838</v>
      </c>
      <c r="M447" s="64">
        <f t="shared" ca="1" si="56"/>
        <v>414.64103164294863</v>
      </c>
      <c r="N447" s="64">
        <f t="shared" ca="1" si="56"/>
        <v>797.94456692733729</v>
      </c>
      <c r="O447" s="115">
        <f t="shared" ca="1" si="49"/>
        <v>4682.8998639871879</v>
      </c>
    </row>
    <row r="448" spans="1:15" hidden="1" x14ac:dyDescent="0.25">
      <c r="A448" s="62">
        <f t="shared" si="50"/>
        <v>447</v>
      </c>
      <c r="B448" s="63">
        <f t="shared" ca="1" si="51"/>
        <v>0.11431411495080994</v>
      </c>
      <c r="C448" s="123">
        <f t="shared" ca="1" si="52"/>
        <v>582.42150080642705</v>
      </c>
      <c r="D448" s="99">
        <f t="shared" ca="1" si="52"/>
        <v>6615.2715690451223</v>
      </c>
      <c r="E448" s="64">
        <f t="shared" ca="1" si="52"/>
        <v>-627.81667894594375</v>
      </c>
      <c r="F448" s="64">
        <f t="shared" ca="1" si="56"/>
        <v>814.49305758275148</v>
      </c>
      <c r="G448" s="64">
        <f t="shared" ca="1" si="56"/>
        <v>1274.8752552146502</v>
      </c>
      <c r="H448" s="64">
        <f t="shared" ca="1" si="56"/>
        <v>915.3773822203982</v>
      </c>
      <c r="I448" s="64">
        <f t="shared" ca="1" si="56"/>
        <v>1704.3022353701051</v>
      </c>
      <c r="J448" s="64">
        <f t="shared" ca="1" si="56"/>
        <v>716.08933604441529</v>
      </c>
      <c r="K448" s="64">
        <f t="shared" ca="1" si="56"/>
        <v>711.03697888884335</v>
      </c>
      <c r="L448" s="64">
        <f t="shared" ca="1" si="56"/>
        <v>-539.86313136338117</v>
      </c>
      <c r="M448" s="64">
        <f t="shared" ca="1" si="56"/>
        <v>525.72729084932689</v>
      </c>
      <c r="N448" s="64">
        <f t="shared" ca="1" si="56"/>
        <v>880.14246093326733</v>
      </c>
      <c r="O448" s="115">
        <f t="shared" ca="1" si="49"/>
        <v>6374.3641867944325</v>
      </c>
    </row>
    <row r="449" spans="1:15" hidden="1" x14ac:dyDescent="0.25">
      <c r="A449" s="62">
        <f t="shared" si="50"/>
        <v>448</v>
      </c>
      <c r="B449" s="63">
        <f t="shared" ca="1" si="51"/>
        <v>0.11954737243104992</v>
      </c>
      <c r="C449" s="123">
        <f t="shared" ca="1" si="52"/>
        <v>114.5153879505466</v>
      </c>
      <c r="D449" s="99">
        <f t="shared" ca="1" si="52"/>
        <v>4387.8800818383306</v>
      </c>
      <c r="E449" s="64">
        <f t="shared" ca="1" si="52"/>
        <v>1147.114760556937</v>
      </c>
      <c r="F449" s="64">
        <f t="shared" ca="1" si="56"/>
        <v>500.88055369238594</v>
      </c>
      <c r="G449" s="64">
        <f t="shared" ca="1" si="56"/>
        <v>548.10798094214636</v>
      </c>
      <c r="H449" s="64">
        <f t="shared" ca="1" si="56"/>
        <v>666.21316384067643</v>
      </c>
      <c r="I449" s="64">
        <f t="shared" ca="1" si="56"/>
        <v>381.88855744747553</v>
      </c>
      <c r="J449" s="64">
        <f t="shared" ca="1" si="56"/>
        <v>950.01607975895809</v>
      </c>
      <c r="K449" s="64">
        <f t="shared" ca="1" si="56"/>
        <v>116.45064702968921</v>
      </c>
      <c r="L449" s="64">
        <f t="shared" ca="1" si="56"/>
        <v>468.28511785325333</v>
      </c>
      <c r="M449" s="64">
        <f t="shared" ca="1" si="56"/>
        <v>-864.31771430606659</v>
      </c>
      <c r="N449" s="64">
        <f t="shared" ca="1" si="56"/>
        <v>937.83983842332634</v>
      </c>
      <c r="O449" s="115">
        <f t="shared" ca="1" si="49"/>
        <v>4852.4789852387821</v>
      </c>
    </row>
    <row r="450" spans="1:15" hidden="1" x14ac:dyDescent="0.25">
      <c r="A450" s="62">
        <f t="shared" si="50"/>
        <v>449</v>
      </c>
      <c r="B450" s="63">
        <f t="shared" ca="1" si="51"/>
        <v>0.10511840765174446</v>
      </c>
      <c r="C450" s="123">
        <f t="shared" ca="1" si="52"/>
        <v>446.02059718388546</v>
      </c>
      <c r="D450" s="99">
        <f t="shared" ca="1" si="52"/>
        <v>9606.1160311458698</v>
      </c>
      <c r="E450" s="64">
        <f t="shared" ca="1" si="52"/>
        <v>-413.18142424620464</v>
      </c>
      <c r="F450" s="64">
        <f t="shared" ca="1" si="56"/>
        <v>814.20465491309574</v>
      </c>
      <c r="G450" s="64">
        <f t="shared" ca="1" si="56"/>
        <v>210.39897814829112</v>
      </c>
      <c r="H450" s="64">
        <f t="shared" ca="1" si="56"/>
        <v>612.29161829688098</v>
      </c>
      <c r="I450" s="64">
        <f t="shared" ca="1" si="56"/>
        <v>-41.06820691689893</v>
      </c>
      <c r="J450" s="64">
        <f t="shared" ca="1" si="56"/>
        <v>570.08247549227121</v>
      </c>
      <c r="K450" s="64">
        <f t="shared" ca="1" si="56"/>
        <v>831.58705150822504</v>
      </c>
      <c r="L450" s="64">
        <f t="shared" ca="1" si="56"/>
        <v>1417.9564409038446</v>
      </c>
      <c r="M450" s="64">
        <f t="shared" ca="1" si="56"/>
        <v>881.34285908419497</v>
      </c>
      <c r="N450" s="64">
        <f t="shared" ca="1" si="56"/>
        <v>1038.1263694813849</v>
      </c>
      <c r="O450" s="115">
        <f t="shared" ref="O450:O513" ca="1" si="57">SUM(E450:N450)</f>
        <v>5921.7408166650848</v>
      </c>
    </row>
    <row r="451" spans="1:15" hidden="1" x14ac:dyDescent="0.25">
      <c r="A451" s="62">
        <f t="shared" ref="A451:A514" si="58">1+A450</f>
        <v>450</v>
      </c>
      <c r="B451" s="63">
        <f t="shared" ref="B451:B514" ca="1" si="59">_xlfn.NORM.INV(RAND(),$R$1,$U$1)</f>
        <v>0.12119514296926039</v>
      </c>
      <c r="C451" s="123">
        <f t="shared" ref="C451:N514" ca="1" si="60">(_xlfn.NORM.INV(RAND(),C$1*$R$1,C$1*$U$1))</f>
        <v>1370.3955713108967</v>
      </c>
      <c r="D451" s="99">
        <f t="shared" ca="1" si="60"/>
        <v>9088.4847357011713</v>
      </c>
      <c r="E451" s="64">
        <f t="shared" ca="1" si="60"/>
        <v>-7.9612704081096695</v>
      </c>
      <c r="F451" s="64">
        <f t="shared" ca="1" si="60"/>
        <v>99.031322637421169</v>
      </c>
      <c r="G451" s="64">
        <f t="shared" ca="1" si="60"/>
        <v>754.7990370298362</v>
      </c>
      <c r="H451" s="64">
        <f t="shared" ca="1" si="60"/>
        <v>1212.0819839519784</v>
      </c>
      <c r="I451" s="64">
        <f t="shared" ca="1" si="60"/>
        <v>246.36909201431166</v>
      </c>
      <c r="J451" s="64">
        <f t="shared" ca="1" si="60"/>
        <v>1090.3393267479969</v>
      </c>
      <c r="K451" s="64">
        <f t="shared" ca="1" si="60"/>
        <v>209.66812715123365</v>
      </c>
      <c r="L451" s="64">
        <f t="shared" ca="1" si="60"/>
        <v>827.33968106106386</v>
      </c>
      <c r="M451" s="64">
        <f t="shared" ca="1" si="60"/>
        <v>455.7967481600362</v>
      </c>
      <c r="N451" s="64">
        <f t="shared" ca="1" si="60"/>
        <v>656.68116288327792</v>
      </c>
      <c r="O451" s="115">
        <f t="shared" ca="1" si="57"/>
        <v>5544.1452112290463</v>
      </c>
    </row>
    <row r="452" spans="1:15" hidden="1" x14ac:dyDescent="0.25">
      <c r="A452" s="62">
        <f t="shared" si="58"/>
        <v>451</v>
      </c>
      <c r="B452" s="63">
        <f t="shared" ca="1" si="59"/>
        <v>-9.5683703464860895E-3</v>
      </c>
      <c r="C452" s="123">
        <f t="shared" ca="1" si="60"/>
        <v>832.394397140416</v>
      </c>
      <c r="D452" s="99">
        <f t="shared" ca="1" si="60"/>
        <v>7612.7562001519691</v>
      </c>
      <c r="E452" s="64">
        <f t="shared" ca="1" si="60"/>
        <v>840.58957327618123</v>
      </c>
      <c r="F452" s="64">
        <f t="shared" ca="1" si="60"/>
        <v>732.0402013706796</v>
      </c>
      <c r="G452" s="64">
        <f t="shared" ca="1" si="60"/>
        <v>935.36732034210695</v>
      </c>
      <c r="H452" s="64">
        <f t="shared" ca="1" si="60"/>
        <v>1336.6830381030966</v>
      </c>
      <c r="I452" s="64">
        <f t="shared" ca="1" si="60"/>
        <v>344.15689631972862</v>
      </c>
      <c r="J452" s="64">
        <f t="shared" ca="1" si="60"/>
        <v>472.66880068129944</v>
      </c>
      <c r="K452" s="64">
        <f t="shared" ca="1" si="60"/>
        <v>81.793209420830465</v>
      </c>
      <c r="L452" s="64">
        <f t="shared" ca="1" si="60"/>
        <v>325.0656500417424</v>
      </c>
      <c r="M452" s="64">
        <f t="shared" ca="1" si="60"/>
        <v>-295.04642348558173</v>
      </c>
      <c r="N452" s="64">
        <f t="shared" ca="1" si="60"/>
        <v>570.28983467927833</v>
      </c>
      <c r="O452" s="115">
        <f t="shared" ca="1" si="57"/>
        <v>5343.6081007493622</v>
      </c>
    </row>
    <row r="453" spans="1:15" hidden="1" x14ac:dyDescent="0.25">
      <c r="A453" s="62">
        <f t="shared" si="58"/>
        <v>452</v>
      </c>
      <c r="B453" s="63">
        <f t="shared" ca="1" si="59"/>
        <v>7.3508843838906088E-3</v>
      </c>
      <c r="C453" s="123">
        <f t="shared" ca="1" si="60"/>
        <v>648.8594277832683</v>
      </c>
      <c r="D453" s="99">
        <f t="shared" ca="1" si="60"/>
        <v>4049.387739985912</v>
      </c>
      <c r="E453" s="64">
        <f t="shared" ca="1" si="60"/>
        <v>-264.42273696384768</v>
      </c>
      <c r="F453" s="64">
        <f t="shared" ca="1" si="60"/>
        <v>702.85009432135382</v>
      </c>
      <c r="G453" s="64">
        <f t="shared" ca="1" si="60"/>
        <v>674.91949603163073</v>
      </c>
      <c r="H453" s="64">
        <f t="shared" ca="1" si="60"/>
        <v>638.10881154160916</v>
      </c>
      <c r="I453" s="64">
        <f t="shared" ca="1" si="60"/>
        <v>384.00879974400192</v>
      </c>
      <c r="J453" s="64">
        <f t="shared" ca="1" si="60"/>
        <v>1167.9111087055126</v>
      </c>
      <c r="K453" s="64">
        <f t="shared" ca="1" si="60"/>
        <v>674.36619590319742</v>
      </c>
      <c r="L453" s="64">
        <f t="shared" ca="1" si="60"/>
        <v>95.45410566130505</v>
      </c>
      <c r="M453" s="64">
        <f t="shared" ca="1" si="60"/>
        <v>1102.4463782537491</v>
      </c>
      <c r="N453" s="64">
        <f t="shared" ca="1" si="60"/>
        <v>460.30844636055605</v>
      </c>
      <c r="O453" s="115">
        <f t="shared" ca="1" si="57"/>
        <v>5635.9506995590682</v>
      </c>
    </row>
    <row r="454" spans="1:15" hidden="1" x14ac:dyDescent="0.25">
      <c r="A454" s="62">
        <f t="shared" si="58"/>
        <v>453</v>
      </c>
      <c r="B454" s="63">
        <f t="shared" ca="1" si="59"/>
        <v>7.3333806959453837E-2</v>
      </c>
      <c r="C454" s="123">
        <f t="shared" ca="1" si="60"/>
        <v>706.68132213494187</v>
      </c>
      <c r="D454" s="99">
        <f t="shared" ca="1" si="60"/>
        <v>-191.41961956531395</v>
      </c>
      <c r="E454" s="64">
        <f t="shared" ca="1" si="60"/>
        <v>73.664394756862293</v>
      </c>
      <c r="F454" s="64">
        <f t="shared" ca="1" si="60"/>
        <v>1069.62219992782</v>
      </c>
      <c r="G454" s="64">
        <f t="shared" ca="1" si="60"/>
        <v>999.68001043568415</v>
      </c>
      <c r="H454" s="64">
        <f t="shared" ca="1" si="60"/>
        <v>943.14949609812084</v>
      </c>
      <c r="I454" s="64">
        <f t="shared" ca="1" si="60"/>
        <v>-400.950034939891</v>
      </c>
      <c r="J454" s="64">
        <f t="shared" ca="1" si="60"/>
        <v>1102.3198223645982</v>
      </c>
      <c r="K454" s="64">
        <f t="shared" ca="1" si="60"/>
        <v>642.07110592710967</v>
      </c>
      <c r="L454" s="64">
        <f t="shared" ca="1" si="60"/>
        <v>726.21219301865563</v>
      </c>
      <c r="M454" s="64">
        <f t="shared" ca="1" si="60"/>
        <v>825.00384031384681</v>
      </c>
      <c r="N454" s="64">
        <f t="shared" ca="1" si="60"/>
        <v>326.06467106901863</v>
      </c>
      <c r="O454" s="115">
        <f t="shared" ca="1" si="57"/>
        <v>6306.8376989718263</v>
      </c>
    </row>
    <row r="455" spans="1:15" hidden="1" x14ac:dyDescent="0.25">
      <c r="A455" s="62">
        <f t="shared" si="58"/>
        <v>454</v>
      </c>
      <c r="B455" s="63">
        <f t="shared" ca="1" si="59"/>
        <v>6.7563700114523548E-2</v>
      </c>
      <c r="C455" s="123">
        <f t="shared" ca="1" si="60"/>
        <v>1096.2951333138283</v>
      </c>
      <c r="D455" s="99">
        <f t="shared" ca="1" si="60"/>
        <v>3437.9643197087912</v>
      </c>
      <c r="E455" s="64">
        <f t="shared" ca="1" si="60"/>
        <v>725.55944181304994</v>
      </c>
      <c r="F455" s="64">
        <f t="shared" ca="1" si="60"/>
        <v>497.3604521389878</v>
      </c>
      <c r="G455" s="64">
        <f t="shared" ca="1" si="60"/>
        <v>274.81493941535416</v>
      </c>
      <c r="H455" s="64">
        <f t="shared" ca="1" si="60"/>
        <v>308.78049339974643</v>
      </c>
      <c r="I455" s="64">
        <f t="shared" ca="1" si="60"/>
        <v>524.23119229167662</v>
      </c>
      <c r="J455" s="64">
        <f t="shared" ca="1" si="60"/>
        <v>683.07927703748419</v>
      </c>
      <c r="K455" s="64">
        <f t="shared" ca="1" si="60"/>
        <v>322.00629783404338</v>
      </c>
      <c r="L455" s="64">
        <f t="shared" ca="1" si="60"/>
        <v>2280.8598680281984</v>
      </c>
      <c r="M455" s="64">
        <f t="shared" ca="1" si="60"/>
        <v>399.68565921120864</v>
      </c>
      <c r="N455" s="64">
        <f t="shared" ca="1" si="60"/>
        <v>544.5648342832643</v>
      </c>
      <c r="O455" s="115">
        <f t="shared" ca="1" si="57"/>
        <v>6560.9424554530142</v>
      </c>
    </row>
    <row r="456" spans="1:15" hidden="1" x14ac:dyDescent="0.25">
      <c r="A456" s="62">
        <f t="shared" si="58"/>
        <v>455</v>
      </c>
      <c r="B456" s="63">
        <f t="shared" ca="1" si="59"/>
        <v>3.282287407124504E-2</v>
      </c>
      <c r="C456" s="123">
        <f t="shared" ca="1" si="60"/>
        <v>2332.299325996968</v>
      </c>
      <c r="D456" s="99">
        <f t="shared" ca="1" si="60"/>
        <v>294.47836176237888</v>
      </c>
      <c r="E456" s="64">
        <f t="shared" ca="1" si="60"/>
        <v>30.813317694863599</v>
      </c>
      <c r="F456" s="64">
        <f t="shared" ca="1" si="60"/>
        <v>1051.9375976984807</v>
      </c>
      <c r="G456" s="64">
        <f t="shared" ca="1" si="60"/>
        <v>851.89113854064487</v>
      </c>
      <c r="H456" s="64">
        <f t="shared" ca="1" si="60"/>
        <v>-207.88348951179967</v>
      </c>
      <c r="I456" s="64">
        <f t="shared" ca="1" si="60"/>
        <v>-251.00465549360626</v>
      </c>
      <c r="J456" s="64">
        <f t="shared" ca="1" si="60"/>
        <v>606.59071287511608</v>
      </c>
      <c r="K456" s="64">
        <f t="shared" ca="1" si="60"/>
        <v>111.92132450187739</v>
      </c>
      <c r="L456" s="64">
        <f t="shared" ca="1" si="60"/>
        <v>994.8951415625047</v>
      </c>
      <c r="M456" s="64">
        <f t="shared" ca="1" si="60"/>
        <v>1186.5356908592944</v>
      </c>
      <c r="N456" s="64">
        <f t="shared" ca="1" si="60"/>
        <v>879.10123734272634</v>
      </c>
      <c r="O456" s="115">
        <f t="shared" ca="1" si="57"/>
        <v>5254.7980160701018</v>
      </c>
    </row>
    <row r="457" spans="1:15" hidden="1" x14ac:dyDescent="0.25">
      <c r="A457" s="62">
        <f t="shared" si="58"/>
        <v>456</v>
      </c>
      <c r="B457" s="63">
        <f t="shared" ca="1" si="59"/>
        <v>0.10733935450299836</v>
      </c>
      <c r="C457" s="123">
        <f t="shared" ca="1" si="60"/>
        <v>1184.973831223353</v>
      </c>
      <c r="D457" s="99">
        <f t="shared" ca="1" si="60"/>
        <v>466.8883042632051</v>
      </c>
      <c r="E457" s="64">
        <f t="shared" ca="1" si="60"/>
        <v>1197.2376939316277</v>
      </c>
      <c r="F457" s="64">
        <f t="shared" ca="1" si="60"/>
        <v>92.525407965677687</v>
      </c>
      <c r="G457" s="64">
        <f t="shared" ca="1" si="60"/>
        <v>106.40656872152545</v>
      </c>
      <c r="H457" s="64">
        <f t="shared" ca="1" si="60"/>
        <v>837.09059434531105</v>
      </c>
      <c r="I457" s="64">
        <f t="shared" ca="1" si="60"/>
        <v>1450.1018959549294</v>
      </c>
      <c r="J457" s="64">
        <f t="shared" ca="1" si="60"/>
        <v>1095.6308078815862</v>
      </c>
      <c r="K457" s="64">
        <f t="shared" ca="1" si="60"/>
        <v>497.71084665158531</v>
      </c>
      <c r="L457" s="64">
        <f t="shared" ca="1" si="60"/>
        <v>574.36180442977843</v>
      </c>
      <c r="M457" s="64">
        <f t="shared" ca="1" si="60"/>
        <v>618.09897541909345</v>
      </c>
      <c r="N457" s="64">
        <f t="shared" ca="1" si="60"/>
        <v>436.17012797492015</v>
      </c>
      <c r="O457" s="115">
        <f t="shared" ca="1" si="57"/>
        <v>6905.3347232760352</v>
      </c>
    </row>
    <row r="458" spans="1:15" hidden="1" x14ac:dyDescent="0.25">
      <c r="A458" s="62">
        <f t="shared" si="58"/>
        <v>457</v>
      </c>
      <c r="B458" s="63">
        <f t="shared" ca="1" si="59"/>
        <v>5.7828474046097568E-2</v>
      </c>
      <c r="C458" s="123">
        <f t="shared" ca="1" si="60"/>
        <v>-71.444556251289669</v>
      </c>
      <c r="D458" s="99">
        <f t="shared" ca="1" si="60"/>
        <v>6528.4754776649816</v>
      </c>
      <c r="E458" s="64">
        <f t="shared" ca="1" si="60"/>
        <v>931.15307399837297</v>
      </c>
      <c r="F458" s="64">
        <f t="shared" ref="F458:N473" ca="1" si="61">(_xlfn.NORM.INV(RAND(),F$1*$R$1,F$1*$U$1))</f>
        <v>-184.70001920162281</v>
      </c>
      <c r="G458" s="64">
        <f t="shared" ca="1" si="61"/>
        <v>653.22947799774465</v>
      </c>
      <c r="H458" s="64">
        <f t="shared" ca="1" si="61"/>
        <v>259.16415082532046</v>
      </c>
      <c r="I458" s="64">
        <f t="shared" ca="1" si="61"/>
        <v>1484.0940462623507</v>
      </c>
      <c r="J458" s="64">
        <f t="shared" ca="1" si="61"/>
        <v>391.93179764301522</v>
      </c>
      <c r="K458" s="64">
        <f t="shared" ca="1" si="61"/>
        <v>746.90659659698895</v>
      </c>
      <c r="L458" s="64">
        <f t="shared" ca="1" si="61"/>
        <v>869.00448102601388</v>
      </c>
      <c r="M458" s="64">
        <f t="shared" ca="1" si="61"/>
        <v>566.05779272011148</v>
      </c>
      <c r="N458" s="64">
        <f t="shared" ca="1" si="61"/>
        <v>-323.22037398152236</v>
      </c>
      <c r="O458" s="115">
        <f t="shared" ca="1" si="57"/>
        <v>5393.6210238867734</v>
      </c>
    </row>
    <row r="459" spans="1:15" hidden="1" x14ac:dyDescent="0.25">
      <c r="A459" s="62">
        <f t="shared" si="58"/>
        <v>458</v>
      </c>
      <c r="B459" s="63">
        <f t="shared" ca="1" si="59"/>
        <v>-2.6821847530868678E-2</v>
      </c>
      <c r="C459" s="123">
        <f t="shared" ca="1" si="60"/>
        <v>-28.797255639826403</v>
      </c>
      <c r="D459" s="99">
        <f t="shared" ca="1" si="60"/>
        <v>4409.6776332459021</v>
      </c>
      <c r="E459" s="64">
        <f t="shared" ca="1" si="60"/>
        <v>351.74557306122006</v>
      </c>
      <c r="F459" s="64">
        <f t="shared" ca="1" si="61"/>
        <v>-128.59291014219025</v>
      </c>
      <c r="G459" s="64">
        <f t="shared" ca="1" si="61"/>
        <v>37.612564608394791</v>
      </c>
      <c r="H459" s="64">
        <f t="shared" ca="1" si="61"/>
        <v>-253.71302003870596</v>
      </c>
      <c r="I459" s="64">
        <f t="shared" ca="1" si="61"/>
        <v>1498.858157646865</v>
      </c>
      <c r="J459" s="64">
        <f t="shared" ca="1" si="61"/>
        <v>1282.0173402247456</v>
      </c>
      <c r="K459" s="64">
        <f t="shared" ca="1" si="61"/>
        <v>-212.26331771683419</v>
      </c>
      <c r="L459" s="64">
        <f t="shared" ca="1" si="61"/>
        <v>406.36857925498197</v>
      </c>
      <c r="M459" s="64">
        <f t="shared" ca="1" si="61"/>
        <v>752.65408503281071</v>
      </c>
      <c r="N459" s="64">
        <f t="shared" ca="1" si="61"/>
        <v>-448.72342467914552</v>
      </c>
      <c r="O459" s="115">
        <f t="shared" ca="1" si="57"/>
        <v>3285.963627252142</v>
      </c>
    </row>
    <row r="460" spans="1:15" hidden="1" x14ac:dyDescent="0.25">
      <c r="A460" s="62">
        <f t="shared" si="58"/>
        <v>459</v>
      </c>
      <c r="B460" s="63">
        <f t="shared" ca="1" si="59"/>
        <v>0.16179882709969229</v>
      </c>
      <c r="C460" s="123">
        <f t="shared" ca="1" si="60"/>
        <v>119.26164944183819</v>
      </c>
      <c r="D460" s="99">
        <f t="shared" ca="1" si="60"/>
        <v>-1348.9611538294503</v>
      </c>
      <c r="E460" s="64">
        <f t="shared" ca="1" si="60"/>
        <v>295.07193307794205</v>
      </c>
      <c r="F460" s="64">
        <f t="shared" ca="1" si="61"/>
        <v>855.95047698961298</v>
      </c>
      <c r="G460" s="64">
        <f t="shared" ca="1" si="61"/>
        <v>364.7818840503835</v>
      </c>
      <c r="H460" s="64">
        <f t="shared" ca="1" si="61"/>
        <v>-63.971873261398628</v>
      </c>
      <c r="I460" s="64">
        <f t="shared" ca="1" si="61"/>
        <v>628.8908244139111</v>
      </c>
      <c r="J460" s="64">
        <f t="shared" ca="1" si="61"/>
        <v>713.47135210803003</v>
      </c>
      <c r="K460" s="64">
        <f t="shared" ca="1" si="61"/>
        <v>530.98507421954662</v>
      </c>
      <c r="L460" s="64">
        <f t="shared" ca="1" si="61"/>
        <v>112.10190148015914</v>
      </c>
      <c r="M460" s="64">
        <f t="shared" ca="1" si="61"/>
        <v>521.91407738247733</v>
      </c>
      <c r="N460" s="64">
        <f t="shared" ca="1" si="61"/>
        <v>-63.30792396615027</v>
      </c>
      <c r="O460" s="115">
        <f t="shared" ca="1" si="57"/>
        <v>3895.8877264945145</v>
      </c>
    </row>
    <row r="461" spans="1:15" hidden="1" x14ac:dyDescent="0.25">
      <c r="A461" s="62">
        <f t="shared" si="58"/>
        <v>460</v>
      </c>
      <c r="B461" s="63">
        <f t="shared" ca="1" si="59"/>
        <v>5.025082150934878E-2</v>
      </c>
      <c r="C461" s="123">
        <f t="shared" ca="1" si="60"/>
        <v>383.73229398102751</v>
      </c>
      <c r="D461" s="99">
        <f t="shared" ca="1" si="60"/>
        <v>6908.9837728951406</v>
      </c>
      <c r="E461" s="64">
        <f t="shared" ca="1" si="60"/>
        <v>935.82667044142011</v>
      </c>
      <c r="F461" s="64">
        <f t="shared" ca="1" si="61"/>
        <v>594.20128395182132</v>
      </c>
      <c r="G461" s="64">
        <f t="shared" ca="1" si="61"/>
        <v>-8.9600621347967149</v>
      </c>
      <c r="H461" s="64">
        <f t="shared" ca="1" si="61"/>
        <v>1278.6310557297479</v>
      </c>
      <c r="I461" s="64">
        <f t="shared" ca="1" si="61"/>
        <v>609.03756452224025</v>
      </c>
      <c r="J461" s="64">
        <f t="shared" ca="1" si="61"/>
        <v>410.80047294088035</v>
      </c>
      <c r="K461" s="64">
        <f t="shared" ca="1" si="61"/>
        <v>1011.0900923919933</v>
      </c>
      <c r="L461" s="64">
        <f t="shared" ca="1" si="61"/>
        <v>632.95914279539875</v>
      </c>
      <c r="M461" s="64">
        <f t="shared" ca="1" si="61"/>
        <v>1356.6903694166558</v>
      </c>
      <c r="N461" s="64">
        <f t="shared" ca="1" si="61"/>
        <v>1502.1849610649706</v>
      </c>
      <c r="O461" s="115">
        <f t="shared" ca="1" si="57"/>
        <v>8322.4615511203301</v>
      </c>
    </row>
    <row r="462" spans="1:15" hidden="1" x14ac:dyDescent="0.25">
      <c r="A462" s="62">
        <f t="shared" si="58"/>
        <v>461</v>
      </c>
      <c r="B462" s="63">
        <f t="shared" ca="1" si="59"/>
        <v>9.3074900933796487E-2</v>
      </c>
      <c r="C462" s="123">
        <f t="shared" ca="1" si="60"/>
        <v>-112.5647262065097</v>
      </c>
      <c r="D462" s="99">
        <f t="shared" ca="1" si="60"/>
        <v>8367.0131676017772</v>
      </c>
      <c r="E462" s="64">
        <f t="shared" ca="1" si="60"/>
        <v>1579.5649394582701</v>
      </c>
      <c r="F462" s="64">
        <f t="shared" ca="1" si="61"/>
        <v>1071.1318679182727</v>
      </c>
      <c r="G462" s="64">
        <f t="shared" ca="1" si="61"/>
        <v>182.2957913536319</v>
      </c>
      <c r="H462" s="64">
        <f t="shared" ca="1" si="61"/>
        <v>-5.4814353666713487</v>
      </c>
      <c r="I462" s="64">
        <f t="shared" ca="1" si="61"/>
        <v>612.46550803820048</v>
      </c>
      <c r="J462" s="64">
        <f t="shared" ca="1" si="61"/>
        <v>-51.786759844154972</v>
      </c>
      <c r="K462" s="64">
        <f t="shared" ca="1" si="61"/>
        <v>83.750135144578906</v>
      </c>
      <c r="L462" s="64">
        <f t="shared" ca="1" si="61"/>
        <v>-231.0303082045665</v>
      </c>
      <c r="M462" s="64">
        <f t="shared" ca="1" si="61"/>
        <v>-63.473671845182594</v>
      </c>
      <c r="N462" s="64">
        <f t="shared" ca="1" si="61"/>
        <v>-278.17711529097858</v>
      </c>
      <c r="O462" s="115">
        <f t="shared" ca="1" si="57"/>
        <v>2899.2589513613998</v>
      </c>
    </row>
    <row r="463" spans="1:15" hidden="1" x14ac:dyDescent="0.25">
      <c r="A463" s="62">
        <f t="shared" si="58"/>
        <v>462</v>
      </c>
      <c r="B463" s="63">
        <f t="shared" ca="1" si="59"/>
        <v>3.0140468824437355E-2</v>
      </c>
      <c r="C463" s="123">
        <f t="shared" ca="1" si="60"/>
        <v>480.68996361920745</v>
      </c>
      <c r="D463" s="99">
        <f t="shared" ca="1" si="60"/>
        <v>12294.576923441015</v>
      </c>
      <c r="E463" s="64">
        <f t="shared" ca="1" si="60"/>
        <v>954.27107190256697</v>
      </c>
      <c r="F463" s="64">
        <f t="shared" ca="1" si="61"/>
        <v>682.34812198911447</v>
      </c>
      <c r="G463" s="64">
        <f t="shared" ca="1" si="61"/>
        <v>752.90720603594195</v>
      </c>
      <c r="H463" s="64">
        <f t="shared" ca="1" si="61"/>
        <v>762.09826104367721</v>
      </c>
      <c r="I463" s="64">
        <f t="shared" ca="1" si="61"/>
        <v>85.370245444115255</v>
      </c>
      <c r="J463" s="64">
        <f t="shared" ca="1" si="61"/>
        <v>231.40017016015156</v>
      </c>
      <c r="K463" s="64">
        <f t="shared" ca="1" si="61"/>
        <v>802.61584026582909</v>
      </c>
      <c r="L463" s="64">
        <f t="shared" ca="1" si="61"/>
        <v>1204.247278757673</v>
      </c>
      <c r="M463" s="64">
        <f t="shared" ca="1" si="61"/>
        <v>692.02710093019436</v>
      </c>
      <c r="N463" s="64">
        <f t="shared" ca="1" si="61"/>
        <v>1143.1303287503242</v>
      </c>
      <c r="O463" s="115">
        <f t="shared" ca="1" si="57"/>
        <v>7310.4156252795883</v>
      </c>
    </row>
    <row r="464" spans="1:15" hidden="1" x14ac:dyDescent="0.25">
      <c r="A464" s="62">
        <f t="shared" si="58"/>
        <v>463</v>
      </c>
      <c r="B464" s="63">
        <f t="shared" ca="1" si="59"/>
        <v>8.6792318390464612E-2</v>
      </c>
      <c r="C464" s="123">
        <f t="shared" ca="1" si="60"/>
        <v>144.6560215010204</v>
      </c>
      <c r="D464" s="99">
        <f t="shared" ca="1" si="60"/>
        <v>772.3369500371482</v>
      </c>
      <c r="E464" s="64">
        <f t="shared" ca="1" si="60"/>
        <v>624.49318747064126</v>
      </c>
      <c r="F464" s="64">
        <f t="shared" ca="1" si="61"/>
        <v>-32.61997775964528</v>
      </c>
      <c r="G464" s="64">
        <f t="shared" ca="1" si="61"/>
        <v>140.98894547939119</v>
      </c>
      <c r="H464" s="64">
        <f t="shared" ca="1" si="61"/>
        <v>54.531855357614518</v>
      </c>
      <c r="I464" s="64">
        <f t="shared" ca="1" si="61"/>
        <v>608.29384653360466</v>
      </c>
      <c r="J464" s="64">
        <f t="shared" ca="1" si="61"/>
        <v>359.98771180190306</v>
      </c>
      <c r="K464" s="64">
        <f t="shared" ca="1" si="61"/>
        <v>741.60205577381578</v>
      </c>
      <c r="L464" s="64">
        <f t="shared" ca="1" si="61"/>
        <v>375.71034237363898</v>
      </c>
      <c r="M464" s="64">
        <f t="shared" ca="1" si="61"/>
        <v>515.57678617650106</v>
      </c>
      <c r="N464" s="64">
        <f t="shared" ca="1" si="61"/>
        <v>160.39227961756842</v>
      </c>
      <c r="O464" s="115">
        <f t="shared" ca="1" si="57"/>
        <v>3548.9570328250338</v>
      </c>
    </row>
    <row r="465" spans="1:15" hidden="1" x14ac:dyDescent="0.25">
      <c r="A465" s="62">
        <f t="shared" si="58"/>
        <v>464</v>
      </c>
      <c r="B465" s="63">
        <f t="shared" ca="1" si="59"/>
        <v>8.398998029866489E-2</v>
      </c>
      <c r="C465" s="123">
        <f t="shared" ca="1" si="60"/>
        <v>-1.1867484046619552</v>
      </c>
      <c r="D465" s="99">
        <f t="shared" ca="1" si="60"/>
        <v>4339.4241887337021</v>
      </c>
      <c r="E465" s="64">
        <f t="shared" ca="1" si="60"/>
        <v>297.32865525556952</v>
      </c>
      <c r="F465" s="64">
        <f t="shared" ca="1" si="61"/>
        <v>-360.25622369883001</v>
      </c>
      <c r="G465" s="64">
        <f t="shared" ca="1" si="61"/>
        <v>275.7947364323644</v>
      </c>
      <c r="H465" s="64">
        <f t="shared" ca="1" si="61"/>
        <v>291.38368737854012</v>
      </c>
      <c r="I465" s="64">
        <f t="shared" ca="1" si="61"/>
        <v>975.90550784892105</v>
      </c>
      <c r="J465" s="64">
        <f t="shared" ca="1" si="61"/>
        <v>1221.8317441956142</v>
      </c>
      <c r="K465" s="64">
        <f t="shared" ca="1" si="61"/>
        <v>667.27169001390712</v>
      </c>
      <c r="L465" s="64">
        <f t="shared" ca="1" si="61"/>
        <v>-19.078452676325242</v>
      </c>
      <c r="M465" s="64">
        <f t="shared" ca="1" si="61"/>
        <v>738.68781282822192</v>
      </c>
      <c r="N465" s="64">
        <f t="shared" ca="1" si="61"/>
        <v>995.28479414315757</v>
      </c>
      <c r="O465" s="115">
        <f t="shared" ca="1" si="57"/>
        <v>5084.1539517211413</v>
      </c>
    </row>
    <row r="466" spans="1:15" hidden="1" x14ac:dyDescent="0.25">
      <c r="A466" s="62">
        <f t="shared" si="58"/>
        <v>465</v>
      </c>
      <c r="B466" s="63">
        <f t="shared" ca="1" si="59"/>
        <v>-6.8067206655919879E-2</v>
      </c>
      <c r="C466" s="123">
        <f t="shared" ca="1" si="60"/>
        <v>1155.3302689590391</v>
      </c>
      <c r="D466" s="99">
        <f t="shared" ca="1" si="60"/>
        <v>1432.5822625351557</v>
      </c>
      <c r="E466" s="64">
        <f t="shared" ca="1" si="60"/>
        <v>982.07370548386189</v>
      </c>
      <c r="F466" s="64">
        <f t="shared" ca="1" si="61"/>
        <v>1319.6969215364511</v>
      </c>
      <c r="G466" s="64">
        <f t="shared" ca="1" si="61"/>
        <v>592.33343747519848</v>
      </c>
      <c r="H466" s="64">
        <f t="shared" ca="1" si="61"/>
        <v>823.33882348536827</v>
      </c>
      <c r="I466" s="64">
        <f t="shared" ca="1" si="61"/>
        <v>1364.322342917897</v>
      </c>
      <c r="J466" s="64">
        <f t="shared" ca="1" si="61"/>
        <v>282.63599216195826</v>
      </c>
      <c r="K466" s="64">
        <f t="shared" ca="1" si="61"/>
        <v>970.35858382621882</v>
      </c>
      <c r="L466" s="64">
        <f t="shared" ca="1" si="61"/>
        <v>-59.632724405631507</v>
      </c>
      <c r="M466" s="64">
        <f t="shared" ca="1" si="61"/>
        <v>461.39042799409054</v>
      </c>
      <c r="N466" s="64">
        <f t="shared" ca="1" si="61"/>
        <v>912.48382206170641</v>
      </c>
      <c r="O466" s="115">
        <f t="shared" ca="1" si="57"/>
        <v>7649.0013325371192</v>
      </c>
    </row>
    <row r="467" spans="1:15" hidden="1" x14ac:dyDescent="0.25">
      <c r="A467" s="62">
        <f t="shared" si="58"/>
        <v>466</v>
      </c>
      <c r="B467" s="63">
        <f t="shared" ca="1" si="59"/>
        <v>-2.7581092900031134E-2</v>
      </c>
      <c r="C467" s="123">
        <f t="shared" ca="1" si="60"/>
        <v>933.89835327647768</v>
      </c>
      <c r="D467" s="99">
        <f t="shared" ca="1" si="60"/>
        <v>13029.481044622476</v>
      </c>
      <c r="E467" s="64">
        <f t="shared" ca="1" si="60"/>
        <v>-1222.9554260752398</v>
      </c>
      <c r="F467" s="64">
        <f t="shared" ca="1" si="61"/>
        <v>-341.91870297839228</v>
      </c>
      <c r="G467" s="64">
        <f t="shared" ca="1" si="61"/>
        <v>714.83759206909406</v>
      </c>
      <c r="H467" s="64">
        <f t="shared" ca="1" si="61"/>
        <v>1065.0817518366778</v>
      </c>
      <c r="I467" s="64">
        <f t="shared" ca="1" si="61"/>
        <v>474.74958629940443</v>
      </c>
      <c r="J467" s="64">
        <f t="shared" ca="1" si="61"/>
        <v>-374.60839944426209</v>
      </c>
      <c r="K467" s="64">
        <f t="shared" ca="1" si="61"/>
        <v>581.87372858933361</v>
      </c>
      <c r="L467" s="64">
        <f t="shared" ca="1" si="61"/>
        <v>-17.37583698059791</v>
      </c>
      <c r="M467" s="64">
        <f t="shared" ca="1" si="61"/>
        <v>921.51072415990939</v>
      </c>
      <c r="N467" s="64">
        <f t="shared" ca="1" si="61"/>
        <v>795.14346040685518</v>
      </c>
      <c r="O467" s="115">
        <f t="shared" ca="1" si="57"/>
        <v>2596.3384778827822</v>
      </c>
    </row>
    <row r="468" spans="1:15" hidden="1" x14ac:dyDescent="0.25">
      <c r="A468" s="62">
        <f t="shared" si="58"/>
        <v>467</v>
      </c>
      <c r="B468" s="63">
        <f t="shared" ca="1" si="59"/>
        <v>5.179405527875397E-2</v>
      </c>
      <c r="C468" s="123">
        <f t="shared" ca="1" si="60"/>
        <v>-12.937120695523163</v>
      </c>
      <c r="D468" s="99">
        <f t="shared" ca="1" si="60"/>
        <v>7362.1129306523626</v>
      </c>
      <c r="E468" s="64">
        <f t="shared" ca="1" si="60"/>
        <v>265.03288707964555</v>
      </c>
      <c r="F468" s="64">
        <f t="shared" ca="1" si="61"/>
        <v>38.354057188584079</v>
      </c>
      <c r="G468" s="64">
        <f t="shared" ca="1" si="61"/>
        <v>684.59104410745647</v>
      </c>
      <c r="H468" s="64">
        <f t="shared" ca="1" si="61"/>
        <v>747.35773129046856</v>
      </c>
      <c r="I468" s="64">
        <f t="shared" ca="1" si="61"/>
        <v>-65.08705130593205</v>
      </c>
      <c r="J468" s="64">
        <f t="shared" ca="1" si="61"/>
        <v>33.984518328998888</v>
      </c>
      <c r="K468" s="64">
        <f t="shared" ca="1" si="61"/>
        <v>1359.4168179056205</v>
      </c>
      <c r="L468" s="64">
        <f t="shared" ca="1" si="61"/>
        <v>256.7679422679779</v>
      </c>
      <c r="M468" s="64">
        <f t="shared" ca="1" si="61"/>
        <v>487.67124742791958</v>
      </c>
      <c r="N468" s="64">
        <f t="shared" ca="1" si="61"/>
        <v>201.15186992467284</v>
      </c>
      <c r="O468" s="115">
        <f t="shared" ca="1" si="57"/>
        <v>4009.2410642154127</v>
      </c>
    </row>
    <row r="469" spans="1:15" hidden="1" x14ac:dyDescent="0.25">
      <c r="A469" s="62">
        <f t="shared" si="58"/>
        <v>468</v>
      </c>
      <c r="B469" s="63">
        <f t="shared" ca="1" si="59"/>
        <v>9.4587154139989513E-2</v>
      </c>
      <c r="C469" s="123">
        <f t="shared" ca="1" si="60"/>
        <v>696.08373053758169</v>
      </c>
      <c r="D469" s="99">
        <f t="shared" ca="1" si="60"/>
        <v>5162.8754773703331</v>
      </c>
      <c r="E469" s="64">
        <f t="shared" ca="1" si="60"/>
        <v>-430.0927950735753</v>
      </c>
      <c r="F469" s="64">
        <f t="shared" ca="1" si="61"/>
        <v>89.315333381108417</v>
      </c>
      <c r="G469" s="64">
        <f t="shared" ca="1" si="61"/>
        <v>310.74786939212652</v>
      </c>
      <c r="H469" s="64">
        <f t="shared" ca="1" si="61"/>
        <v>899.29784287530356</v>
      </c>
      <c r="I469" s="64">
        <f t="shared" ca="1" si="61"/>
        <v>824.20645099101546</v>
      </c>
      <c r="J469" s="64">
        <f t="shared" ca="1" si="61"/>
        <v>-13.436875615682197</v>
      </c>
      <c r="K469" s="64">
        <f t="shared" ca="1" si="61"/>
        <v>1243.1542131525689</v>
      </c>
      <c r="L469" s="64">
        <f t="shared" ca="1" si="61"/>
        <v>1538.1614188010556</v>
      </c>
      <c r="M469" s="64">
        <f t="shared" ca="1" si="61"/>
        <v>21.591057911105054</v>
      </c>
      <c r="N469" s="64">
        <f t="shared" ca="1" si="61"/>
        <v>971.02187688866513</v>
      </c>
      <c r="O469" s="115">
        <f t="shared" ca="1" si="57"/>
        <v>5453.9663927036909</v>
      </c>
    </row>
    <row r="470" spans="1:15" hidden="1" x14ac:dyDescent="0.25">
      <c r="A470" s="62">
        <f t="shared" si="58"/>
        <v>469</v>
      </c>
      <c r="B470" s="63">
        <f t="shared" ca="1" si="59"/>
        <v>3.4064766063069962E-2</v>
      </c>
      <c r="C470" s="123">
        <f t="shared" ca="1" si="60"/>
        <v>778.85028268704173</v>
      </c>
      <c r="D470" s="99">
        <f t="shared" ca="1" si="60"/>
        <v>-1814.5681333964894</v>
      </c>
      <c r="E470" s="64">
        <f t="shared" ca="1" si="60"/>
        <v>-554.3125299499618</v>
      </c>
      <c r="F470" s="64">
        <f t="shared" ca="1" si="61"/>
        <v>399.1056221412652</v>
      </c>
      <c r="G470" s="64">
        <f t="shared" ca="1" si="61"/>
        <v>8.508142816877978</v>
      </c>
      <c r="H470" s="64">
        <f t="shared" ca="1" si="61"/>
        <v>716.47271904503839</v>
      </c>
      <c r="I470" s="64">
        <f t="shared" ca="1" si="61"/>
        <v>559.62811265194739</v>
      </c>
      <c r="J470" s="64">
        <f t="shared" ca="1" si="61"/>
        <v>-147.87199737085405</v>
      </c>
      <c r="K470" s="64">
        <f t="shared" ca="1" si="61"/>
        <v>820.99607474866775</v>
      </c>
      <c r="L470" s="64">
        <f t="shared" ca="1" si="61"/>
        <v>1758.161133994857</v>
      </c>
      <c r="M470" s="64">
        <f t="shared" ca="1" si="61"/>
        <v>1308.9389532053738</v>
      </c>
      <c r="N470" s="64">
        <f t="shared" ca="1" si="61"/>
        <v>-478.68909705047224</v>
      </c>
      <c r="O470" s="115">
        <f t="shared" ca="1" si="57"/>
        <v>4390.9371342327395</v>
      </c>
    </row>
    <row r="471" spans="1:15" hidden="1" x14ac:dyDescent="0.25">
      <c r="A471" s="62">
        <f t="shared" si="58"/>
        <v>470</v>
      </c>
      <c r="B471" s="63">
        <f t="shared" ca="1" si="59"/>
        <v>8.3060561845702638E-2</v>
      </c>
      <c r="C471" s="123">
        <f t="shared" ca="1" si="60"/>
        <v>304.45647288558155</v>
      </c>
      <c r="D471" s="99">
        <f t="shared" ca="1" si="60"/>
        <v>-4765.204132221812</v>
      </c>
      <c r="E471" s="64">
        <f t="shared" ca="1" si="60"/>
        <v>519.81612082256311</v>
      </c>
      <c r="F471" s="64">
        <f t="shared" ca="1" si="61"/>
        <v>608.80810671846132</v>
      </c>
      <c r="G471" s="64">
        <f t="shared" ca="1" si="61"/>
        <v>592.03649699006633</v>
      </c>
      <c r="H471" s="64">
        <f t="shared" ca="1" si="61"/>
        <v>-294.15679689797969</v>
      </c>
      <c r="I471" s="64">
        <f t="shared" ca="1" si="61"/>
        <v>-48.641224000897296</v>
      </c>
      <c r="J471" s="64">
        <f t="shared" ca="1" si="61"/>
        <v>346.31811464832208</v>
      </c>
      <c r="K471" s="64">
        <f t="shared" ca="1" si="61"/>
        <v>630.06121739024513</v>
      </c>
      <c r="L471" s="64">
        <f t="shared" ca="1" si="61"/>
        <v>148.07902546151826</v>
      </c>
      <c r="M471" s="64">
        <f t="shared" ca="1" si="61"/>
        <v>830.98059142647048</v>
      </c>
      <c r="N471" s="64">
        <f t="shared" ca="1" si="61"/>
        <v>701.23477410454268</v>
      </c>
      <c r="O471" s="115">
        <f t="shared" ca="1" si="57"/>
        <v>4034.5364266633128</v>
      </c>
    </row>
    <row r="472" spans="1:15" hidden="1" x14ac:dyDescent="0.25">
      <c r="A472" s="62">
        <f t="shared" si="58"/>
        <v>471</v>
      </c>
      <c r="B472" s="63">
        <f t="shared" ca="1" si="59"/>
        <v>4.9574811498426873E-2</v>
      </c>
      <c r="C472" s="123">
        <f t="shared" ca="1" si="60"/>
        <v>403.60549165028016</v>
      </c>
      <c r="D472" s="99">
        <f t="shared" ca="1" si="60"/>
        <v>-3828.9455387736998</v>
      </c>
      <c r="E472" s="64">
        <f t="shared" ca="1" si="60"/>
        <v>86.128429725755154</v>
      </c>
      <c r="F472" s="64">
        <f t="shared" ca="1" si="61"/>
        <v>420.1970156560061</v>
      </c>
      <c r="G472" s="64">
        <f t="shared" ca="1" si="61"/>
        <v>552.38965650489786</v>
      </c>
      <c r="H472" s="64">
        <f t="shared" ca="1" si="61"/>
        <v>-42.331111665562389</v>
      </c>
      <c r="I472" s="64">
        <f t="shared" ca="1" si="61"/>
        <v>-557.1269889853827</v>
      </c>
      <c r="J472" s="64">
        <f t="shared" ca="1" si="61"/>
        <v>738.4495633062221</v>
      </c>
      <c r="K472" s="64">
        <f t="shared" ca="1" si="61"/>
        <v>232.24326286088274</v>
      </c>
      <c r="L472" s="64">
        <f t="shared" ca="1" si="61"/>
        <v>1083.2658443435639</v>
      </c>
      <c r="M472" s="64">
        <f t="shared" ca="1" si="61"/>
        <v>779.83237150089587</v>
      </c>
      <c r="N472" s="64">
        <f t="shared" ca="1" si="61"/>
        <v>-234.54700591674066</v>
      </c>
      <c r="O472" s="115">
        <f t="shared" ca="1" si="57"/>
        <v>3058.5010373305381</v>
      </c>
    </row>
    <row r="473" spans="1:15" hidden="1" x14ac:dyDescent="0.25">
      <c r="A473" s="62">
        <f t="shared" si="58"/>
        <v>472</v>
      </c>
      <c r="B473" s="63">
        <f t="shared" ca="1" si="59"/>
        <v>7.5840880386472687E-5</v>
      </c>
      <c r="C473" s="123">
        <f t="shared" ca="1" si="60"/>
        <v>529.91581474404211</v>
      </c>
      <c r="D473" s="99">
        <f t="shared" ca="1" si="60"/>
        <v>11979.568356052316</v>
      </c>
      <c r="E473" s="64">
        <f t="shared" ca="1" si="60"/>
        <v>588.53407734400639</v>
      </c>
      <c r="F473" s="64">
        <f t="shared" ca="1" si="61"/>
        <v>538.34899621815907</v>
      </c>
      <c r="G473" s="64">
        <f t="shared" ca="1" si="61"/>
        <v>903.09955998280611</v>
      </c>
      <c r="H473" s="64">
        <f t="shared" ca="1" si="61"/>
        <v>1014.3361136506261</v>
      </c>
      <c r="I473" s="64">
        <f t="shared" ca="1" si="61"/>
        <v>495.33351648994159</v>
      </c>
      <c r="J473" s="64">
        <f t="shared" ca="1" si="61"/>
        <v>914.37284240004215</v>
      </c>
      <c r="K473" s="64">
        <f t="shared" ca="1" si="61"/>
        <v>-375.19634085433461</v>
      </c>
      <c r="L473" s="64">
        <f t="shared" ca="1" si="61"/>
        <v>822.3470999875816</v>
      </c>
      <c r="M473" s="64">
        <f t="shared" ca="1" si="61"/>
        <v>753.45513484987828</v>
      </c>
      <c r="N473" s="64">
        <f t="shared" ca="1" si="61"/>
        <v>127.66990246707536</v>
      </c>
      <c r="O473" s="115">
        <f t="shared" ca="1" si="57"/>
        <v>5782.3009025357815</v>
      </c>
    </row>
    <row r="474" spans="1:15" hidden="1" x14ac:dyDescent="0.25">
      <c r="A474" s="62">
        <f t="shared" si="58"/>
        <v>473</v>
      </c>
      <c r="B474" s="63">
        <f t="shared" ca="1" si="59"/>
        <v>0.11783717515096057</v>
      </c>
      <c r="C474" s="123">
        <f t="shared" ca="1" si="60"/>
        <v>1176.9836635237273</v>
      </c>
      <c r="D474" s="99">
        <f t="shared" ca="1" si="60"/>
        <v>-224.68984233639367</v>
      </c>
      <c r="E474" s="64">
        <f t="shared" ca="1" si="60"/>
        <v>1204.6341366782103</v>
      </c>
      <c r="F474" s="64">
        <f t="shared" ref="F474:N489" ca="1" si="62">(_xlfn.NORM.INV(RAND(),F$1*$R$1,F$1*$U$1))</f>
        <v>176.29094191450923</v>
      </c>
      <c r="G474" s="64">
        <f t="shared" ca="1" si="62"/>
        <v>1464.5965614655113</v>
      </c>
      <c r="H474" s="64">
        <f t="shared" ca="1" si="62"/>
        <v>490.94909216332616</v>
      </c>
      <c r="I474" s="64">
        <f t="shared" ca="1" si="62"/>
        <v>156.84137555418545</v>
      </c>
      <c r="J474" s="64">
        <f t="shared" ca="1" si="62"/>
        <v>-49.116957416155174</v>
      </c>
      <c r="K474" s="64">
        <f t="shared" ca="1" si="62"/>
        <v>621.87448963161171</v>
      </c>
      <c r="L474" s="64">
        <f t="shared" ca="1" si="62"/>
        <v>1118.5392072051286</v>
      </c>
      <c r="M474" s="64">
        <f t="shared" ca="1" si="62"/>
        <v>929.9294162927755</v>
      </c>
      <c r="N474" s="64">
        <f t="shared" ca="1" si="62"/>
        <v>502.24601366875584</v>
      </c>
      <c r="O474" s="115">
        <f t="shared" ca="1" si="57"/>
        <v>6616.7842771578589</v>
      </c>
    </row>
    <row r="475" spans="1:15" hidden="1" x14ac:dyDescent="0.25">
      <c r="A475" s="62">
        <f t="shared" si="58"/>
        <v>474</v>
      </c>
      <c r="B475" s="63">
        <f t="shared" ca="1" si="59"/>
        <v>2.3766888690389176E-2</v>
      </c>
      <c r="C475" s="123">
        <f t="shared" ca="1" si="60"/>
        <v>515.111113598678</v>
      </c>
      <c r="D475" s="99">
        <f t="shared" ca="1" si="60"/>
        <v>-1883.191602545</v>
      </c>
      <c r="E475" s="64">
        <f t="shared" ca="1" si="60"/>
        <v>977.48623039946779</v>
      </c>
      <c r="F475" s="64">
        <f t="shared" ca="1" si="62"/>
        <v>334.92550847471477</v>
      </c>
      <c r="G475" s="64">
        <f t="shared" ca="1" si="62"/>
        <v>319.94423329546976</v>
      </c>
      <c r="H475" s="64">
        <f t="shared" ca="1" si="62"/>
        <v>581.59135547526171</v>
      </c>
      <c r="I475" s="64">
        <f t="shared" ca="1" si="62"/>
        <v>662.09632981414484</v>
      </c>
      <c r="J475" s="64">
        <f t="shared" ca="1" si="62"/>
        <v>1370.5104623275024</v>
      </c>
      <c r="K475" s="64">
        <f t="shared" ca="1" si="62"/>
        <v>191.6004407087396</v>
      </c>
      <c r="L475" s="64">
        <f t="shared" ca="1" si="62"/>
        <v>448.20993907390482</v>
      </c>
      <c r="M475" s="64">
        <f t="shared" ca="1" si="62"/>
        <v>1276.4508198619212</v>
      </c>
      <c r="N475" s="64">
        <f t="shared" ca="1" si="62"/>
        <v>886.01178642046864</v>
      </c>
      <c r="O475" s="115">
        <f t="shared" ca="1" si="57"/>
        <v>7048.8271058515948</v>
      </c>
    </row>
    <row r="476" spans="1:15" hidden="1" x14ac:dyDescent="0.25">
      <c r="A476" s="62">
        <f t="shared" si="58"/>
        <v>475</v>
      </c>
      <c r="B476" s="63">
        <f t="shared" ca="1" si="59"/>
        <v>7.592080814260474E-2</v>
      </c>
      <c r="C476" s="123">
        <f t="shared" ca="1" si="60"/>
        <v>955.15616491379615</v>
      </c>
      <c r="D476" s="99">
        <f t="shared" ca="1" si="60"/>
        <v>10219.1424503611</v>
      </c>
      <c r="E476" s="64">
        <f t="shared" ca="1" si="60"/>
        <v>571.11129831287758</v>
      </c>
      <c r="F476" s="64">
        <f t="shared" ca="1" si="62"/>
        <v>198.3967087054491</v>
      </c>
      <c r="G476" s="64">
        <f t="shared" ca="1" si="62"/>
        <v>316.61963221156401</v>
      </c>
      <c r="H476" s="64">
        <f t="shared" ca="1" si="62"/>
        <v>1117.3417914474157</v>
      </c>
      <c r="I476" s="64">
        <f t="shared" ca="1" si="62"/>
        <v>382.66830528389329</v>
      </c>
      <c r="J476" s="64">
        <f t="shared" ca="1" si="62"/>
        <v>1015.9148046312756</v>
      </c>
      <c r="K476" s="64">
        <f t="shared" ca="1" si="62"/>
        <v>519.59261541707849</v>
      </c>
      <c r="L476" s="64">
        <f t="shared" ca="1" si="62"/>
        <v>195.84245732197445</v>
      </c>
      <c r="M476" s="64">
        <f t="shared" ca="1" si="62"/>
        <v>408.82887411680127</v>
      </c>
      <c r="N476" s="64">
        <f t="shared" ca="1" si="62"/>
        <v>310.29212178455219</v>
      </c>
      <c r="O476" s="115">
        <f t="shared" ca="1" si="57"/>
        <v>5036.6086092328824</v>
      </c>
    </row>
    <row r="477" spans="1:15" hidden="1" x14ac:dyDescent="0.25">
      <c r="A477" s="62">
        <f t="shared" si="58"/>
        <v>476</v>
      </c>
      <c r="B477" s="63">
        <f t="shared" ca="1" si="59"/>
        <v>6.0982611253346086E-2</v>
      </c>
      <c r="C477" s="123">
        <f t="shared" ca="1" si="60"/>
        <v>560.76420264498302</v>
      </c>
      <c r="D477" s="99">
        <f t="shared" ca="1" si="60"/>
        <v>13042.530225618466</v>
      </c>
      <c r="E477" s="64">
        <f t="shared" ca="1" si="60"/>
        <v>30.074072670950216</v>
      </c>
      <c r="F477" s="64">
        <f t="shared" ca="1" si="62"/>
        <v>-302.61625960808237</v>
      </c>
      <c r="G477" s="64">
        <f t="shared" ca="1" si="62"/>
        <v>236.32167455250402</v>
      </c>
      <c r="H477" s="64">
        <f t="shared" ca="1" si="62"/>
        <v>953.53611998465328</v>
      </c>
      <c r="I477" s="64">
        <f t="shared" ca="1" si="62"/>
        <v>667.50267850263936</v>
      </c>
      <c r="J477" s="64">
        <f t="shared" ca="1" si="62"/>
        <v>429.58193275646141</v>
      </c>
      <c r="K477" s="64">
        <f t="shared" ca="1" si="62"/>
        <v>971.60715397701938</v>
      </c>
      <c r="L477" s="64">
        <f t="shared" ca="1" si="62"/>
        <v>660.02192828104887</v>
      </c>
      <c r="M477" s="64">
        <f t="shared" ca="1" si="62"/>
        <v>619.626131688584</v>
      </c>
      <c r="N477" s="64">
        <f t="shared" ca="1" si="62"/>
        <v>-430.71605538614358</v>
      </c>
      <c r="O477" s="115">
        <f t="shared" ca="1" si="57"/>
        <v>3834.9393774196346</v>
      </c>
    </row>
    <row r="478" spans="1:15" hidden="1" x14ac:dyDescent="0.25">
      <c r="A478" s="62">
        <f t="shared" si="58"/>
        <v>477</v>
      </c>
      <c r="B478" s="63">
        <f t="shared" ca="1" si="59"/>
        <v>-1.1527947780235887E-3</v>
      </c>
      <c r="C478" s="123">
        <f t="shared" ca="1" si="60"/>
        <v>302.43790555456167</v>
      </c>
      <c r="D478" s="99">
        <f t="shared" ca="1" si="60"/>
        <v>1223.0727606897813</v>
      </c>
      <c r="E478" s="64">
        <f t="shared" ca="1" si="60"/>
        <v>364.83449256295501</v>
      </c>
      <c r="F478" s="64">
        <f t="shared" ca="1" si="62"/>
        <v>398.40258712028026</v>
      </c>
      <c r="G478" s="64">
        <f t="shared" ca="1" si="62"/>
        <v>1121.7323643625393</v>
      </c>
      <c r="H478" s="64">
        <f t="shared" ca="1" si="62"/>
        <v>-169.66813707861809</v>
      </c>
      <c r="I478" s="64">
        <f t="shared" ca="1" si="62"/>
        <v>1326.9560608083011</v>
      </c>
      <c r="J478" s="64">
        <f t="shared" ca="1" si="62"/>
        <v>-7.0322134748051894</v>
      </c>
      <c r="K478" s="64">
        <f t="shared" ca="1" si="62"/>
        <v>793.34816559950696</v>
      </c>
      <c r="L478" s="64">
        <f t="shared" ca="1" si="62"/>
        <v>338.97168323807307</v>
      </c>
      <c r="M478" s="64">
        <f t="shared" ca="1" si="62"/>
        <v>680.26912850688473</v>
      </c>
      <c r="N478" s="64">
        <f t="shared" ca="1" si="62"/>
        <v>-33.981438767709506</v>
      </c>
      <c r="O478" s="115">
        <f t="shared" ca="1" si="57"/>
        <v>4813.8326928774077</v>
      </c>
    </row>
    <row r="479" spans="1:15" hidden="1" x14ac:dyDescent="0.25">
      <c r="A479" s="62">
        <f t="shared" si="58"/>
        <v>478</v>
      </c>
      <c r="B479" s="63">
        <f t="shared" ca="1" si="59"/>
        <v>6.3035079397369714E-2</v>
      </c>
      <c r="C479" s="123">
        <f t="shared" ca="1" si="60"/>
        <v>200.11931307087622</v>
      </c>
      <c r="D479" s="99">
        <f t="shared" ca="1" si="60"/>
        <v>-326.13298208413835</v>
      </c>
      <c r="E479" s="64">
        <f t="shared" ca="1" si="60"/>
        <v>761.2163503783936</v>
      </c>
      <c r="F479" s="64">
        <f t="shared" ca="1" si="62"/>
        <v>424.51043877155314</v>
      </c>
      <c r="G479" s="64">
        <f t="shared" ca="1" si="62"/>
        <v>167.55776824116947</v>
      </c>
      <c r="H479" s="64">
        <f t="shared" ca="1" si="62"/>
        <v>-13.396428555245734</v>
      </c>
      <c r="I479" s="64">
        <f t="shared" ca="1" si="62"/>
        <v>474.3137322461892</v>
      </c>
      <c r="J479" s="64">
        <f t="shared" ca="1" si="62"/>
        <v>180.89638448981981</v>
      </c>
      <c r="K479" s="64">
        <f t="shared" ca="1" si="62"/>
        <v>1091.5847130968782</v>
      </c>
      <c r="L479" s="64">
        <f t="shared" ca="1" si="62"/>
        <v>126.98420895133614</v>
      </c>
      <c r="M479" s="64">
        <f t="shared" ca="1" si="62"/>
        <v>-278.02118708113187</v>
      </c>
      <c r="N479" s="64">
        <f t="shared" ca="1" si="62"/>
        <v>779.09391656213256</v>
      </c>
      <c r="O479" s="115">
        <f t="shared" ca="1" si="57"/>
        <v>3714.7398971010953</v>
      </c>
    </row>
    <row r="480" spans="1:15" hidden="1" x14ac:dyDescent="0.25">
      <c r="A480" s="62">
        <f t="shared" si="58"/>
        <v>479</v>
      </c>
      <c r="B480" s="63">
        <f t="shared" ca="1" si="59"/>
        <v>-3.1845447589600326E-2</v>
      </c>
      <c r="C480" s="123">
        <f t="shared" ca="1" si="60"/>
        <v>139.07305182171996</v>
      </c>
      <c r="D480" s="99">
        <f t="shared" ca="1" si="60"/>
        <v>593.1198579916836</v>
      </c>
      <c r="E480" s="64">
        <f t="shared" ca="1" si="60"/>
        <v>600.32018924585122</v>
      </c>
      <c r="F480" s="64">
        <f t="shared" ca="1" si="62"/>
        <v>-556.41807140752076</v>
      </c>
      <c r="G480" s="64">
        <f t="shared" ca="1" si="62"/>
        <v>71.096109101761499</v>
      </c>
      <c r="H480" s="64">
        <f t="shared" ca="1" si="62"/>
        <v>842.9338125808647</v>
      </c>
      <c r="I480" s="64">
        <f t="shared" ca="1" si="62"/>
        <v>-48.065576684759662</v>
      </c>
      <c r="J480" s="64">
        <f t="shared" ca="1" si="62"/>
        <v>639.88079236933834</v>
      </c>
      <c r="K480" s="64">
        <f t="shared" ca="1" si="62"/>
        <v>138.30408908879099</v>
      </c>
      <c r="L480" s="64">
        <f t="shared" ca="1" si="62"/>
        <v>829.35506245785609</v>
      </c>
      <c r="M480" s="64">
        <f t="shared" ca="1" si="62"/>
        <v>-18.809946655913336</v>
      </c>
      <c r="N480" s="64">
        <f t="shared" ca="1" si="62"/>
        <v>1274.112465136333</v>
      </c>
      <c r="O480" s="115">
        <f t="shared" ca="1" si="57"/>
        <v>3772.7089252326018</v>
      </c>
    </row>
    <row r="481" spans="1:15" hidden="1" x14ac:dyDescent="0.25">
      <c r="A481" s="62">
        <f t="shared" si="58"/>
        <v>480</v>
      </c>
      <c r="B481" s="63">
        <f t="shared" ca="1" si="59"/>
        <v>6.6919952840998803E-2</v>
      </c>
      <c r="C481" s="123">
        <f t="shared" ca="1" si="60"/>
        <v>844.87695632327745</v>
      </c>
      <c r="D481" s="99">
        <f t="shared" ca="1" si="60"/>
        <v>2247.249597497475</v>
      </c>
      <c r="E481" s="64">
        <f t="shared" ca="1" si="60"/>
        <v>-163.97698189419305</v>
      </c>
      <c r="F481" s="64">
        <f t="shared" ca="1" si="62"/>
        <v>216.49515949449062</v>
      </c>
      <c r="G481" s="64">
        <f t="shared" ca="1" si="62"/>
        <v>157.78675410094286</v>
      </c>
      <c r="H481" s="64">
        <f t="shared" ca="1" si="62"/>
        <v>216.42423672979862</v>
      </c>
      <c r="I481" s="64">
        <f t="shared" ca="1" si="62"/>
        <v>952.12841366069324</v>
      </c>
      <c r="J481" s="64">
        <f t="shared" ca="1" si="62"/>
        <v>1153.912796984298</v>
      </c>
      <c r="K481" s="64">
        <f t="shared" ca="1" si="62"/>
        <v>893.85306444568391</v>
      </c>
      <c r="L481" s="64">
        <f t="shared" ca="1" si="62"/>
        <v>832.34127969124575</v>
      </c>
      <c r="M481" s="64">
        <f t="shared" ca="1" si="62"/>
        <v>486.86947334559034</v>
      </c>
      <c r="N481" s="64">
        <f t="shared" ca="1" si="62"/>
        <v>139.69529515722309</v>
      </c>
      <c r="O481" s="115">
        <f t="shared" ca="1" si="57"/>
        <v>4885.5294917157726</v>
      </c>
    </row>
    <row r="482" spans="1:15" hidden="1" x14ac:dyDescent="0.25">
      <c r="A482" s="62">
        <f t="shared" si="58"/>
        <v>481</v>
      </c>
      <c r="B482" s="63">
        <f t="shared" ca="1" si="59"/>
        <v>9.4025507037153511E-2</v>
      </c>
      <c r="C482" s="123">
        <f t="shared" ca="1" si="60"/>
        <v>-6.2467417932815579</v>
      </c>
      <c r="D482" s="99">
        <f t="shared" ca="1" si="60"/>
        <v>5642.1424035763339</v>
      </c>
      <c r="E482" s="64">
        <f t="shared" ca="1" si="60"/>
        <v>-209.47087640311997</v>
      </c>
      <c r="F482" s="64">
        <f t="shared" ca="1" si="62"/>
        <v>294.72801772188745</v>
      </c>
      <c r="G482" s="64">
        <f t="shared" ca="1" si="62"/>
        <v>857.30259272382727</v>
      </c>
      <c r="H482" s="64">
        <f t="shared" ca="1" si="62"/>
        <v>971.45275056079618</v>
      </c>
      <c r="I482" s="64">
        <f t="shared" ca="1" si="62"/>
        <v>265.45624998649839</v>
      </c>
      <c r="J482" s="64">
        <f t="shared" ca="1" si="62"/>
        <v>189.50836075170349</v>
      </c>
      <c r="K482" s="64">
        <f t="shared" ca="1" si="62"/>
        <v>850.02841408102177</v>
      </c>
      <c r="L482" s="64">
        <f t="shared" ca="1" si="62"/>
        <v>702.97878583805027</v>
      </c>
      <c r="M482" s="64">
        <f t="shared" ca="1" si="62"/>
        <v>378.34509162696719</v>
      </c>
      <c r="N482" s="64">
        <f t="shared" ca="1" si="62"/>
        <v>-127.22105278836148</v>
      </c>
      <c r="O482" s="115">
        <f t="shared" ca="1" si="57"/>
        <v>4173.1083340992709</v>
      </c>
    </row>
    <row r="483" spans="1:15" hidden="1" x14ac:dyDescent="0.25">
      <c r="A483" s="62">
        <f t="shared" si="58"/>
        <v>482</v>
      </c>
      <c r="B483" s="63">
        <f t="shared" ca="1" si="59"/>
        <v>7.1938459211916481E-2</v>
      </c>
      <c r="C483" s="123">
        <f t="shared" ca="1" si="60"/>
        <v>462.41541776447457</v>
      </c>
      <c r="D483" s="99">
        <f t="shared" ca="1" si="60"/>
        <v>521.66996368006949</v>
      </c>
      <c r="E483" s="64">
        <f t="shared" ca="1" si="60"/>
        <v>984.17736410986981</v>
      </c>
      <c r="F483" s="64">
        <f t="shared" ca="1" si="62"/>
        <v>723.23110025389906</v>
      </c>
      <c r="G483" s="64">
        <f t="shared" ca="1" si="62"/>
        <v>-211.17422356283851</v>
      </c>
      <c r="H483" s="64">
        <f t="shared" ca="1" si="62"/>
        <v>254.83168611780786</v>
      </c>
      <c r="I483" s="64">
        <f t="shared" ca="1" si="62"/>
        <v>-5.4080454486332883</v>
      </c>
      <c r="J483" s="64">
        <f t="shared" ca="1" si="62"/>
        <v>882.78676540408708</v>
      </c>
      <c r="K483" s="64">
        <f t="shared" ca="1" si="62"/>
        <v>214.44903645376024</v>
      </c>
      <c r="L483" s="64">
        <f t="shared" ca="1" si="62"/>
        <v>829.50953478071904</v>
      </c>
      <c r="M483" s="64">
        <f t="shared" ca="1" si="62"/>
        <v>290.00225571535009</v>
      </c>
      <c r="N483" s="64">
        <f t="shared" ca="1" si="62"/>
        <v>821.51189065244955</v>
      </c>
      <c r="O483" s="115">
        <f t="shared" ca="1" si="57"/>
        <v>4783.9173644764705</v>
      </c>
    </row>
    <row r="484" spans="1:15" hidden="1" x14ac:dyDescent="0.25">
      <c r="A484" s="62">
        <f t="shared" si="58"/>
        <v>483</v>
      </c>
      <c r="B484" s="63">
        <f t="shared" ca="1" si="59"/>
        <v>7.6153611045940067E-2</v>
      </c>
      <c r="C484" s="123">
        <f t="shared" ca="1" si="60"/>
        <v>-33.879789472275434</v>
      </c>
      <c r="D484" s="99">
        <f t="shared" ca="1" si="60"/>
        <v>14767.350012657509</v>
      </c>
      <c r="E484" s="64">
        <f t="shared" ca="1" si="60"/>
        <v>1845.3558645304652</v>
      </c>
      <c r="F484" s="64">
        <f t="shared" ca="1" si="62"/>
        <v>958.45407357473687</v>
      </c>
      <c r="G484" s="64">
        <f t="shared" ca="1" si="62"/>
        <v>552.8619384813918</v>
      </c>
      <c r="H484" s="64">
        <f t="shared" ca="1" si="62"/>
        <v>-99.231426463371236</v>
      </c>
      <c r="I484" s="64">
        <f t="shared" ca="1" si="62"/>
        <v>1396.779433312397</v>
      </c>
      <c r="J484" s="64">
        <f t="shared" ca="1" si="62"/>
        <v>178.97801104905886</v>
      </c>
      <c r="K484" s="64">
        <f t="shared" ca="1" si="62"/>
        <v>128.03457294916404</v>
      </c>
      <c r="L484" s="64">
        <f t="shared" ca="1" si="62"/>
        <v>955.68502781352322</v>
      </c>
      <c r="M484" s="64">
        <f t="shared" ca="1" si="62"/>
        <v>591.15364409968231</v>
      </c>
      <c r="N484" s="64">
        <f t="shared" ca="1" si="62"/>
        <v>1217.2397325867782</v>
      </c>
      <c r="O484" s="115">
        <f t="shared" ca="1" si="57"/>
        <v>7725.310871933827</v>
      </c>
    </row>
    <row r="485" spans="1:15" hidden="1" x14ac:dyDescent="0.25">
      <c r="A485" s="62">
        <f t="shared" si="58"/>
        <v>484</v>
      </c>
      <c r="B485" s="63">
        <f t="shared" ca="1" si="59"/>
        <v>0.15379771606471576</v>
      </c>
      <c r="C485" s="123">
        <f t="shared" ca="1" si="60"/>
        <v>-226.50324090197921</v>
      </c>
      <c r="D485" s="99">
        <f t="shared" ca="1" si="60"/>
        <v>8442.0186457802265</v>
      </c>
      <c r="E485" s="64">
        <f t="shared" ca="1" si="60"/>
        <v>1089.4113993500982</v>
      </c>
      <c r="F485" s="64">
        <f t="shared" ca="1" si="62"/>
        <v>-147.33628823439358</v>
      </c>
      <c r="G485" s="64">
        <f t="shared" ca="1" si="62"/>
        <v>549.7312342515437</v>
      </c>
      <c r="H485" s="64">
        <f t="shared" ca="1" si="62"/>
        <v>-128.76117727415442</v>
      </c>
      <c r="I485" s="64">
        <f t="shared" ca="1" si="62"/>
        <v>545.29292352075129</v>
      </c>
      <c r="J485" s="64">
        <f t="shared" ca="1" si="62"/>
        <v>999.75439465238787</v>
      </c>
      <c r="K485" s="64">
        <f t="shared" ca="1" si="62"/>
        <v>-188.47970125288043</v>
      </c>
      <c r="L485" s="64">
        <f t="shared" ca="1" si="62"/>
        <v>341.71977499554259</v>
      </c>
      <c r="M485" s="64">
        <f t="shared" ca="1" si="62"/>
        <v>274.67014239681646</v>
      </c>
      <c r="N485" s="64">
        <f t="shared" ca="1" si="62"/>
        <v>684.90768945262164</v>
      </c>
      <c r="O485" s="115">
        <f t="shared" ca="1" si="57"/>
        <v>4020.9103918583332</v>
      </c>
    </row>
    <row r="486" spans="1:15" hidden="1" x14ac:dyDescent="0.25">
      <c r="A486" s="62">
        <f t="shared" si="58"/>
        <v>485</v>
      </c>
      <c r="B486" s="63">
        <f t="shared" ca="1" si="59"/>
        <v>8.0440893207076453E-3</v>
      </c>
      <c r="C486" s="123">
        <f t="shared" ca="1" si="60"/>
        <v>-262.21005225740907</v>
      </c>
      <c r="D486" s="99">
        <f t="shared" ca="1" si="60"/>
        <v>-1159.5626961447779</v>
      </c>
      <c r="E486" s="64">
        <f t="shared" ca="1" si="60"/>
        <v>610.34784790941126</v>
      </c>
      <c r="F486" s="64">
        <f t="shared" ca="1" si="62"/>
        <v>381.57224343252835</v>
      </c>
      <c r="G486" s="64">
        <f t="shared" ca="1" si="62"/>
        <v>1160.8123286132602</v>
      </c>
      <c r="H486" s="64">
        <f t="shared" ca="1" si="62"/>
        <v>285.33794666952508</v>
      </c>
      <c r="I486" s="64">
        <f t="shared" ca="1" si="62"/>
        <v>450.00279623384154</v>
      </c>
      <c r="J486" s="64">
        <f t="shared" ca="1" si="62"/>
        <v>966.18699426813373</v>
      </c>
      <c r="K486" s="64">
        <f t="shared" ca="1" si="62"/>
        <v>448.88278087886192</v>
      </c>
      <c r="L486" s="64">
        <f t="shared" ca="1" si="62"/>
        <v>871.95818162739965</v>
      </c>
      <c r="M486" s="64">
        <f t="shared" ca="1" si="62"/>
        <v>915.97108406938992</v>
      </c>
      <c r="N486" s="64">
        <f t="shared" ca="1" si="62"/>
        <v>1070.4951162155626</v>
      </c>
      <c r="O486" s="115">
        <f t="shared" ca="1" si="57"/>
        <v>7161.5673199179128</v>
      </c>
    </row>
    <row r="487" spans="1:15" hidden="1" x14ac:dyDescent="0.25">
      <c r="A487" s="62">
        <f t="shared" si="58"/>
        <v>486</v>
      </c>
      <c r="B487" s="63">
        <f t="shared" ca="1" si="59"/>
        <v>0.14738756670155262</v>
      </c>
      <c r="C487" s="123">
        <f t="shared" ca="1" si="60"/>
        <v>-438.15735347608256</v>
      </c>
      <c r="D487" s="99">
        <f t="shared" ca="1" si="60"/>
        <v>11593.115706963212</v>
      </c>
      <c r="E487" s="64">
        <f t="shared" ca="1" si="60"/>
        <v>1390.079190010201</v>
      </c>
      <c r="F487" s="64">
        <f t="shared" ca="1" si="62"/>
        <v>166.76292183646575</v>
      </c>
      <c r="G487" s="64">
        <f t="shared" ca="1" si="62"/>
        <v>1077.5608771860193</v>
      </c>
      <c r="H487" s="64">
        <f t="shared" ca="1" si="62"/>
        <v>28.821405283876743</v>
      </c>
      <c r="I487" s="64">
        <f t="shared" ca="1" si="62"/>
        <v>769.52713892766656</v>
      </c>
      <c r="J487" s="64">
        <f t="shared" ca="1" si="62"/>
        <v>969.36555678899117</v>
      </c>
      <c r="K487" s="64">
        <f t="shared" ca="1" si="62"/>
        <v>1218.8752741996032</v>
      </c>
      <c r="L487" s="64">
        <f t="shared" ca="1" si="62"/>
        <v>-92.852617732629255</v>
      </c>
      <c r="M487" s="64">
        <f t="shared" ca="1" si="62"/>
        <v>340.67829080038325</v>
      </c>
      <c r="N487" s="64">
        <f t="shared" ca="1" si="62"/>
        <v>1068.6420936023005</v>
      </c>
      <c r="O487" s="115">
        <f t="shared" ca="1" si="57"/>
        <v>6937.4601309028776</v>
      </c>
    </row>
    <row r="488" spans="1:15" hidden="1" x14ac:dyDescent="0.25">
      <c r="A488" s="62">
        <f t="shared" si="58"/>
        <v>487</v>
      </c>
      <c r="B488" s="63">
        <f t="shared" ca="1" si="59"/>
        <v>-1.9221724330824169E-2</v>
      </c>
      <c r="C488" s="123">
        <f t="shared" ca="1" si="60"/>
        <v>389.43627445425705</v>
      </c>
      <c r="D488" s="99">
        <f t="shared" ca="1" si="60"/>
        <v>-1663.5871164590544</v>
      </c>
      <c r="E488" s="64">
        <f t="shared" ca="1" si="60"/>
        <v>36.31644886305844</v>
      </c>
      <c r="F488" s="64">
        <f t="shared" ca="1" si="62"/>
        <v>778.35636676427521</v>
      </c>
      <c r="G488" s="64">
        <f t="shared" ca="1" si="62"/>
        <v>483.78993133878407</v>
      </c>
      <c r="H488" s="64">
        <f t="shared" ca="1" si="62"/>
        <v>239.40412942868397</v>
      </c>
      <c r="I488" s="64">
        <f t="shared" ca="1" si="62"/>
        <v>-580.67452141562649</v>
      </c>
      <c r="J488" s="64">
        <f t="shared" ca="1" si="62"/>
        <v>807.96135009075715</v>
      </c>
      <c r="K488" s="64">
        <f t="shared" ca="1" si="62"/>
        <v>-69.957425569865904</v>
      </c>
      <c r="L488" s="64">
        <f t="shared" ca="1" si="62"/>
        <v>20.644552022583412</v>
      </c>
      <c r="M488" s="64">
        <f t="shared" ca="1" si="62"/>
        <v>121.73280584085563</v>
      </c>
      <c r="N488" s="64">
        <f t="shared" ca="1" si="62"/>
        <v>941.26317993419934</v>
      </c>
      <c r="O488" s="115">
        <f t="shared" ca="1" si="57"/>
        <v>2778.8368172977048</v>
      </c>
    </row>
    <row r="489" spans="1:15" hidden="1" x14ac:dyDescent="0.25">
      <c r="A489" s="62">
        <f t="shared" si="58"/>
        <v>488</v>
      </c>
      <c r="B489" s="63">
        <f t="shared" ca="1" si="59"/>
        <v>1.0521527900168609E-2</v>
      </c>
      <c r="C489" s="123">
        <f t="shared" ca="1" si="60"/>
        <v>429.60484638073706</v>
      </c>
      <c r="D489" s="99">
        <f t="shared" ca="1" si="60"/>
        <v>807.78809962261312</v>
      </c>
      <c r="E489" s="64">
        <f t="shared" ca="1" si="60"/>
        <v>1463.0815808714397</v>
      </c>
      <c r="F489" s="64">
        <f t="shared" ca="1" si="62"/>
        <v>154.41877012521456</v>
      </c>
      <c r="G489" s="64">
        <f t="shared" ca="1" si="62"/>
        <v>991.41901577575754</v>
      </c>
      <c r="H489" s="64">
        <f t="shared" ca="1" si="62"/>
        <v>65.168694195268586</v>
      </c>
      <c r="I489" s="64">
        <f t="shared" ca="1" si="62"/>
        <v>-264.2863913063419</v>
      </c>
      <c r="J489" s="64">
        <f t="shared" ca="1" si="62"/>
        <v>1080.531115986124</v>
      </c>
      <c r="K489" s="64">
        <f t="shared" ca="1" si="62"/>
        <v>403.66161887148598</v>
      </c>
      <c r="L489" s="64">
        <f t="shared" ca="1" si="62"/>
        <v>981.01048857314527</v>
      </c>
      <c r="M489" s="64">
        <f t="shared" ca="1" si="62"/>
        <v>338.9302085170857</v>
      </c>
      <c r="N489" s="64">
        <f t="shared" ca="1" si="62"/>
        <v>543.65801476436491</v>
      </c>
      <c r="O489" s="115">
        <f t="shared" ca="1" si="57"/>
        <v>5757.593116373544</v>
      </c>
    </row>
    <row r="490" spans="1:15" hidden="1" x14ac:dyDescent="0.25">
      <c r="A490" s="62">
        <f t="shared" si="58"/>
        <v>489</v>
      </c>
      <c r="B490" s="63">
        <f t="shared" ca="1" si="59"/>
        <v>0.12285286042488128</v>
      </c>
      <c r="C490" s="123">
        <f t="shared" ca="1" si="60"/>
        <v>1702.8410796737776</v>
      </c>
      <c r="D490" s="99">
        <f t="shared" ca="1" si="60"/>
        <v>766.27834883406922</v>
      </c>
      <c r="E490" s="64">
        <f t="shared" ca="1" si="60"/>
        <v>636.56288157057213</v>
      </c>
      <c r="F490" s="64">
        <f t="shared" ref="F490:N505" ca="1" si="63">(_xlfn.NORM.INV(RAND(),F$1*$R$1,F$1*$U$1))</f>
        <v>50.699137013028007</v>
      </c>
      <c r="G490" s="64">
        <f t="shared" ca="1" si="63"/>
        <v>-451.03900338381357</v>
      </c>
      <c r="H490" s="64">
        <f t="shared" ca="1" si="63"/>
        <v>209.84473583168489</v>
      </c>
      <c r="I490" s="64">
        <f t="shared" ca="1" si="63"/>
        <v>-23.279661422448612</v>
      </c>
      <c r="J490" s="64">
        <f t="shared" ca="1" si="63"/>
        <v>130.54833745592288</v>
      </c>
      <c r="K490" s="64">
        <f t="shared" ca="1" si="63"/>
        <v>1203.2649165197686</v>
      </c>
      <c r="L490" s="64">
        <f t="shared" ca="1" si="63"/>
        <v>280.27131869887774</v>
      </c>
      <c r="M490" s="64">
        <f t="shared" ca="1" si="63"/>
        <v>400.62188648075085</v>
      </c>
      <c r="N490" s="64">
        <f t="shared" ca="1" si="63"/>
        <v>935.35033166011863</v>
      </c>
      <c r="O490" s="115">
        <f t="shared" ca="1" si="57"/>
        <v>3372.8448804244613</v>
      </c>
    </row>
    <row r="491" spans="1:15" hidden="1" x14ac:dyDescent="0.25">
      <c r="A491" s="62">
        <f t="shared" si="58"/>
        <v>490</v>
      </c>
      <c r="B491" s="63">
        <f t="shared" ca="1" si="59"/>
        <v>7.4664678616836691E-2</v>
      </c>
      <c r="C491" s="123">
        <f t="shared" ca="1" si="60"/>
        <v>708.38173756523952</v>
      </c>
      <c r="D491" s="99">
        <f t="shared" ca="1" si="60"/>
        <v>9363.3326886217983</v>
      </c>
      <c r="E491" s="64">
        <f t="shared" ca="1" si="60"/>
        <v>17.290288217374552</v>
      </c>
      <c r="F491" s="64">
        <f t="shared" ca="1" si="63"/>
        <v>1237.5596435298828</v>
      </c>
      <c r="G491" s="64">
        <f t="shared" ca="1" si="63"/>
        <v>435.78581155768711</v>
      </c>
      <c r="H491" s="64">
        <f t="shared" ca="1" si="63"/>
        <v>617.91119456960894</v>
      </c>
      <c r="I491" s="64">
        <f t="shared" ca="1" si="63"/>
        <v>1010.9448525976902</v>
      </c>
      <c r="J491" s="64">
        <f t="shared" ca="1" si="63"/>
        <v>-198.48586017652065</v>
      </c>
      <c r="K491" s="64">
        <f t="shared" ca="1" si="63"/>
        <v>807.49795274635687</v>
      </c>
      <c r="L491" s="64">
        <f t="shared" ca="1" si="63"/>
        <v>888.2241945606969</v>
      </c>
      <c r="M491" s="64">
        <f t="shared" ca="1" si="63"/>
        <v>1588.478149706493</v>
      </c>
      <c r="N491" s="64">
        <f t="shared" ca="1" si="63"/>
        <v>-74.429771294582224</v>
      </c>
      <c r="O491" s="115">
        <f t="shared" ca="1" si="57"/>
        <v>6330.7764560146879</v>
      </c>
    </row>
    <row r="492" spans="1:15" hidden="1" x14ac:dyDescent="0.25">
      <c r="A492" s="62">
        <f t="shared" si="58"/>
        <v>491</v>
      </c>
      <c r="B492" s="63">
        <f t="shared" ca="1" si="59"/>
        <v>5.9204727136890553E-2</v>
      </c>
      <c r="C492" s="123">
        <f t="shared" ca="1" si="60"/>
        <v>-742.58292229156928</v>
      </c>
      <c r="D492" s="99">
        <f t="shared" ca="1" si="60"/>
        <v>1119.1941182302271</v>
      </c>
      <c r="E492" s="64">
        <f t="shared" ca="1" si="60"/>
        <v>-311.78345424484189</v>
      </c>
      <c r="F492" s="64">
        <f t="shared" ca="1" si="63"/>
        <v>1520.8241993753793</v>
      </c>
      <c r="G492" s="64">
        <f t="shared" ca="1" si="63"/>
        <v>-398.47921059970861</v>
      </c>
      <c r="H492" s="64">
        <f t="shared" ca="1" si="63"/>
        <v>521.5623344087054</v>
      </c>
      <c r="I492" s="64">
        <f t="shared" ca="1" si="63"/>
        <v>572.89111755509975</v>
      </c>
      <c r="J492" s="64">
        <f t="shared" ca="1" si="63"/>
        <v>773.672261147943</v>
      </c>
      <c r="K492" s="64">
        <f t="shared" ca="1" si="63"/>
        <v>-54.24115238687898</v>
      </c>
      <c r="L492" s="64">
        <f t="shared" ca="1" si="63"/>
        <v>1280.6046765420183</v>
      </c>
      <c r="M492" s="64">
        <f t="shared" ca="1" si="63"/>
        <v>499.70006218965977</v>
      </c>
      <c r="N492" s="64">
        <f t="shared" ca="1" si="63"/>
        <v>1484.5667669611573</v>
      </c>
      <c r="O492" s="115">
        <f t="shared" ca="1" si="57"/>
        <v>5889.3176009485333</v>
      </c>
    </row>
    <row r="493" spans="1:15" hidden="1" x14ac:dyDescent="0.25">
      <c r="A493" s="62">
        <f t="shared" si="58"/>
        <v>492</v>
      </c>
      <c r="B493" s="63">
        <f t="shared" ca="1" si="59"/>
        <v>4.7941474254606223E-2</v>
      </c>
      <c r="C493" s="123">
        <f t="shared" ca="1" si="60"/>
        <v>690.50962125574733</v>
      </c>
      <c r="D493" s="99">
        <f t="shared" ca="1" si="60"/>
        <v>12051.990201559864</v>
      </c>
      <c r="E493" s="64">
        <f t="shared" ca="1" si="60"/>
        <v>921.20391526120579</v>
      </c>
      <c r="F493" s="64">
        <f t="shared" ca="1" si="63"/>
        <v>560.13751099358774</v>
      </c>
      <c r="G493" s="64">
        <f t="shared" ca="1" si="63"/>
        <v>-439.60351283032401</v>
      </c>
      <c r="H493" s="64">
        <f t="shared" ca="1" si="63"/>
        <v>173.50016787238565</v>
      </c>
      <c r="I493" s="64">
        <f t="shared" ca="1" si="63"/>
        <v>1119.925235312141</v>
      </c>
      <c r="J493" s="64">
        <f t="shared" ca="1" si="63"/>
        <v>-82.546007575428462</v>
      </c>
      <c r="K493" s="64">
        <f t="shared" ca="1" si="63"/>
        <v>366.49555485944433</v>
      </c>
      <c r="L493" s="64">
        <f t="shared" ca="1" si="63"/>
        <v>1071.8532903789785</v>
      </c>
      <c r="M493" s="64">
        <f t="shared" ca="1" si="63"/>
        <v>651.38850993125084</v>
      </c>
      <c r="N493" s="64">
        <f t="shared" ca="1" si="63"/>
        <v>65.51885512406011</v>
      </c>
      <c r="O493" s="115">
        <f t="shared" ca="1" si="57"/>
        <v>4407.8735193273014</v>
      </c>
    </row>
    <row r="494" spans="1:15" hidden="1" x14ac:dyDescent="0.25">
      <c r="A494" s="62">
        <f t="shared" si="58"/>
        <v>493</v>
      </c>
      <c r="B494" s="63">
        <f t="shared" ca="1" si="59"/>
        <v>1.2490672691744413E-2</v>
      </c>
      <c r="C494" s="123">
        <f t="shared" ca="1" si="60"/>
        <v>-185.43266910839941</v>
      </c>
      <c r="D494" s="99">
        <f t="shared" ca="1" si="60"/>
        <v>4174.2594344953723</v>
      </c>
      <c r="E494" s="64">
        <f t="shared" ca="1" si="60"/>
        <v>110.91946922580746</v>
      </c>
      <c r="F494" s="64">
        <f t="shared" ca="1" si="63"/>
        <v>-299.1432394167507</v>
      </c>
      <c r="G494" s="64">
        <f t="shared" ca="1" si="63"/>
        <v>222.57845582204493</v>
      </c>
      <c r="H494" s="64">
        <f t="shared" ca="1" si="63"/>
        <v>1134.8007892235785</v>
      </c>
      <c r="I494" s="64">
        <f t="shared" ca="1" si="63"/>
        <v>1109.0140640871552</v>
      </c>
      <c r="J494" s="64">
        <f t="shared" ca="1" si="63"/>
        <v>201.26039766311368</v>
      </c>
      <c r="K494" s="64">
        <f t="shared" ca="1" si="63"/>
        <v>-476.65942282858623</v>
      </c>
      <c r="L494" s="64">
        <f t="shared" ca="1" si="63"/>
        <v>570.95600476178515</v>
      </c>
      <c r="M494" s="64">
        <f t="shared" ca="1" si="63"/>
        <v>228.40271560518693</v>
      </c>
      <c r="N494" s="64">
        <f t="shared" ca="1" si="63"/>
        <v>484.59127385271995</v>
      </c>
      <c r="O494" s="115">
        <f t="shared" ca="1" si="57"/>
        <v>3286.7205079960549</v>
      </c>
    </row>
    <row r="495" spans="1:15" hidden="1" x14ac:dyDescent="0.25">
      <c r="A495" s="62">
        <f t="shared" si="58"/>
        <v>494</v>
      </c>
      <c r="B495" s="63">
        <f t="shared" ca="1" si="59"/>
        <v>9.3019470026037804E-2</v>
      </c>
      <c r="C495" s="123">
        <f t="shared" ca="1" si="60"/>
        <v>777.95803179206132</v>
      </c>
      <c r="D495" s="99">
        <f t="shared" ca="1" si="60"/>
        <v>-1841.6389158727598</v>
      </c>
      <c r="E495" s="64">
        <f t="shared" ca="1" si="60"/>
        <v>162.52764627134718</v>
      </c>
      <c r="F495" s="64">
        <f t="shared" ca="1" si="63"/>
        <v>101.83145420198758</v>
      </c>
      <c r="G495" s="64">
        <f t="shared" ca="1" si="63"/>
        <v>884.60890951363785</v>
      </c>
      <c r="H495" s="64">
        <f t="shared" ca="1" si="63"/>
        <v>1006.0430149570709</v>
      </c>
      <c r="I495" s="64">
        <f t="shared" ca="1" si="63"/>
        <v>907.89303659943403</v>
      </c>
      <c r="J495" s="64">
        <f t="shared" ca="1" si="63"/>
        <v>1743.9828491936853</v>
      </c>
      <c r="K495" s="64">
        <f t="shared" ca="1" si="63"/>
        <v>823.88895819971094</v>
      </c>
      <c r="L495" s="64">
        <f t="shared" ca="1" si="63"/>
        <v>992.42694384719266</v>
      </c>
      <c r="M495" s="64">
        <f t="shared" ca="1" si="63"/>
        <v>205.90594884043043</v>
      </c>
      <c r="N495" s="64">
        <f t="shared" ca="1" si="63"/>
        <v>360.92260611497426</v>
      </c>
      <c r="O495" s="115">
        <f t="shared" ca="1" si="57"/>
        <v>7190.0313677394706</v>
      </c>
    </row>
    <row r="496" spans="1:15" hidden="1" x14ac:dyDescent="0.25">
      <c r="A496" s="62">
        <f t="shared" si="58"/>
        <v>495</v>
      </c>
      <c r="B496" s="63">
        <f t="shared" ca="1" si="59"/>
        <v>-5.459439947509373E-3</v>
      </c>
      <c r="C496" s="123">
        <f t="shared" ca="1" si="60"/>
        <v>293.76894681475153</v>
      </c>
      <c r="D496" s="99">
        <f t="shared" ca="1" si="60"/>
        <v>5320.8624806448697</v>
      </c>
      <c r="E496" s="64">
        <f t="shared" ca="1" si="60"/>
        <v>642.93550830325853</v>
      </c>
      <c r="F496" s="64">
        <f t="shared" ca="1" si="63"/>
        <v>599.7314958204887</v>
      </c>
      <c r="G496" s="64">
        <f t="shared" ca="1" si="63"/>
        <v>-562.85273318442682</v>
      </c>
      <c r="H496" s="64">
        <f t="shared" ca="1" si="63"/>
        <v>-79.117901078848377</v>
      </c>
      <c r="I496" s="64">
        <f t="shared" ca="1" si="63"/>
        <v>870.04083149928169</v>
      </c>
      <c r="J496" s="64">
        <f t="shared" ca="1" si="63"/>
        <v>1207.6208791021163</v>
      </c>
      <c r="K496" s="64">
        <f t="shared" ca="1" si="63"/>
        <v>398.49452332958185</v>
      </c>
      <c r="L496" s="64">
        <f t="shared" ca="1" si="63"/>
        <v>465.72176291627841</v>
      </c>
      <c r="M496" s="64">
        <f t="shared" ca="1" si="63"/>
        <v>-56.097086792820051</v>
      </c>
      <c r="N496" s="64">
        <f t="shared" ca="1" si="63"/>
        <v>736.70668021516735</v>
      </c>
      <c r="O496" s="115">
        <f t="shared" ca="1" si="57"/>
        <v>4223.1839601300771</v>
      </c>
    </row>
    <row r="497" spans="1:15" hidden="1" x14ac:dyDescent="0.25">
      <c r="A497" s="62">
        <f t="shared" si="58"/>
        <v>496</v>
      </c>
      <c r="B497" s="63">
        <f t="shared" ca="1" si="59"/>
        <v>1.1557489237410304E-2</v>
      </c>
      <c r="C497" s="123">
        <f t="shared" ca="1" si="60"/>
        <v>-146.58505238285795</v>
      </c>
      <c r="D497" s="99">
        <f t="shared" ca="1" si="60"/>
        <v>1254.6077575373574</v>
      </c>
      <c r="E497" s="64">
        <f t="shared" ca="1" si="60"/>
        <v>1166.8266068874946</v>
      </c>
      <c r="F497" s="64">
        <f t="shared" ca="1" si="63"/>
        <v>596.18765925649006</v>
      </c>
      <c r="G497" s="64">
        <f t="shared" ca="1" si="63"/>
        <v>961.90095485102711</v>
      </c>
      <c r="H497" s="64">
        <f t="shared" ca="1" si="63"/>
        <v>307.82148789053622</v>
      </c>
      <c r="I497" s="64">
        <f t="shared" ca="1" si="63"/>
        <v>746.77264181956457</v>
      </c>
      <c r="J497" s="64">
        <f t="shared" ca="1" si="63"/>
        <v>227.38343992221826</v>
      </c>
      <c r="K497" s="64">
        <f t="shared" ca="1" si="63"/>
        <v>166.27454888160077</v>
      </c>
      <c r="L497" s="64">
        <f t="shared" ca="1" si="63"/>
        <v>1353.3744341610036</v>
      </c>
      <c r="M497" s="64">
        <f t="shared" ca="1" si="63"/>
        <v>31.584991564817699</v>
      </c>
      <c r="N497" s="64">
        <f t="shared" ca="1" si="63"/>
        <v>961.66971771496708</v>
      </c>
      <c r="O497" s="115">
        <f t="shared" ca="1" si="57"/>
        <v>6519.7964829497196</v>
      </c>
    </row>
    <row r="498" spans="1:15" hidden="1" x14ac:dyDescent="0.25">
      <c r="A498" s="62">
        <f t="shared" si="58"/>
        <v>497</v>
      </c>
      <c r="B498" s="63">
        <f t="shared" ca="1" si="59"/>
        <v>6.4588944191772663E-2</v>
      </c>
      <c r="C498" s="123">
        <f t="shared" ca="1" si="60"/>
        <v>197.58140450788295</v>
      </c>
      <c r="D498" s="99">
        <f t="shared" ca="1" si="60"/>
        <v>121.88667642453584</v>
      </c>
      <c r="E498" s="64">
        <f t="shared" ca="1" si="60"/>
        <v>386.715977999431</v>
      </c>
      <c r="F498" s="64">
        <f t="shared" ca="1" si="63"/>
        <v>345.97741846865824</v>
      </c>
      <c r="G498" s="64">
        <f t="shared" ca="1" si="63"/>
        <v>666.00931978977405</v>
      </c>
      <c r="H498" s="64">
        <f t="shared" ca="1" si="63"/>
        <v>812.530460593513</v>
      </c>
      <c r="I498" s="64">
        <f t="shared" ca="1" si="63"/>
        <v>420.35499238710099</v>
      </c>
      <c r="J498" s="64">
        <f t="shared" ca="1" si="63"/>
        <v>699.79235978786062</v>
      </c>
      <c r="K498" s="64">
        <f t="shared" ca="1" si="63"/>
        <v>447.49503649433979</v>
      </c>
      <c r="L498" s="64">
        <f t="shared" ca="1" si="63"/>
        <v>1592.5329350389707</v>
      </c>
      <c r="M498" s="64">
        <f t="shared" ca="1" si="63"/>
        <v>695.58842579976783</v>
      </c>
      <c r="N498" s="64">
        <f t="shared" ca="1" si="63"/>
        <v>700.16787148218896</v>
      </c>
      <c r="O498" s="115">
        <f t="shared" ca="1" si="57"/>
        <v>6767.1647978416049</v>
      </c>
    </row>
    <row r="499" spans="1:15" hidden="1" x14ac:dyDescent="0.25">
      <c r="A499" s="62">
        <f t="shared" si="58"/>
        <v>498</v>
      </c>
      <c r="B499" s="63">
        <f t="shared" ca="1" si="59"/>
        <v>9.7556477312298134E-2</v>
      </c>
      <c r="C499" s="123">
        <f t="shared" ca="1" si="60"/>
        <v>1240.3259533846738</v>
      </c>
      <c r="D499" s="99">
        <f t="shared" ca="1" si="60"/>
        <v>8.940237771919783</v>
      </c>
      <c r="E499" s="64">
        <f t="shared" ca="1" si="60"/>
        <v>-50.067446485420987</v>
      </c>
      <c r="F499" s="64">
        <f t="shared" ca="1" si="63"/>
        <v>695.68435932133889</v>
      </c>
      <c r="G499" s="64">
        <f t="shared" ca="1" si="63"/>
        <v>446.24795065177028</v>
      </c>
      <c r="H499" s="64">
        <f t="shared" ca="1" si="63"/>
        <v>172.27408864296973</v>
      </c>
      <c r="I499" s="64">
        <f t="shared" ca="1" si="63"/>
        <v>235.40127690957826</v>
      </c>
      <c r="J499" s="64">
        <f t="shared" ca="1" si="63"/>
        <v>28.378863608792244</v>
      </c>
      <c r="K499" s="64">
        <f t="shared" ca="1" si="63"/>
        <v>322.52595680962116</v>
      </c>
      <c r="L499" s="64">
        <f t="shared" ca="1" si="63"/>
        <v>554.60096290796503</v>
      </c>
      <c r="M499" s="64">
        <f t="shared" ca="1" si="63"/>
        <v>1024.0157101810703</v>
      </c>
      <c r="N499" s="64">
        <f t="shared" ca="1" si="63"/>
        <v>502.14128016947581</v>
      </c>
      <c r="O499" s="115">
        <f t="shared" ca="1" si="57"/>
        <v>3931.2030027171604</v>
      </c>
    </row>
    <row r="500" spans="1:15" hidden="1" x14ac:dyDescent="0.25">
      <c r="A500" s="62">
        <f t="shared" si="58"/>
        <v>499</v>
      </c>
      <c r="B500" s="63">
        <f t="shared" ca="1" si="59"/>
        <v>4.8017489637871585E-2</v>
      </c>
      <c r="C500" s="123">
        <f t="shared" ca="1" si="60"/>
        <v>627.35859988291759</v>
      </c>
      <c r="D500" s="99">
        <f t="shared" ca="1" si="60"/>
        <v>-1292.6735778081102</v>
      </c>
      <c r="E500" s="64">
        <f t="shared" ca="1" si="60"/>
        <v>816.12141635776084</v>
      </c>
      <c r="F500" s="64">
        <f t="shared" ca="1" si="63"/>
        <v>-62.884787798147045</v>
      </c>
      <c r="G500" s="64">
        <f t="shared" ca="1" si="63"/>
        <v>489.90918177953768</v>
      </c>
      <c r="H500" s="64">
        <f t="shared" ca="1" si="63"/>
        <v>771.01055974140888</v>
      </c>
      <c r="I500" s="64">
        <f t="shared" ca="1" si="63"/>
        <v>585.846511033365</v>
      </c>
      <c r="J500" s="64">
        <f t="shared" ca="1" si="63"/>
        <v>244.95319152200202</v>
      </c>
      <c r="K500" s="64">
        <f t="shared" ca="1" si="63"/>
        <v>561.78715511704218</v>
      </c>
      <c r="L500" s="64">
        <f t="shared" ca="1" si="63"/>
        <v>987.80119403612093</v>
      </c>
      <c r="M500" s="64">
        <f t="shared" ca="1" si="63"/>
        <v>1200.3606913932958</v>
      </c>
      <c r="N500" s="64">
        <f t="shared" ca="1" si="63"/>
        <v>632.961180461617</v>
      </c>
      <c r="O500" s="115">
        <f t="shared" ca="1" si="57"/>
        <v>6227.8662936440041</v>
      </c>
    </row>
    <row r="501" spans="1:15" hidden="1" x14ac:dyDescent="0.25">
      <c r="A501" s="62">
        <f t="shared" si="58"/>
        <v>500</v>
      </c>
      <c r="B501" s="63">
        <f t="shared" ca="1" si="59"/>
        <v>3.4690689724161256E-3</v>
      </c>
      <c r="C501" s="123">
        <f t="shared" ca="1" si="60"/>
        <v>292.52518350677815</v>
      </c>
      <c r="D501" s="99">
        <f t="shared" ca="1" si="60"/>
        <v>4663.3447443678242</v>
      </c>
      <c r="E501" s="64">
        <f t="shared" ca="1" si="60"/>
        <v>385.9087366529356</v>
      </c>
      <c r="F501" s="64">
        <f t="shared" ca="1" si="63"/>
        <v>-15.448315410860801</v>
      </c>
      <c r="G501" s="64">
        <f t="shared" ca="1" si="63"/>
        <v>710.66998935353593</v>
      </c>
      <c r="H501" s="64">
        <f t="shared" ca="1" si="63"/>
        <v>124.00464326420052</v>
      </c>
      <c r="I501" s="64">
        <f t="shared" ca="1" si="63"/>
        <v>-209.78995242098051</v>
      </c>
      <c r="J501" s="64">
        <f t="shared" ca="1" si="63"/>
        <v>238.2789165728733</v>
      </c>
      <c r="K501" s="64">
        <f t="shared" ca="1" si="63"/>
        <v>115.62415594517705</v>
      </c>
      <c r="L501" s="64">
        <f t="shared" ca="1" si="63"/>
        <v>567.90659877210828</v>
      </c>
      <c r="M501" s="64">
        <f t="shared" ca="1" si="63"/>
        <v>-617.51874757909627</v>
      </c>
      <c r="N501" s="64">
        <f t="shared" ca="1" si="63"/>
        <v>415.04716381328899</v>
      </c>
      <c r="O501" s="115">
        <f t="shared" ca="1" si="57"/>
        <v>1714.6831889631821</v>
      </c>
    </row>
    <row r="502" spans="1:15" hidden="1" x14ac:dyDescent="0.25">
      <c r="A502" s="62">
        <f t="shared" si="58"/>
        <v>501</v>
      </c>
      <c r="B502" s="63">
        <f t="shared" ca="1" si="59"/>
        <v>7.6141953836299098E-3</v>
      </c>
      <c r="C502" s="123">
        <f t="shared" ca="1" si="60"/>
        <v>211.04823865511383</v>
      </c>
      <c r="D502" s="99">
        <f t="shared" ca="1" si="60"/>
        <v>1617.7219803629646</v>
      </c>
      <c r="E502" s="64">
        <f t="shared" ca="1" si="60"/>
        <v>-413.32148266188699</v>
      </c>
      <c r="F502" s="64">
        <f t="shared" ca="1" si="63"/>
        <v>478.29151053080335</v>
      </c>
      <c r="G502" s="64">
        <f t="shared" ca="1" si="63"/>
        <v>506.86234515051859</v>
      </c>
      <c r="H502" s="64">
        <f t="shared" ca="1" si="63"/>
        <v>209.87692027435213</v>
      </c>
      <c r="I502" s="64">
        <f t="shared" ca="1" si="63"/>
        <v>631.1606499576103</v>
      </c>
      <c r="J502" s="64">
        <f t="shared" ca="1" si="63"/>
        <v>366.81669858457917</v>
      </c>
      <c r="K502" s="64">
        <f t="shared" ca="1" si="63"/>
        <v>848.27994225995326</v>
      </c>
      <c r="L502" s="64">
        <f t="shared" ca="1" si="63"/>
        <v>707.48576615228637</v>
      </c>
      <c r="M502" s="64">
        <f t="shared" ca="1" si="63"/>
        <v>497.37229593785395</v>
      </c>
      <c r="N502" s="64">
        <f t="shared" ca="1" si="63"/>
        <v>1364.1785630856916</v>
      </c>
      <c r="O502" s="115">
        <f t="shared" ca="1" si="57"/>
        <v>5197.0032092717611</v>
      </c>
    </row>
    <row r="503" spans="1:15" hidden="1" x14ac:dyDescent="0.25">
      <c r="A503" s="62">
        <f t="shared" si="58"/>
        <v>502</v>
      </c>
      <c r="B503" s="63">
        <f t="shared" ca="1" si="59"/>
        <v>5.6923269156374856E-2</v>
      </c>
      <c r="C503" s="123">
        <f t="shared" ca="1" si="60"/>
        <v>82.146957233795149</v>
      </c>
      <c r="D503" s="99">
        <f t="shared" ca="1" si="60"/>
        <v>9313.592701812333</v>
      </c>
      <c r="E503" s="64">
        <f t="shared" ca="1" si="60"/>
        <v>1345.2499085230402</v>
      </c>
      <c r="F503" s="64">
        <f t="shared" ca="1" si="63"/>
        <v>459.72856467826188</v>
      </c>
      <c r="G503" s="64">
        <f t="shared" ca="1" si="63"/>
        <v>265.71256002177677</v>
      </c>
      <c r="H503" s="64">
        <f t="shared" ca="1" si="63"/>
        <v>585.65265339400435</v>
      </c>
      <c r="I503" s="64">
        <f t="shared" ca="1" si="63"/>
        <v>1259.5854975533289</v>
      </c>
      <c r="J503" s="64">
        <f t="shared" ca="1" si="63"/>
        <v>509.10291855101809</v>
      </c>
      <c r="K503" s="64">
        <f t="shared" ca="1" si="63"/>
        <v>730.6613975741609</v>
      </c>
      <c r="L503" s="64">
        <f t="shared" ca="1" si="63"/>
        <v>842.14599627519738</v>
      </c>
      <c r="M503" s="64">
        <f t="shared" ca="1" si="63"/>
        <v>-55.544983087032847</v>
      </c>
      <c r="N503" s="64">
        <f t="shared" ca="1" si="63"/>
        <v>-53.732924656248429</v>
      </c>
      <c r="O503" s="115">
        <f t="shared" ca="1" si="57"/>
        <v>5888.561588827507</v>
      </c>
    </row>
    <row r="504" spans="1:15" hidden="1" x14ac:dyDescent="0.25">
      <c r="A504" s="62">
        <f t="shared" si="58"/>
        <v>503</v>
      </c>
      <c r="B504" s="63">
        <f t="shared" ca="1" si="59"/>
        <v>1.280319501912177E-2</v>
      </c>
      <c r="C504" s="123">
        <f t="shared" ca="1" si="60"/>
        <v>917.08863635292232</v>
      </c>
      <c r="D504" s="99">
        <f t="shared" ca="1" si="60"/>
        <v>-2774.1607705325941</v>
      </c>
      <c r="E504" s="64">
        <f t="shared" ca="1" si="60"/>
        <v>465.59184976604826</v>
      </c>
      <c r="F504" s="64">
        <f t="shared" ca="1" si="63"/>
        <v>949.46981341857395</v>
      </c>
      <c r="G504" s="64">
        <f t="shared" ca="1" si="63"/>
        <v>318.79350376191246</v>
      </c>
      <c r="H504" s="64">
        <f t="shared" ca="1" si="63"/>
        <v>1336.9424390207596</v>
      </c>
      <c r="I504" s="64">
        <f t="shared" ca="1" si="63"/>
        <v>570.50284986769066</v>
      </c>
      <c r="J504" s="64">
        <f t="shared" ca="1" si="63"/>
        <v>1108.7769891040582</v>
      </c>
      <c r="K504" s="64">
        <f t="shared" ca="1" si="63"/>
        <v>1248.7408511023093</v>
      </c>
      <c r="L504" s="64">
        <f t="shared" ca="1" si="63"/>
        <v>871.0303818516611</v>
      </c>
      <c r="M504" s="64">
        <f t="shared" ca="1" si="63"/>
        <v>319.51225792340011</v>
      </c>
      <c r="N504" s="64">
        <f t="shared" ca="1" si="63"/>
        <v>319.16701849907838</v>
      </c>
      <c r="O504" s="115">
        <f t="shared" ca="1" si="57"/>
        <v>7508.527954315492</v>
      </c>
    </row>
    <row r="505" spans="1:15" hidden="1" x14ac:dyDescent="0.25">
      <c r="A505" s="62">
        <f t="shared" si="58"/>
        <v>504</v>
      </c>
      <c r="B505" s="63">
        <f t="shared" ca="1" si="59"/>
        <v>0.23630138180813198</v>
      </c>
      <c r="C505" s="123">
        <f t="shared" ca="1" si="60"/>
        <v>955.38294085025314</v>
      </c>
      <c r="D505" s="99">
        <f t="shared" ca="1" si="60"/>
        <v>6318.179972776793</v>
      </c>
      <c r="E505" s="64">
        <f t="shared" ca="1" si="60"/>
        <v>517.80068140610456</v>
      </c>
      <c r="F505" s="64">
        <f t="shared" ca="1" si="63"/>
        <v>-238.20166189368263</v>
      </c>
      <c r="G505" s="64">
        <f t="shared" ca="1" si="63"/>
        <v>970.38355604204094</v>
      </c>
      <c r="H505" s="64">
        <f t="shared" ca="1" si="63"/>
        <v>797.51761829238035</v>
      </c>
      <c r="I505" s="64">
        <f t="shared" ca="1" si="63"/>
        <v>658.71117114845958</v>
      </c>
      <c r="J505" s="64">
        <f t="shared" ca="1" si="63"/>
        <v>1443.2127278623716</v>
      </c>
      <c r="K505" s="64">
        <f t="shared" ca="1" si="63"/>
        <v>546.6284965331198</v>
      </c>
      <c r="L505" s="64">
        <f t="shared" ca="1" si="63"/>
        <v>766.63315275643004</v>
      </c>
      <c r="M505" s="64">
        <f t="shared" ca="1" si="63"/>
        <v>1443.3466617153231</v>
      </c>
      <c r="N505" s="64">
        <f t="shared" ca="1" si="63"/>
        <v>271.67985281821723</v>
      </c>
      <c r="O505" s="115">
        <f t="shared" ca="1" si="57"/>
        <v>7177.7122566807648</v>
      </c>
    </row>
    <row r="506" spans="1:15" hidden="1" x14ac:dyDescent="0.25">
      <c r="A506" s="62">
        <f t="shared" si="58"/>
        <v>505</v>
      </c>
      <c r="B506" s="63">
        <f t="shared" ca="1" si="59"/>
        <v>0.10873232480940437</v>
      </c>
      <c r="C506" s="123">
        <f t="shared" ca="1" si="60"/>
        <v>263.73580803762809</v>
      </c>
      <c r="D506" s="99">
        <f t="shared" ca="1" si="60"/>
        <v>17016.513572651638</v>
      </c>
      <c r="E506" s="64">
        <f t="shared" ca="1" si="60"/>
        <v>1257.6784896057302</v>
      </c>
      <c r="F506" s="64">
        <f t="shared" ref="F506:N514" ca="1" si="64">(_xlfn.NORM.INV(RAND(),F$1*$R$1,F$1*$U$1))</f>
        <v>515.58270422004114</v>
      </c>
      <c r="G506" s="64">
        <f t="shared" ca="1" si="64"/>
        <v>904.00980079551482</v>
      </c>
      <c r="H506" s="64">
        <f t="shared" ca="1" si="64"/>
        <v>552.92052569025634</v>
      </c>
      <c r="I506" s="64">
        <f t="shared" ca="1" si="64"/>
        <v>222.62229948463477</v>
      </c>
      <c r="J506" s="64">
        <f t="shared" ca="1" si="64"/>
        <v>566.87705486758944</v>
      </c>
      <c r="K506" s="64">
        <f t="shared" ca="1" si="64"/>
        <v>413.05998227094369</v>
      </c>
      <c r="L506" s="64">
        <f t="shared" ca="1" si="64"/>
        <v>275.61198857093223</v>
      </c>
      <c r="M506" s="64">
        <f t="shared" ca="1" si="64"/>
        <v>580.14836322505892</v>
      </c>
      <c r="N506" s="64">
        <f t="shared" ca="1" si="64"/>
        <v>420.12141797130874</v>
      </c>
      <c r="O506" s="115">
        <f t="shared" ca="1" si="57"/>
        <v>5708.6326267020104</v>
      </c>
    </row>
    <row r="507" spans="1:15" hidden="1" x14ac:dyDescent="0.25">
      <c r="A507" s="62">
        <f t="shared" si="58"/>
        <v>506</v>
      </c>
      <c r="B507" s="63">
        <f t="shared" ca="1" si="59"/>
        <v>3.5749882067536959E-2</v>
      </c>
      <c r="C507" s="123">
        <f t="shared" ca="1" si="60"/>
        <v>1144.6710515776786</v>
      </c>
      <c r="D507" s="99">
        <f t="shared" ca="1" si="60"/>
        <v>6971.1798656016117</v>
      </c>
      <c r="E507" s="64">
        <f t="shared" ca="1" si="60"/>
        <v>1095.67607804213</v>
      </c>
      <c r="F507" s="64">
        <f t="shared" ca="1" si="64"/>
        <v>544.42186954854174</v>
      </c>
      <c r="G507" s="64">
        <f t="shared" ca="1" si="64"/>
        <v>309.58050511065056</v>
      </c>
      <c r="H507" s="64">
        <f t="shared" ca="1" si="64"/>
        <v>462.71471209768788</v>
      </c>
      <c r="I507" s="64">
        <f t="shared" ca="1" si="64"/>
        <v>187.43939157930475</v>
      </c>
      <c r="J507" s="64">
        <f t="shared" ca="1" si="64"/>
        <v>600.54326451543636</v>
      </c>
      <c r="K507" s="64">
        <f t="shared" ca="1" si="64"/>
        <v>464.86048075588519</v>
      </c>
      <c r="L507" s="64">
        <f t="shared" ca="1" si="64"/>
        <v>329.3033012802756</v>
      </c>
      <c r="M507" s="64">
        <f t="shared" ca="1" si="64"/>
        <v>1227.5573372824233</v>
      </c>
      <c r="N507" s="64">
        <f t="shared" ca="1" si="64"/>
        <v>212.06234633926522</v>
      </c>
      <c r="O507" s="115">
        <f t="shared" ca="1" si="57"/>
        <v>5434.1592865516004</v>
      </c>
    </row>
    <row r="508" spans="1:15" hidden="1" x14ac:dyDescent="0.25">
      <c r="A508" s="62">
        <f t="shared" si="58"/>
        <v>507</v>
      </c>
      <c r="B508" s="63">
        <f t="shared" ca="1" si="59"/>
        <v>3.8430979360241729E-2</v>
      </c>
      <c r="C508" s="123">
        <f t="shared" ca="1" si="60"/>
        <v>821.4839655831347</v>
      </c>
      <c r="D508" s="99">
        <f t="shared" ca="1" si="60"/>
        <v>9949.4086565272046</v>
      </c>
      <c r="E508" s="64">
        <f t="shared" ca="1" si="60"/>
        <v>481.18517523374169</v>
      </c>
      <c r="F508" s="64">
        <f t="shared" ca="1" si="64"/>
        <v>288.72801365213633</v>
      </c>
      <c r="G508" s="64">
        <f t="shared" ca="1" si="64"/>
        <v>-59.818222220630901</v>
      </c>
      <c r="H508" s="64">
        <f t="shared" ca="1" si="64"/>
        <v>352.5415236088549</v>
      </c>
      <c r="I508" s="64">
        <f t="shared" ca="1" si="64"/>
        <v>116.68698524528395</v>
      </c>
      <c r="J508" s="64">
        <f t="shared" ca="1" si="64"/>
        <v>742.9940352196827</v>
      </c>
      <c r="K508" s="64">
        <f t="shared" ca="1" si="64"/>
        <v>448.31939538259599</v>
      </c>
      <c r="L508" s="64">
        <f t="shared" ca="1" si="64"/>
        <v>-198.84336987927895</v>
      </c>
      <c r="M508" s="64">
        <f t="shared" ca="1" si="64"/>
        <v>864.59996872839292</v>
      </c>
      <c r="N508" s="64">
        <f t="shared" ca="1" si="64"/>
        <v>82.869250154110091</v>
      </c>
      <c r="O508" s="115">
        <f t="shared" ca="1" si="57"/>
        <v>3119.2627551248888</v>
      </c>
    </row>
    <row r="509" spans="1:15" hidden="1" x14ac:dyDescent="0.25">
      <c r="A509" s="62">
        <f t="shared" si="58"/>
        <v>508</v>
      </c>
      <c r="B509" s="63">
        <f t="shared" ca="1" si="59"/>
        <v>2.7617524322518835E-2</v>
      </c>
      <c r="C509" s="123">
        <f t="shared" ca="1" si="60"/>
        <v>-22.766751226344695</v>
      </c>
      <c r="D509" s="99">
        <f t="shared" ca="1" si="60"/>
        <v>-4876.4444818919146</v>
      </c>
      <c r="E509" s="64">
        <f t="shared" ca="1" si="60"/>
        <v>402.23835539763019</v>
      </c>
      <c r="F509" s="64">
        <f t="shared" ca="1" si="64"/>
        <v>-15.779929433915072</v>
      </c>
      <c r="G509" s="64">
        <f t="shared" ca="1" si="64"/>
        <v>412.29490161150454</v>
      </c>
      <c r="H509" s="64">
        <f t="shared" ca="1" si="64"/>
        <v>662.95116690028658</v>
      </c>
      <c r="I509" s="64">
        <f t="shared" ca="1" si="64"/>
        <v>-101.24049397238298</v>
      </c>
      <c r="J509" s="64">
        <f t="shared" ca="1" si="64"/>
        <v>559.97925212287566</v>
      </c>
      <c r="K509" s="64">
        <f t="shared" ca="1" si="64"/>
        <v>923.73739785552846</v>
      </c>
      <c r="L509" s="64">
        <f t="shared" ca="1" si="64"/>
        <v>-21.746941804097787</v>
      </c>
      <c r="M509" s="64">
        <f t="shared" ca="1" si="64"/>
        <v>1287.5234952053579</v>
      </c>
      <c r="N509" s="64">
        <f t="shared" ca="1" si="64"/>
        <v>906.05168615350067</v>
      </c>
      <c r="O509" s="115">
        <f t="shared" ca="1" si="57"/>
        <v>5016.008890036288</v>
      </c>
    </row>
    <row r="510" spans="1:15" hidden="1" x14ac:dyDescent="0.25">
      <c r="A510" s="62">
        <f t="shared" si="58"/>
        <v>509</v>
      </c>
      <c r="B510" s="63">
        <f t="shared" ca="1" si="59"/>
        <v>7.5104468992238146E-2</v>
      </c>
      <c r="C510" s="123">
        <f t="shared" ca="1" si="60"/>
        <v>1494.2343620200995</v>
      </c>
      <c r="D510" s="99">
        <f t="shared" ca="1" si="60"/>
        <v>10060.55534576215</v>
      </c>
      <c r="E510" s="64">
        <f t="shared" ca="1" si="60"/>
        <v>508.18200253287182</v>
      </c>
      <c r="F510" s="64">
        <f t="shared" ca="1" si="64"/>
        <v>288.28043482297431</v>
      </c>
      <c r="G510" s="64">
        <f t="shared" ca="1" si="64"/>
        <v>273.82103944516871</v>
      </c>
      <c r="H510" s="64">
        <f t="shared" ca="1" si="64"/>
        <v>-124.88603656659973</v>
      </c>
      <c r="I510" s="64">
        <f t="shared" ca="1" si="64"/>
        <v>1306.5447973125379</v>
      </c>
      <c r="J510" s="64">
        <f t="shared" ca="1" si="64"/>
        <v>505.89601350838063</v>
      </c>
      <c r="K510" s="64">
        <f t="shared" ca="1" si="64"/>
        <v>559.03811717124574</v>
      </c>
      <c r="L510" s="64">
        <f t="shared" ca="1" si="64"/>
        <v>1034.8130995588126</v>
      </c>
      <c r="M510" s="64">
        <f t="shared" ca="1" si="64"/>
        <v>206.26340510036277</v>
      </c>
      <c r="N510" s="64">
        <f t="shared" ca="1" si="64"/>
        <v>-127.29002340138345</v>
      </c>
      <c r="O510" s="115">
        <f t="shared" ca="1" si="57"/>
        <v>4430.6628494843717</v>
      </c>
    </row>
    <row r="511" spans="1:15" hidden="1" x14ac:dyDescent="0.25">
      <c r="A511" s="62">
        <f t="shared" si="58"/>
        <v>510</v>
      </c>
      <c r="B511" s="63">
        <f t="shared" ca="1" si="59"/>
        <v>-2.121936382229829E-2</v>
      </c>
      <c r="C511" s="123">
        <f t="shared" ca="1" si="60"/>
        <v>118.90028776331337</v>
      </c>
      <c r="D511" s="99">
        <f t="shared" ca="1" si="60"/>
        <v>2480.0945101043508</v>
      </c>
      <c r="E511" s="64">
        <f t="shared" ca="1" si="60"/>
        <v>588.2713400887709</v>
      </c>
      <c r="F511" s="64">
        <f t="shared" ca="1" si="64"/>
        <v>-77.541471566051428</v>
      </c>
      <c r="G511" s="64">
        <f t="shared" ca="1" si="64"/>
        <v>735.88340739713033</v>
      </c>
      <c r="H511" s="64">
        <f t="shared" ca="1" si="64"/>
        <v>181.31642612939044</v>
      </c>
      <c r="I511" s="64">
        <f t="shared" ca="1" si="64"/>
        <v>1282.5827963564097</v>
      </c>
      <c r="J511" s="64">
        <f t="shared" ca="1" si="64"/>
        <v>191.01214975205784</v>
      </c>
      <c r="K511" s="64">
        <f t="shared" ca="1" si="64"/>
        <v>834.94494359314672</v>
      </c>
      <c r="L511" s="64">
        <f t="shared" ca="1" si="64"/>
        <v>888.2561500552913</v>
      </c>
      <c r="M511" s="64">
        <f t="shared" ca="1" si="64"/>
        <v>804.64101039315881</v>
      </c>
      <c r="N511" s="64">
        <f t="shared" ca="1" si="64"/>
        <v>-182.57957789247212</v>
      </c>
      <c r="O511" s="115">
        <f t="shared" ca="1" si="57"/>
        <v>5246.7871743068317</v>
      </c>
    </row>
    <row r="512" spans="1:15" hidden="1" x14ac:dyDescent="0.25">
      <c r="A512" s="62">
        <f t="shared" si="58"/>
        <v>511</v>
      </c>
      <c r="B512" s="63">
        <f t="shared" ca="1" si="59"/>
        <v>3.3222116362362566E-2</v>
      </c>
      <c r="C512" s="123">
        <f t="shared" ca="1" si="60"/>
        <v>-99.645759603888337</v>
      </c>
      <c r="D512" s="99">
        <f t="shared" ca="1" si="60"/>
        <v>646.3889841698001</v>
      </c>
      <c r="E512" s="64">
        <f t="shared" ca="1" si="60"/>
        <v>398.99739603957613</v>
      </c>
      <c r="F512" s="64">
        <f t="shared" ca="1" si="64"/>
        <v>570.01476932700439</v>
      </c>
      <c r="G512" s="64">
        <f t="shared" ca="1" si="64"/>
        <v>-322.1694683705316</v>
      </c>
      <c r="H512" s="64">
        <f t="shared" ca="1" si="64"/>
        <v>-116.9200540834936</v>
      </c>
      <c r="I512" s="64">
        <f t="shared" ca="1" si="64"/>
        <v>294.51213717974758</v>
      </c>
      <c r="J512" s="64">
        <f t="shared" ca="1" si="64"/>
        <v>-161.03171840853236</v>
      </c>
      <c r="K512" s="64">
        <f t="shared" ca="1" si="64"/>
        <v>413.72849646539356</v>
      </c>
      <c r="L512" s="64">
        <f t="shared" ca="1" si="64"/>
        <v>214.3147071072288</v>
      </c>
      <c r="M512" s="64">
        <f t="shared" ca="1" si="64"/>
        <v>-333.65488846586004</v>
      </c>
      <c r="N512" s="64">
        <f t="shared" ca="1" si="64"/>
        <v>41.766977712224104</v>
      </c>
      <c r="O512" s="115">
        <f t="shared" ca="1" si="57"/>
        <v>999.55835450275708</v>
      </c>
    </row>
    <row r="513" spans="1:15" hidden="1" x14ac:dyDescent="0.25">
      <c r="A513" s="62">
        <f t="shared" si="58"/>
        <v>512</v>
      </c>
      <c r="B513" s="63">
        <f t="shared" ca="1" si="59"/>
        <v>2.6502655549203863E-2</v>
      </c>
      <c r="C513" s="123">
        <f t="shared" ca="1" si="60"/>
        <v>1548.5088008934115</v>
      </c>
      <c r="D513" s="99">
        <f t="shared" ca="1" si="60"/>
        <v>9607.4182178404644</v>
      </c>
      <c r="E513" s="64">
        <f t="shared" ca="1" si="60"/>
        <v>106.43288159897071</v>
      </c>
      <c r="F513" s="64">
        <f t="shared" ca="1" si="64"/>
        <v>344.32379284241438</v>
      </c>
      <c r="G513" s="64">
        <f t="shared" ca="1" si="64"/>
        <v>290.33894040163136</v>
      </c>
      <c r="H513" s="64">
        <f t="shared" ca="1" si="64"/>
        <v>271.24569341858239</v>
      </c>
      <c r="I513" s="64">
        <f t="shared" ca="1" si="64"/>
        <v>501.06091337531791</v>
      </c>
      <c r="J513" s="64">
        <f t="shared" ca="1" si="64"/>
        <v>627.62490390324353</v>
      </c>
      <c r="K513" s="64">
        <f t="shared" ca="1" si="64"/>
        <v>368.06133828187939</v>
      </c>
      <c r="L513" s="64">
        <f t="shared" ca="1" si="64"/>
        <v>729.55507752569963</v>
      </c>
      <c r="M513" s="64">
        <f t="shared" ca="1" si="64"/>
        <v>665.88510224040158</v>
      </c>
      <c r="N513" s="64">
        <f t="shared" ca="1" si="64"/>
        <v>962.07455301911591</v>
      </c>
      <c r="O513" s="115">
        <f t="shared" ca="1" si="57"/>
        <v>4866.6031966072569</v>
      </c>
    </row>
    <row r="514" spans="1:15" hidden="1" x14ac:dyDescent="0.25">
      <c r="A514" s="62">
        <f t="shared" si="58"/>
        <v>513</v>
      </c>
      <c r="B514" s="63">
        <f t="shared" ca="1" si="59"/>
        <v>5.4222741122703505E-3</v>
      </c>
      <c r="C514" s="123">
        <f t="shared" ca="1" si="60"/>
        <v>616.75673372373194</v>
      </c>
      <c r="D514" s="99">
        <f t="shared" ca="1" si="60"/>
        <v>13562.04654368085</v>
      </c>
      <c r="E514" s="64">
        <f t="shared" ca="1" si="60"/>
        <v>109.68253081505355</v>
      </c>
      <c r="F514" s="64">
        <f t="shared" ca="1" si="64"/>
        <v>35.702359385766158</v>
      </c>
      <c r="G514" s="64">
        <f t="shared" ca="1" si="64"/>
        <v>1647.7047544634997</v>
      </c>
      <c r="H514" s="64">
        <f t="shared" ca="1" si="64"/>
        <v>575.14129858542992</v>
      </c>
      <c r="I514" s="64">
        <f t="shared" ca="1" si="64"/>
        <v>433.05418826334005</v>
      </c>
      <c r="J514" s="64">
        <f t="shared" ca="1" si="64"/>
        <v>30.092142835571337</v>
      </c>
      <c r="K514" s="64">
        <f t="shared" ca="1" si="64"/>
        <v>538.94899470921121</v>
      </c>
      <c r="L514" s="64">
        <f t="shared" ca="1" si="64"/>
        <v>420.65481726445495</v>
      </c>
      <c r="M514" s="64">
        <f t="shared" ca="1" si="64"/>
        <v>844.56548985851941</v>
      </c>
      <c r="N514" s="64">
        <f t="shared" ca="1" si="64"/>
        <v>-203.85729765269662</v>
      </c>
      <c r="O514" s="115">
        <f t="shared" ref="O514:O577" ca="1" si="65">SUM(E514:N514)</f>
        <v>4431.6892785281498</v>
      </c>
    </row>
    <row r="515" spans="1:15" hidden="1" x14ac:dyDescent="0.25">
      <c r="A515" s="62">
        <f t="shared" ref="A515:A578" si="66">1+A514</f>
        <v>514</v>
      </c>
      <c r="B515" s="63">
        <f t="shared" ref="B515:B578" ca="1" si="67">_xlfn.NORM.INV(RAND(),$R$1,$U$1)</f>
        <v>3.2304865026167348E-2</v>
      </c>
      <c r="C515" s="123">
        <f t="shared" ref="C515:N578" ca="1" si="68">(_xlfn.NORM.INV(RAND(),C$1*$R$1,C$1*$U$1))</f>
        <v>902.37933047648517</v>
      </c>
      <c r="D515" s="99">
        <f t="shared" ca="1" si="68"/>
        <v>11886.894978421162</v>
      </c>
      <c r="E515" s="64">
        <f t="shared" ca="1" si="68"/>
        <v>297.10960261916091</v>
      </c>
      <c r="F515" s="64">
        <f t="shared" ca="1" si="68"/>
        <v>1009.9363944877427</v>
      </c>
      <c r="G515" s="64">
        <f t="shared" ca="1" si="68"/>
        <v>184.02542627118146</v>
      </c>
      <c r="H515" s="64">
        <f t="shared" ca="1" si="68"/>
        <v>599.52353648426913</v>
      </c>
      <c r="I515" s="64">
        <f t="shared" ca="1" si="68"/>
        <v>1047.6093060914857</v>
      </c>
      <c r="J515" s="64">
        <f t="shared" ca="1" si="68"/>
        <v>285.14675941852965</v>
      </c>
      <c r="K515" s="64">
        <f t="shared" ca="1" si="68"/>
        <v>840.5357909726763</v>
      </c>
      <c r="L515" s="64">
        <f t="shared" ca="1" si="68"/>
        <v>1427.9630800269565</v>
      </c>
      <c r="M515" s="64">
        <f t="shared" ca="1" si="68"/>
        <v>660.36354525534728</v>
      </c>
      <c r="N515" s="64">
        <f t="shared" ca="1" si="68"/>
        <v>92.946896410860006</v>
      </c>
      <c r="O515" s="115">
        <f t="shared" ca="1" si="65"/>
        <v>6445.1603380382103</v>
      </c>
    </row>
    <row r="516" spans="1:15" hidden="1" x14ac:dyDescent="0.25">
      <c r="A516" s="62">
        <f t="shared" si="66"/>
        <v>515</v>
      </c>
      <c r="B516" s="63">
        <f t="shared" ca="1" si="67"/>
        <v>3.6874552813522851E-2</v>
      </c>
      <c r="C516" s="123">
        <f t="shared" ca="1" si="68"/>
        <v>-190.15501613201423</v>
      </c>
      <c r="D516" s="99">
        <f t="shared" ca="1" si="68"/>
        <v>6014.1068993333865</v>
      </c>
      <c r="E516" s="64">
        <f t="shared" ca="1" si="68"/>
        <v>-70.457558657927279</v>
      </c>
      <c r="F516" s="64">
        <f t="shared" ca="1" si="68"/>
        <v>-454.62791176488179</v>
      </c>
      <c r="G516" s="64">
        <f t="shared" ca="1" si="68"/>
        <v>1127.6088854820196</v>
      </c>
      <c r="H516" s="64">
        <f t="shared" ca="1" si="68"/>
        <v>663.41356827279935</v>
      </c>
      <c r="I516" s="64">
        <f t="shared" ca="1" si="68"/>
        <v>664.37959777596541</v>
      </c>
      <c r="J516" s="64">
        <f t="shared" ca="1" si="68"/>
        <v>242.3806785892329</v>
      </c>
      <c r="K516" s="64">
        <f t="shared" ca="1" si="68"/>
        <v>841.12817524309366</v>
      </c>
      <c r="L516" s="64">
        <f t="shared" ca="1" si="68"/>
        <v>427.22536393982352</v>
      </c>
      <c r="M516" s="64">
        <f t="shared" ca="1" si="68"/>
        <v>830.56336642002987</v>
      </c>
      <c r="N516" s="64">
        <f t="shared" ca="1" si="68"/>
        <v>271.82221418078575</v>
      </c>
      <c r="O516" s="115">
        <f t="shared" ca="1" si="65"/>
        <v>4543.4363794809406</v>
      </c>
    </row>
    <row r="517" spans="1:15" hidden="1" x14ac:dyDescent="0.25">
      <c r="A517" s="62">
        <f t="shared" si="66"/>
        <v>516</v>
      </c>
      <c r="B517" s="63">
        <f t="shared" ca="1" si="67"/>
        <v>6.0810308854920336E-2</v>
      </c>
      <c r="C517" s="123">
        <f t="shared" ca="1" si="68"/>
        <v>352.71369103716921</v>
      </c>
      <c r="D517" s="99">
        <f t="shared" ca="1" si="68"/>
        <v>5687.1414940007153</v>
      </c>
      <c r="E517" s="64">
        <f t="shared" ca="1" si="68"/>
        <v>723.04823536733454</v>
      </c>
      <c r="F517" s="64">
        <f t="shared" ca="1" si="68"/>
        <v>748.18386037830783</v>
      </c>
      <c r="G517" s="64">
        <f t="shared" ca="1" si="68"/>
        <v>276.52585551579534</v>
      </c>
      <c r="H517" s="64">
        <f t="shared" ca="1" si="68"/>
        <v>-14.388259797942055</v>
      </c>
      <c r="I517" s="64">
        <f t="shared" ca="1" si="68"/>
        <v>-258.65044311548365</v>
      </c>
      <c r="J517" s="64">
        <f t="shared" ca="1" si="68"/>
        <v>540.50993443819107</v>
      </c>
      <c r="K517" s="64">
        <f t="shared" ca="1" si="68"/>
        <v>821.9584082359504</v>
      </c>
      <c r="L517" s="64">
        <f t="shared" ca="1" si="68"/>
        <v>364.72609529099367</v>
      </c>
      <c r="M517" s="64">
        <f t="shared" ca="1" si="68"/>
        <v>51.379678413430042</v>
      </c>
      <c r="N517" s="64">
        <f t="shared" ca="1" si="68"/>
        <v>1145.9809280743114</v>
      </c>
      <c r="O517" s="115">
        <f t="shared" ca="1" si="65"/>
        <v>4399.2742928008884</v>
      </c>
    </row>
    <row r="518" spans="1:15" hidden="1" x14ac:dyDescent="0.25">
      <c r="A518" s="62">
        <f t="shared" si="66"/>
        <v>517</v>
      </c>
      <c r="B518" s="63">
        <f t="shared" ca="1" si="67"/>
        <v>2.1875375389582619E-2</v>
      </c>
      <c r="C518" s="123">
        <f t="shared" ca="1" si="68"/>
        <v>844.8977747752906</v>
      </c>
      <c r="D518" s="99">
        <f t="shared" ca="1" si="68"/>
        <v>7877.2389410170654</v>
      </c>
      <c r="E518" s="64">
        <f t="shared" ca="1" si="68"/>
        <v>-292.84211947687754</v>
      </c>
      <c r="F518" s="64">
        <f t="shared" ca="1" si="68"/>
        <v>-24.44133063111201</v>
      </c>
      <c r="G518" s="64">
        <f t="shared" ca="1" si="68"/>
        <v>916.09144540735474</v>
      </c>
      <c r="H518" s="64">
        <f t="shared" ca="1" si="68"/>
        <v>230.38319207165023</v>
      </c>
      <c r="I518" s="64">
        <f t="shared" ca="1" si="68"/>
        <v>341.30680561083403</v>
      </c>
      <c r="J518" s="64">
        <f t="shared" ca="1" si="68"/>
        <v>-165.1335750223069</v>
      </c>
      <c r="K518" s="64">
        <f t="shared" ca="1" si="68"/>
        <v>710.60368394162151</v>
      </c>
      <c r="L518" s="64">
        <f t="shared" ca="1" si="68"/>
        <v>-69.092579195295571</v>
      </c>
      <c r="M518" s="64">
        <f t="shared" ca="1" si="68"/>
        <v>518.82375845693275</v>
      </c>
      <c r="N518" s="64">
        <f t="shared" ca="1" si="68"/>
        <v>135.02422379982517</v>
      </c>
      <c r="O518" s="115">
        <f t="shared" ca="1" si="65"/>
        <v>2300.7235049626265</v>
      </c>
    </row>
    <row r="519" spans="1:15" hidden="1" x14ac:dyDescent="0.25">
      <c r="A519" s="62">
        <f t="shared" si="66"/>
        <v>518</v>
      </c>
      <c r="B519" s="63">
        <f t="shared" ca="1" si="67"/>
        <v>2.7873526936364156E-2</v>
      </c>
      <c r="C519" s="123">
        <f t="shared" ca="1" si="68"/>
        <v>864.6308518328749</v>
      </c>
      <c r="D519" s="99">
        <f t="shared" ca="1" si="68"/>
        <v>3060.3006822454445</v>
      </c>
      <c r="E519" s="64">
        <f t="shared" ca="1" si="68"/>
        <v>1075.0506034391296</v>
      </c>
      <c r="F519" s="64">
        <f t="shared" ca="1" si="68"/>
        <v>82.413691821891575</v>
      </c>
      <c r="G519" s="64">
        <f t="shared" ca="1" si="68"/>
        <v>936.54368558450994</v>
      </c>
      <c r="H519" s="64">
        <f t="shared" ca="1" si="68"/>
        <v>645.88193070875741</v>
      </c>
      <c r="I519" s="64">
        <f t="shared" ca="1" si="68"/>
        <v>-820.4651464369158</v>
      </c>
      <c r="J519" s="64">
        <f t="shared" ca="1" si="68"/>
        <v>1340.8307660363935</v>
      </c>
      <c r="K519" s="64">
        <f t="shared" ca="1" si="68"/>
        <v>534.94178009987104</v>
      </c>
      <c r="L519" s="64">
        <f t="shared" ca="1" si="68"/>
        <v>59.8004516221622</v>
      </c>
      <c r="M519" s="64">
        <f t="shared" ca="1" si="68"/>
        <v>459.89717307686857</v>
      </c>
      <c r="N519" s="64">
        <f t="shared" ca="1" si="68"/>
        <v>511.01816555058298</v>
      </c>
      <c r="O519" s="115">
        <f t="shared" ca="1" si="65"/>
        <v>4825.9131015032508</v>
      </c>
    </row>
    <row r="520" spans="1:15" hidden="1" x14ac:dyDescent="0.25">
      <c r="A520" s="62">
        <f t="shared" si="66"/>
        <v>519</v>
      </c>
      <c r="B520" s="63">
        <f t="shared" ca="1" si="67"/>
        <v>8.392658989303306E-2</v>
      </c>
      <c r="C520" s="123">
        <f t="shared" ca="1" si="68"/>
        <v>826.21271716246702</v>
      </c>
      <c r="D520" s="99">
        <f t="shared" ca="1" si="68"/>
        <v>5450.296512355274</v>
      </c>
      <c r="E520" s="64">
        <f t="shared" ca="1" si="68"/>
        <v>133.29850681748286</v>
      </c>
      <c r="F520" s="64">
        <f t="shared" ca="1" si="68"/>
        <v>24.308890120354363</v>
      </c>
      <c r="G520" s="64">
        <f t="shared" ca="1" si="68"/>
        <v>278.81670931428448</v>
      </c>
      <c r="H520" s="64">
        <f t="shared" ca="1" si="68"/>
        <v>1101.4501125834154</v>
      </c>
      <c r="I520" s="64">
        <f t="shared" ca="1" si="68"/>
        <v>1364.3446320072612</v>
      </c>
      <c r="J520" s="64">
        <f t="shared" ca="1" si="68"/>
        <v>1950.8197489459335</v>
      </c>
      <c r="K520" s="64">
        <f t="shared" ca="1" si="68"/>
        <v>728.47831367931747</v>
      </c>
      <c r="L520" s="64">
        <f t="shared" ca="1" si="68"/>
        <v>582.88001728338475</v>
      </c>
      <c r="M520" s="64">
        <f t="shared" ca="1" si="68"/>
        <v>323.44266206719237</v>
      </c>
      <c r="N520" s="64">
        <f t="shared" ca="1" si="68"/>
        <v>1000.9576732322846</v>
      </c>
      <c r="O520" s="115">
        <f t="shared" ca="1" si="65"/>
        <v>7488.7972660509104</v>
      </c>
    </row>
    <row r="521" spans="1:15" hidden="1" x14ac:dyDescent="0.25">
      <c r="A521" s="62">
        <f t="shared" si="66"/>
        <v>520</v>
      </c>
      <c r="B521" s="63">
        <f t="shared" ca="1" si="67"/>
        <v>4.3721077484925513E-2</v>
      </c>
      <c r="C521" s="123">
        <f t="shared" ca="1" si="68"/>
        <v>566.32558681137368</v>
      </c>
      <c r="D521" s="99">
        <f t="shared" ca="1" si="68"/>
        <v>1516.4023235292325</v>
      </c>
      <c r="E521" s="64">
        <f t="shared" ca="1" si="68"/>
        <v>679.73172075075934</v>
      </c>
      <c r="F521" s="64">
        <f t="shared" ca="1" si="68"/>
        <v>896.70372259868577</v>
      </c>
      <c r="G521" s="64">
        <f t="shared" ca="1" si="68"/>
        <v>1021.2072859814881</v>
      </c>
      <c r="H521" s="64">
        <f t="shared" ca="1" si="68"/>
        <v>-54.847059130587468</v>
      </c>
      <c r="I521" s="64">
        <f t="shared" ca="1" si="68"/>
        <v>992.65406547174882</v>
      </c>
      <c r="J521" s="64">
        <f t="shared" ca="1" si="68"/>
        <v>421.24384022445054</v>
      </c>
      <c r="K521" s="64">
        <f t="shared" ca="1" si="68"/>
        <v>781.96427994898909</v>
      </c>
      <c r="L521" s="64">
        <f t="shared" ca="1" si="68"/>
        <v>150.04932709732714</v>
      </c>
      <c r="M521" s="64">
        <f t="shared" ca="1" si="68"/>
        <v>582.76250956304057</v>
      </c>
      <c r="N521" s="64">
        <f t="shared" ca="1" si="68"/>
        <v>1644.9338686092083</v>
      </c>
      <c r="O521" s="115">
        <f t="shared" ca="1" si="65"/>
        <v>7116.4035611151103</v>
      </c>
    </row>
    <row r="522" spans="1:15" hidden="1" x14ac:dyDescent="0.25">
      <c r="A522" s="62">
        <f t="shared" si="66"/>
        <v>521</v>
      </c>
      <c r="B522" s="63">
        <f t="shared" ca="1" si="67"/>
        <v>0.12371216047907302</v>
      </c>
      <c r="C522" s="123">
        <f t="shared" ca="1" si="68"/>
        <v>-350.14418521916457</v>
      </c>
      <c r="D522" s="99">
        <f t="shared" ca="1" si="68"/>
        <v>2013.7312311805672</v>
      </c>
      <c r="E522" s="64">
        <f t="shared" ca="1" si="68"/>
        <v>-193.82594455620631</v>
      </c>
      <c r="F522" s="64">
        <f t="shared" ref="F522:N537" ca="1" si="69">(_xlfn.NORM.INV(RAND(),F$1*$R$1,F$1*$U$1))</f>
        <v>529.5367630213218</v>
      </c>
      <c r="G522" s="64">
        <f t="shared" ca="1" si="69"/>
        <v>-185.74151885411266</v>
      </c>
      <c r="H522" s="64">
        <f t="shared" ca="1" si="69"/>
        <v>-61.318895817849921</v>
      </c>
      <c r="I522" s="64">
        <f t="shared" ca="1" si="69"/>
        <v>436.26120245609474</v>
      </c>
      <c r="J522" s="64">
        <f t="shared" ca="1" si="69"/>
        <v>-613.00488457365077</v>
      </c>
      <c r="K522" s="64">
        <f t="shared" ca="1" si="69"/>
        <v>1243.9728698586325</v>
      </c>
      <c r="L522" s="64">
        <f t="shared" ca="1" si="69"/>
        <v>-340.21907946188844</v>
      </c>
      <c r="M522" s="64">
        <f t="shared" ca="1" si="69"/>
        <v>-168.89144682545475</v>
      </c>
      <c r="N522" s="64">
        <f t="shared" ca="1" si="69"/>
        <v>-115.21177227224007</v>
      </c>
      <c r="O522" s="115">
        <f t="shared" ca="1" si="65"/>
        <v>531.55729297464609</v>
      </c>
    </row>
    <row r="523" spans="1:15" hidden="1" x14ac:dyDescent="0.25">
      <c r="A523" s="62">
        <f t="shared" si="66"/>
        <v>522</v>
      </c>
      <c r="B523" s="63">
        <f t="shared" ca="1" si="67"/>
        <v>1.2847331501860383E-2</v>
      </c>
      <c r="C523" s="123">
        <f t="shared" ca="1" si="68"/>
        <v>1055.9556715726444</v>
      </c>
      <c r="D523" s="99">
        <f t="shared" ca="1" si="68"/>
        <v>1562.5923037399502</v>
      </c>
      <c r="E523" s="64">
        <f t="shared" ca="1" si="68"/>
        <v>2048.2483919577617</v>
      </c>
      <c r="F523" s="64">
        <f t="shared" ca="1" si="69"/>
        <v>149.85752136498706</v>
      </c>
      <c r="G523" s="64">
        <f t="shared" ca="1" si="69"/>
        <v>-139.35968224088776</v>
      </c>
      <c r="H523" s="64">
        <f t="shared" ca="1" si="69"/>
        <v>-114.91331970660542</v>
      </c>
      <c r="I523" s="64">
        <f t="shared" ca="1" si="69"/>
        <v>71.388501824955199</v>
      </c>
      <c r="J523" s="64">
        <f t="shared" ca="1" si="69"/>
        <v>760.07873950113594</v>
      </c>
      <c r="K523" s="64">
        <f t="shared" ca="1" si="69"/>
        <v>237.98096912845892</v>
      </c>
      <c r="L523" s="64">
        <f t="shared" ca="1" si="69"/>
        <v>823.56039896176298</v>
      </c>
      <c r="M523" s="64">
        <f t="shared" ca="1" si="69"/>
        <v>1229.6787965634992</v>
      </c>
      <c r="N523" s="64">
        <f t="shared" ca="1" si="69"/>
        <v>888.21441963889606</v>
      </c>
      <c r="O523" s="115">
        <f t="shared" ca="1" si="65"/>
        <v>5954.7347369939644</v>
      </c>
    </row>
    <row r="524" spans="1:15" hidden="1" x14ac:dyDescent="0.25">
      <c r="A524" s="62">
        <f t="shared" si="66"/>
        <v>523</v>
      </c>
      <c r="B524" s="63">
        <f t="shared" ca="1" si="67"/>
        <v>5.0849051739857203E-2</v>
      </c>
      <c r="C524" s="123">
        <f t="shared" ca="1" si="68"/>
        <v>257.20541438565306</v>
      </c>
      <c r="D524" s="99">
        <f t="shared" ca="1" si="68"/>
        <v>6149.8490645654019</v>
      </c>
      <c r="E524" s="64">
        <f t="shared" ca="1" si="68"/>
        <v>31.687916871796688</v>
      </c>
      <c r="F524" s="64">
        <f t="shared" ca="1" si="69"/>
        <v>863.71384652918573</v>
      </c>
      <c r="G524" s="64">
        <f t="shared" ca="1" si="69"/>
        <v>-130.12469690407158</v>
      </c>
      <c r="H524" s="64">
        <f t="shared" ca="1" si="69"/>
        <v>1035.4430650838044</v>
      </c>
      <c r="I524" s="64">
        <f t="shared" ca="1" si="69"/>
        <v>604.88046358420581</v>
      </c>
      <c r="J524" s="64">
        <f t="shared" ca="1" si="69"/>
        <v>394.59595671388928</v>
      </c>
      <c r="K524" s="64">
        <f t="shared" ca="1" si="69"/>
        <v>229.74018178491502</v>
      </c>
      <c r="L524" s="64">
        <f t="shared" ca="1" si="69"/>
        <v>-63.22788716537957</v>
      </c>
      <c r="M524" s="64">
        <f t="shared" ca="1" si="69"/>
        <v>395.00100870629097</v>
      </c>
      <c r="N524" s="64">
        <f t="shared" ca="1" si="69"/>
        <v>1076.6606221378906</v>
      </c>
      <c r="O524" s="115">
        <f t="shared" ca="1" si="65"/>
        <v>4438.370477342527</v>
      </c>
    </row>
    <row r="525" spans="1:15" hidden="1" x14ac:dyDescent="0.25">
      <c r="A525" s="62">
        <f t="shared" si="66"/>
        <v>524</v>
      </c>
      <c r="B525" s="63">
        <f t="shared" ca="1" si="67"/>
        <v>-9.0514876383359505E-4</v>
      </c>
      <c r="C525" s="123">
        <f t="shared" ca="1" si="68"/>
        <v>1120.9543830525351</v>
      </c>
      <c r="D525" s="99">
        <f t="shared" ca="1" si="68"/>
        <v>9151.1234247909051</v>
      </c>
      <c r="E525" s="64">
        <f t="shared" ca="1" si="68"/>
        <v>-135.09370533441279</v>
      </c>
      <c r="F525" s="64">
        <f t="shared" ca="1" si="69"/>
        <v>303.08952363275102</v>
      </c>
      <c r="G525" s="64">
        <f t="shared" ca="1" si="69"/>
        <v>501.43471945594922</v>
      </c>
      <c r="H525" s="64">
        <f t="shared" ca="1" si="69"/>
        <v>105.85663407617579</v>
      </c>
      <c r="I525" s="64">
        <f t="shared" ca="1" si="69"/>
        <v>776.87017249361804</v>
      </c>
      <c r="J525" s="64">
        <f t="shared" ca="1" si="69"/>
        <v>453.56404909376414</v>
      </c>
      <c r="K525" s="64">
        <f t="shared" ca="1" si="69"/>
        <v>381.57135508380782</v>
      </c>
      <c r="L525" s="64">
        <f t="shared" ca="1" si="69"/>
        <v>195.54885570097309</v>
      </c>
      <c r="M525" s="64">
        <f t="shared" ca="1" si="69"/>
        <v>666.12509871311124</v>
      </c>
      <c r="N525" s="64">
        <f t="shared" ca="1" si="69"/>
        <v>455.78878171113138</v>
      </c>
      <c r="O525" s="115">
        <f t="shared" ca="1" si="65"/>
        <v>3704.755484626869</v>
      </c>
    </row>
    <row r="526" spans="1:15" hidden="1" x14ac:dyDescent="0.25">
      <c r="A526" s="62">
        <f t="shared" si="66"/>
        <v>525</v>
      </c>
      <c r="B526" s="63">
        <f t="shared" ca="1" si="67"/>
        <v>9.4894030616103853E-2</v>
      </c>
      <c r="C526" s="123">
        <f t="shared" ca="1" si="68"/>
        <v>135.84758817837252</v>
      </c>
      <c r="D526" s="99">
        <f t="shared" ca="1" si="68"/>
        <v>1690.5557231483394</v>
      </c>
      <c r="E526" s="64">
        <f t="shared" ca="1" si="68"/>
        <v>660.42043719955132</v>
      </c>
      <c r="F526" s="64">
        <f t="shared" ca="1" si="69"/>
        <v>747.84115087162559</v>
      </c>
      <c r="G526" s="64">
        <f t="shared" ca="1" si="69"/>
        <v>587.14529094682962</v>
      </c>
      <c r="H526" s="64">
        <f t="shared" ca="1" si="69"/>
        <v>1034.7126929855372</v>
      </c>
      <c r="I526" s="64">
        <f t="shared" ca="1" si="69"/>
        <v>724.68719094213645</v>
      </c>
      <c r="J526" s="64">
        <f t="shared" ca="1" si="69"/>
        <v>631.00029460361759</v>
      </c>
      <c r="K526" s="64">
        <f t="shared" ca="1" si="69"/>
        <v>1027.866801544239</v>
      </c>
      <c r="L526" s="64">
        <f t="shared" ca="1" si="69"/>
        <v>554.59661939434704</v>
      </c>
      <c r="M526" s="64">
        <f t="shared" ca="1" si="69"/>
        <v>244.8469369075778</v>
      </c>
      <c r="N526" s="64">
        <f t="shared" ca="1" si="69"/>
        <v>916.36205445774522</v>
      </c>
      <c r="O526" s="115">
        <f t="shared" ca="1" si="65"/>
        <v>7129.4794698532069</v>
      </c>
    </row>
    <row r="527" spans="1:15" hidden="1" x14ac:dyDescent="0.25">
      <c r="A527" s="62">
        <f t="shared" si="66"/>
        <v>526</v>
      </c>
      <c r="B527" s="63">
        <f t="shared" ca="1" si="67"/>
        <v>9.214062323618033E-2</v>
      </c>
      <c r="C527" s="123">
        <f t="shared" ca="1" si="68"/>
        <v>313.69826912583972</v>
      </c>
      <c r="D527" s="99">
        <f t="shared" ca="1" si="68"/>
        <v>6654.8927305016023</v>
      </c>
      <c r="E527" s="64">
        <f t="shared" ca="1" si="68"/>
        <v>1113.8881480886421</v>
      </c>
      <c r="F527" s="64">
        <f t="shared" ca="1" si="69"/>
        <v>-221.88395689613094</v>
      </c>
      <c r="G527" s="64">
        <f t="shared" ca="1" si="69"/>
        <v>579.66399021691041</v>
      </c>
      <c r="H527" s="64">
        <f t="shared" ca="1" si="69"/>
        <v>438.74174693622825</v>
      </c>
      <c r="I527" s="64">
        <f t="shared" ca="1" si="69"/>
        <v>1372.8889361222928</v>
      </c>
      <c r="J527" s="64">
        <f t="shared" ca="1" si="69"/>
        <v>542.4580981951417</v>
      </c>
      <c r="K527" s="64">
        <f t="shared" ca="1" si="69"/>
        <v>319.0179756201444</v>
      </c>
      <c r="L527" s="64">
        <f t="shared" ca="1" si="69"/>
        <v>-254.81048353938525</v>
      </c>
      <c r="M527" s="64">
        <f t="shared" ca="1" si="69"/>
        <v>712.62315481034852</v>
      </c>
      <c r="N527" s="64">
        <f t="shared" ca="1" si="69"/>
        <v>145.8953130103626</v>
      </c>
      <c r="O527" s="115">
        <f t="shared" ca="1" si="65"/>
        <v>4748.4829225645553</v>
      </c>
    </row>
    <row r="528" spans="1:15" hidden="1" x14ac:dyDescent="0.25">
      <c r="A528" s="62">
        <f t="shared" si="66"/>
        <v>527</v>
      </c>
      <c r="B528" s="63">
        <f t="shared" ca="1" si="67"/>
        <v>8.3048615894983996E-2</v>
      </c>
      <c r="C528" s="123">
        <f t="shared" ca="1" si="68"/>
        <v>1449.520130708067</v>
      </c>
      <c r="D528" s="99">
        <f t="shared" ca="1" si="68"/>
        <v>8985.9512565957848</v>
      </c>
      <c r="E528" s="64">
        <f t="shared" ca="1" si="68"/>
        <v>338.95147277499132</v>
      </c>
      <c r="F528" s="64">
        <f t="shared" ca="1" si="69"/>
        <v>568.99666338634665</v>
      </c>
      <c r="G528" s="64">
        <f t="shared" ca="1" si="69"/>
        <v>9.6008006118020148</v>
      </c>
      <c r="H528" s="64">
        <f t="shared" ca="1" si="69"/>
        <v>601.50129246768859</v>
      </c>
      <c r="I528" s="64">
        <f t="shared" ca="1" si="69"/>
        <v>661.80280773984066</v>
      </c>
      <c r="J528" s="64">
        <f t="shared" ca="1" si="69"/>
        <v>-325.71992102140257</v>
      </c>
      <c r="K528" s="64">
        <f t="shared" ca="1" si="69"/>
        <v>662.4679734086028</v>
      </c>
      <c r="L528" s="64">
        <f t="shared" ca="1" si="69"/>
        <v>1325.7023296210643</v>
      </c>
      <c r="M528" s="64">
        <f t="shared" ca="1" si="69"/>
        <v>235.61180167854405</v>
      </c>
      <c r="N528" s="64">
        <f t="shared" ca="1" si="69"/>
        <v>-89.187521124553882</v>
      </c>
      <c r="O528" s="115">
        <f t="shared" ca="1" si="65"/>
        <v>3989.7276995429243</v>
      </c>
    </row>
    <row r="529" spans="1:15" hidden="1" x14ac:dyDescent="0.25">
      <c r="A529" s="62">
        <f t="shared" si="66"/>
        <v>528</v>
      </c>
      <c r="B529" s="63">
        <f t="shared" ca="1" si="67"/>
        <v>1.7213276843649324E-2</v>
      </c>
      <c r="C529" s="123">
        <f t="shared" ca="1" si="68"/>
        <v>577.88917777833524</v>
      </c>
      <c r="D529" s="99">
        <f t="shared" ca="1" si="68"/>
        <v>9262.9725410826049</v>
      </c>
      <c r="E529" s="64">
        <f t="shared" ca="1" si="68"/>
        <v>939.51480302662537</v>
      </c>
      <c r="F529" s="64">
        <f t="shared" ca="1" si="69"/>
        <v>594.05677282263957</v>
      </c>
      <c r="G529" s="64">
        <f t="shared" ca="1" si="69"/>
        <v>601.10122659962917</v>
      </c>
      <c r="H529" s="64">
        <f t="shared" ca="1" si="69"/>
        <v>78.753054117904014</v>
      </c>
      <c r="I529" s="64">
        <f t="shared" ca="1" si="69"/>
        <v>156.3549455192894</v>
      </c>
      <c r="J529" s="64">
        <f t="shared" ca="1" si="69"/>
        <v>840.60298739886889</v>
      </c>
      <c r="K529" s="64">
        <f t="shared" ca="1" si="69"/>
        <v>-309.71667316718299</v>
      </c>
      <c r="L529" s="64">
        <f t="shared" ca="1" si="69"/>
        <v>706.61845622414717</v>
      </c>
      <c r="M529" s="64">
        <f t="shared" ca="1" si="69"/>
        <v>524.42635137193008</v>
      </c>
      <c r="N529" s="64">
        <f t="shared" ca="1" si="69"/>
        <v>411.80179140877368</v>
      </c>
      <c r="O529" s="115">
        <f t="shared" ca="1" si="65"/>
        <v>4543.5137153226233</v>
      </c>
    </row>
    <row r="530" spans="1:15" hidden="1" x14ac:dyDescent="0.25">
      <c r="A530" s="62">
        <f t="shared" si="66"/>
        <v>529</v>
      </c>
      <c r="B530" s="63">
        <f t="shared" ca="1" si="67"/>
        <v>6.7304173019022112E-2</v>
      </c>
      <c r="C530" s="123">
        <f t="shared" ca="1" si="68"/>
        <v>663.97993049571448</v>
      </c>
      <c r="D530" s="99">
        <f t="shared" ca="1" si="68"/>
        <v>2890.6003048151683</v>
      </c>
      <c r="E530" s="64">
        <f t="shared" ca="1" si="68"/>
        <v>494.32933870168921</v>
      </c>
      <c r="F530" s="64">
        <f t="shared" ca="1" si="69"/>
        <v>878.86225277298615</v>
      </c>
      <c r="G530" s="64">
        <f t="shared" ca="1" si="69"/>
        <v>1150.1860544716396</v>
      </c>
      <c r="H530" s="64">
        <f t="shared" ca="1" si="69"/>
        <v>323.82986028257324</v>
      </c>
      <c r="I530" s="64">
        <f t="shared" ca="1" si="69"/>
        <v>1507.7712253762847</v>
      </c>
      <c r="J530" s="64">
        <f t="shared" ca="1" si="69"/>
        <v>955.3847510467308</v>
      </c>
      <c r="K530" s="64">
        <f t="shared" ca="1" si="69"/>
        <v>80.949267475409215</v>
      </c>
      <c r="L530" s="64">
        <f t="shared" ca="1" si="69"/>
        <v>-23.109223165969411</v>
      </c>
      <c r="M530" s="64">
        <f t="shared" ca="1" si="69"/>
        <v>489.80170152669592</v>
      </c>
      <c r="N530" s="64">
        <f t="shared" ca="1" si="69"/>
        <v>459.12423170120155</v>
      </c>
      <c r="O530" s="115">
        <f t="shared" ca="1" si="65"/>
        <v>6317.1294601892423</v>
      </c>
    </row>
    <row r="531" spans="1:15" hidden="1" x14ac:dyDescent="0.25">
      <c r="A531" s="62">
        <f t="shared" si="66"/>
        <v>530</v>
      </c>
      <c r="B531" s="63">
        <f t="shared" ca="1" si="67"/>
        <v>8.8497676013742144E-2</v>
      </c>
      <c r="C531" s="123">
        <f t="shared" ca="1" si="68"/>
        <v>945.98799960626934</v>
      </c>
      <c r="D531" s="99">
        <f t="shared" ca="1" si="68"/>
        <v>2560.2022944134469</v>
      </c>
      <c r="E531" s="64">
        <f t="shared" ca="1" si="68"/>
        <v>1186.5966264994747</v>
      </c>
      <c r="F531" s="64">
        <f t="shared" ca="1" si="69"/>
        <v>792.36836521812961</v>
      </c>
      <c r="G531" s="64">
        <f t="shared" ca="1" si="69"/>
        <v>371.3160145843097</v>
      </c>
      <c r="H531" s="64">
        <f t="shared" ca="1" si="69"/>
        <v>1144.5695601512193</v>
      </c>
      <c r="I531" s="64">
        <f t="shared" ca="1" si="69"/>
        <v>1047.2727201618627</v>
      </c>
      <c r="J531" s="64">
        <f t="shared" ca="1" si="69"/>
        <v>468.2370513198876</v>
      </c>
      <c r="K531" s="64">
        <f t="shared" ca="1" si="69"/>
        <v>247.93509272394127</v>
      </c>
      <c r="L531" s="64">
        <f t="shared" ca="1" si="69"/>
        <v>385.18335440986579</v>
      </c>
      <c r="M531" s="64">
        <f t="shared" ca="1" si="69"/>
        <v>585.52172726545541</v>
      </c>
      <c r="N531" s="64">
        <f t="shared" ca="1" si="69"/>
        <v>-136.83986497054082</v>
      </c>
      <c r="O531" s="115">
        <f t="shared" ca="1" si="65"/>
        <v>6092.1606473636057</v>
      </c>
    </row>
    <row r="532" spans="1:15" hidden="1" x14ac:dyDescent="0.25">
      <c r="A532" s="62">
        <f t="shared" si="66"/>
        <v>531</v>
      </c>
      <c r="B532" s="63">
        <f t="shared" ca="1" si="67"/>
        <v>8.4810526067587044E-2</v>
      </c>
      <c r="C532" s="123">
        <f t="shared" ca="1" si="68"/>
        <v>1091.4400460242168</v>
      </c>
      <c r="D532" s="99">
        <f t="shared" ca="1" si="68"/>
        <v>2531.0860060877903</v>
      </c>
      <c r="E532" s="64">
        <f t="shared" ca="1" si="68"/>
        <v>-759.83701027580969</v>
      </c>
      <c r="F532" s="64">
        <f t="shared" ca="1" si="69"/>
        <v>411.70488353780081</v>
      </c>
      <c r="G532" s="64">
        <f t="shared" ca="1" si="69"/>
        <v>921.50648659904937</v>
      </c>
      <c r="H532" s="64">
        <f t="shared" ca="1" si="69"/>
        <v>487.41703567767365</v>
      </c>
      <c r="I532" s="64">
        <f t="shared" ca="1" si="69"/>
        <v>-335.16299541325384</v>
      </c>
      <c r="J532" s="64">
        <f t="shared" ca="1" si="69"/>
        <v>-446.90595177138005</v>
      </c>
      <c r="K532" s="64">
        <f t="shared" ca="1" si="69"/>
        <v>455.5841298640355</v>
      </c>
      <c r="L532" s="64">
        <f t="shared" ca="1" si="69"/>
        <v>708.88061682538159</v>
      </c>
      <c r="M532" s="64">
        <f t="shared" ca="1" si="69"/>
        <v>1111.2640796609446</v>
      </c>
      <c r="N532" s="64">
        <f t="shared" ca="1" si="69"/>
        <v>492.60486950286406</v>
      </c>
      <c r="O532" s="115">
        <f t="shared" ca="1" si="65"/>
        <v>3047.0561442073058</v>
      </c>
    </row>
    <row r="533" spans="1:15" hidden="1" x14ac:dyDescent="0.25">
      <c r="A533" s="62">
        <f t="shared" si="66"/>
        <v>532</v>
      </c>
      <c r="B533" s="63">
        <f t="shared" ca="1" si="67"/>
        <v>6.781456509984464E-2</v>
      </c>
      <c r="C533" s="123">
        <f t="shared" ca="1" si="68"/>
        <v>1008.5019533628155</v>
      </c>
      <c r="D533" s="99">
        <f t="shared" ca="1" si="68"/>
        <v>2418.7817938157696</v>
      </c>
      <c r="E533" s="64">
        <f t="shared" ca="1" si="68"/>
        <v>366.74386258014738</v>
      </c>
      <c r="F533" s="64">
        <f t="shared" ca="1" si="69"/>
        <v>846.61001958773659</v>
      </c>
      <c r="G533" s="64">
        <f t="shared" ca="1" si="69"/>
        <v>1168.4639386190938</v>
      </c>
      <c r="H533" s="64">
        <f t="shared" ca="1" si="69"/>
        <v>268.02742946426855</v>
      </c>
      <c r="I533" s="64">
        <f t="shared" ca="1" si="69"/>
        <v>35.481396677583291</v>
      </c>
      <c r="J533" s="64">
        <f t="shared" ca="1" si="69"/>
        <v>1177.3863827156722</v>
      </c>
      <c r="K533" s="64">
        <f t="shared" ca="1" si="69"/>
        <v>1317.7947985818125</v>
      </c>
      <c r="L533" s="64">
        <f t="shared" ca="1" si="69"/>
        <v>7.048377414468348</v>
      </c>
      <c r="M533" s="64">
        <f t="shared" ca="1" si="69"/>
        <v>19.289253358637382</v>
      </c>
      <c r="N533" s="64">
        <f t="shared" ca="1" si="69"/>
        <v>469.66845170626721</v>
      </c>
      <c r="O533" s="115">
        <f t="shared" ca="1" si="65"/>
        <v>5676.5139107056875</v>
      </c>
    </row>
    <row r="534" spans="1:15" hidden="1" x14ac:dyDescent="0.25">
      <c r="A534" s="62">
        <f t="shared" si="66"/>
        <v>533</v>
      </c>
      <c r="B534" s="63">
        <f t="shared" ca="1" si="67"/>
        <v>3.5463281411349426E-2</v>
      </c>
      <c r="C534" s="123">
        <f t="shared" ca="1" si="68"/>
        <v>282.78934294382736</v>
      </c>
      <c r="D534" s="99">
        <f t="shared" ca="1" si="68"/>
        <v>12719.173085558372</v>
      </c>
      <c r="E534" s="64">
        <f t="shared" ca="1" si="68"/>
        <v>1090.0032213189797</v>
      </c>
      <c r="F534" s="64">
        <f t="shared" ca="1" si="69"/>
        <v>502.85597828649452</v>
      </c>
      <c r="G534" s="64">
        <f t="shared" ca="1" si="69"/>
        <v>-76.041822036717463</v>
      </c>
      <c r="H534" s="64">
        <f t="shared" ca="1" si="69"/>
        <v>641.57240481930853</v>
      </c>
      <c r="I534" s="64">
        <f t="shared" ca="1" si="69"/>
        <v>455.18112797602771</v>
      </c>
      <c r="J534" s="64">
        <f t="shared" ca="1" si="69"/>
        <v>371.98163961543662</v>
      </c>
      <c r="K534" s="64">
        <f t="shared" ca="1" si="69"/>
        <v>472.37859052242385</v>
      </c>
      <c r="L534" s="64">
        <f t="shared" ca="1" si="69"/>
        <v>544.00658524821779</v>
      </c>
      <c r="M534" s="64">
        <f t="shared" ca="1" si="69"/>
        <v>629.70904861064298</v>
      </c>
      <c r="N534" s="64">
        <f t="shared" ca="1" si="69"/>
        <v>-213.62014036708615</v>
      </c>
      <c r="O534" s="115">
        <f t="shared" ca="1" si="65"/>
        <v>4418.026633993728</v>
      </c>
    </row>
    <row r="535" spans="1:15" hidden="1" x14ac:dyDescent="0.25">
      <c r="A535" s="62">
        <f t="shared" si="66"/>
        <v>534</v>
      </c>
      <c r="B535" s="63">
        <f t="shared" ca="1" si="67"/>
        <v>5.0914183762995252E-2</v>
      </c>
      <c r="C535" s="123">
        <f t="shared" ca="1" si="68"/>
        <v>196.58190037704952</v>
      </c>
      <c r="D535" s="99">
        <f t="shared" ca="1" si="68"/>
        <v>11861.596907280276</v>
      </c>
      <c r="E535" s="64">
        <f t="shared" ca="1" si="68"/>
        <v>2.3280017181271546</v>
      </c>
      <c r="F535" s="64">
        <f t="shared" ca="1" si="69"/>
        <v>-278.73772471177767</v>
      </c>
      <c r="G535" s="64">
        <f t="shared" ca="1" si="69"/>
        <v>305.13179807551126</v>
      </c>
      <c r="H535" s="64">
        <f t="shared" ca="1" si="69"/>
        <v>405.36816670689382</v>
      </c>
      <c r="I535" s="64">
        <f t="shared" ca="1" si="69"/>
        <v>122.81141198072254</v>
      </c>
      <c r="J535" s="64">
        <f t="shared" ca="1" si="69"/>
        <v>421.35061113650528</v>
      </c>
      <c r="K535" s="64">
        <f t="shared" ca="1" si="69"/>
        <v>748.8071428712542</v>
      </c>
      <c r="L535" s="64">
        <f t="shared" ca="1" si="69"/>
        <v>880.62971889161622</v>
      </c>
      <c r="M535" s="64">
        <f t="shared" ca="1" si="69"/>
        <v>1495.9537638314766</v>
      </c>
      <c r="N535" s="64">
        <f t="shared" ca="1" si="69"/>
        <v>258.00872067525574</v>
      </c>
      <c r="O535" s="115">
        <f t="shared" ca="1" si="65"/>
        <v>4361.6516111755855</v>
      </c>
    </row>
    <row r="536" spans="1:15" hidden="1" x14ac:dyDescent="0.25">
      <c r="A536" s="62">
        <f t="shared" si="66"/>
        <v>535</v>
      </c>
      <c r="B536" s="63">
        <f t="shared" ca="1" si="67"/>
        <v>1.5623550748841836E-3</v>
      </c>
      <c r="C536" s="123">
        <f t="shared" ca="1" si="68"/>
        <v>486.57599005477653</v>
      </c>
      <c r="D536" s="99">
        <f t="shared" ca="1" si="68"/>
        <v>-3118.8311924179934</v>
      </c>
      <c r="E536" s="64">
        <f t="shared" ca="1" si="68"/>
        <v>354.1622302152615</v>
      </c>
      <c r="F536" s="64">
        <f t="shared" ca="1" si="69"/>
        <v>690.96027211190176</v>
      </c>
      <c r="G536" s="64">
        <f t="shared" ca="1" si="69"/>
        <v>466.37183934250584</v>
      </c>
      <c r="H536" s="64">
        <f t="shared" ca="1" si="69"/>
        <v>1334.9753517104587</v>
      </c>
      <c r="I536" s="64">
        <f t="shared" ca="1" si="69"/>
        <v>336.36064230437864</v>
      </c>
      <c r="J536" s="64">
        <f t="shared" ca="1" si="69"/>
        <v>669.71443406227058</v>
      </c>
      <c r="K536" s="64">
        <f t="shared" ca="1" si="69"/>
        <v>643.68725283695824</v>
      </c>
      <c r="L536" s="64">
        <f t="shared" ca="1" si="69"/>
        <v>-344.67800716094098</v>
      </c>
      <c r="M536" s="64">
        <f t="shared" ca="1" si="69"/>
        <v>621.02818216898538</v>
      </c>
      <c r="N536" s="64">
        <f t="shared" ca="1" si="69"/>
        <v>1076.5646818902731</v>
      </c>
      <c r="O536" s="115">
        <f t="shared" ca="1" si="65"/>
        <v>5849.146879482053</v>
      </c>
    </row>
    <row r="537" spans="1:15" hidden="1" x14ac:dyDescent="0.25">
      <c r="A537" s="62">
        <f t="shared" si="66"/>
        <v>536</v>
      </c>
      <c r="B537" s="63">
        <f t="shared" ca="1" si="67"/>
        <v>5.4347606245763805E-2</v>
      </c>
      <c r="C537" s="123">
        <f t="shared" ca="1" si="68"/>
        <v>1665.7610361181466</v>
      </c>
      <c r="D537" s="99">
        <f t="shared" ca="1" si="68"/>
        <v>8720.788550311685</v>
      </c>
      <c r="E537" s="64">
        <f t="shared" ca="1" si="68"/>
        <v>85.958866273348747</v>
      </c>
      <c r="F537" s="64">
        <f t="shared" ca="1" si="69"/>
        <v>1429.6730965456586</v>
      </c>
      <c r="G537" s="64">
        <f t="shared" ca="1" si="69"/>
        <v>-206.4115406763342</v>
      </c>
      <c r="H537" s="64">
        <f t="shared" ca="1" si="69"/>
        <v>23.71184753237327</v>
      </c>
      <c r="I537" s="64">
        <f t="shared" ca="1" si="69"/>
        <v>977.04610886962075</v>
      </c>
      <c r="J537" s="64">
        <f t="shared" ca="1" si="69"/>
        <v>94.594451091867768</v>
      </c>
      <c r="K537" s="64">
        <f t="shared" ca="1" si="69"/>
        <v>837.35387469124669</v>
      </c>
      <c r="L537" s="64">
        <f t="shared" ca="1" si="69"/>
        <v>257.51502684054321</v>
      </c>
      <c r="M537" s="64">
        <f t="shared" ca="1" si="69"/>
        <v>-96.840766640834204</v>
      </c>
      <c r="N537" s="64">
        <f t="shared" ca="1" si="69"/>
        <v>-64.425631451847607</v>
      </c>
      <c r="O537" s="115">
        <f t="shared" ca="1" si="65"/>
        <v>3338.1753330756433</v>
      </c>
    </row>
    <row r="538" spans="1:15" hidden="1" x14ac:dyDescent="0.25">
      <c r="A538" s="62">
        <f t="shared" si="66"/>
        <v>537</v>
      </c>
      <c r="B538" s="63">
        <f t="shared" ca="1" si="67"/>
        <v>6.6170051953858028E-2</v>
      </c>
      <c r="C538" s="123">
        <f t="shared" ca="1" si="68"/>
        <v>341.42078535943244</v>
      </c>
      <c r="D538" s="99">
        <f t="shared" ca="1" si="68"/>
        <v>1702.0891730796729</v>
      </c>
      <c r="E538" s="64">
        <f t="shared" ca="1" si="68"/>
        <v>-333.3801162660767</v>
      </c>
      <c r="F538" s="64">
        <f t="shared" ref="F538:N553" ca="1" si="70">(_xlfn.NORM.INV(RAND(),F$1*$R$1,F$1*$U$1))</f>
        <v>-50.294085126046298</v>
      </c>
      <c r="G538" s="64">
        <f t="shared" ca="1" si="70"/>
        <v>298.09242303336316</v>
      </c>
      <c r="H538" s="64">
        <f t="shared" ca="1" si="70"/>
        <v>1294.351067214373</v>
      </c>
      <c r="I538" s="64">
        <f t="shared" ca="1" si="70"/>
        <v>672.10250278738931</v>
      </c>
      <c r="J538" s="64">
        <f t="shared" ca="1" si="70"/>
        <v>112.27491694992887</v>
      </c>
      <c r="K538" s="64">
        <f t="shared" ca="1" si="70"/>
        <v>-246.230066539983</v>
      </c>
      <c r="L538" s="64">
        <f t="shared" ca="1" si="70"/>
        <v>302.10848702843617</v>
      </c>
      <c r="M538" s="64">
        <f t="shared" ca="1" si="70"/>
        <v>759.26811018764045</v>
      </c>
      <c r="N538" s="64">
        <f t="shared" ca="1" si="70"/>
        <v>452.18259883137745</v>
      </c>
      <c r="O538" s="115">
        <f t="shared" ca="1" si="65"/>
        <v>3260.4758381004026</v>
      </c>
    </row>
    <row r="539" spans="1:15" hidden="1" x14ac:dyDescent="0.25">
      <c r="A539" s="62">
        <f t="shared" si="66"/>
        <v>538</v>
      </c>
      <c r="B539" s="63">
        <f t="shared" ca="1" si="67"/>
        <v>0.1082602651387766</v>
      </c>
      <c r="C539" s="123">
        <f t="shared" ca="1" si="68"/>
        <v>961.23435409706326</v>
      </c>
      <c r="D539" s="99">
        <f t="shared" ca="1" si="68"/>
        <v>3570.6008523789251</v>
      </c>
      <c r="E539" s="64">
        <f t="shared" ca="1" si="68"/>
        <v>736.34957115454381</v>
      </c>
      <c r="F539" s="64">
        <f t="shared" ca="1" si="70"/>
        <v>262.27890426233824</v>
      </c>
      <c r="G539" s="64">
        <f t="shared" ca="1" si="70"/>
        <v>863.60627176245794</v>
      </c>
      <c r="H539" s="64">
        <f t="shared" ca="1" si="70"/>
        <v>625.89064003879446</v>
      </c>
      <c r="I539" s="64">
        <f t="shared" ca="1" si="70"/>
        <v>534.08069083109467</v>
      </c>
      <c r="J539" s="64">
        <f t="shared" ca="1" si="70"/>
        <v>-1.356928583039803</v>
      </c>
      <c r="K539" s="64">
        <f t="shared" ca="1" si="70"/>
        <v>-448.14263203292978</v>
      </c>
      <c r="L539" s="64">
        <f t="shared" ca="1" si="70"/>
        <v>754.54923859904625</v>
      </c>
      <c r="M539" s="64">
        <f t="shared" ca="1" si="70"/>
        <v>680.33883406729001</v>
      </c>
      <c r="N539" s="64">
        <f t="shared" ca="1" si="70"/>
        <v>139.50233310532309</v>
      </c>
      <c r="O539" s="115">
        <f t="shared" ca="1" si="65"/>
        <v>4147.0969232049192</v>
      </c>
    </row>
    <row r="540" spans="1:15" hidden="1" x14ac:dyDescent="0.25">
      <c r="A540" s="62">
        <f t="shared" si="66"/>
        <v>539</v>
      </c>
      <c r="B540" s="63">
        <f t="shared" ca="1" si="67"/>
        <v>6.6567543018411557E-2</v>
      </c>
      <c r="C540" s="123">
        <f t="shared" ca="1" si="68"/>
        <v>-249.10957339871311</v>
      </c>
      <c r="D540" s="99">
        <f t="shared" ca="1" si="68"/>
        <v>10304.969502973267</v>
      </c>
      <c r="E540" s="64">
        <f t="shared" ca="1" si="68"/>
        <v>440.84271931637863</v>
      </c>
      <c r="F540" s="64">
        <f t="shared" ca="1" si="70"/>
        <v>242.61427532870357</v>
      </c>
      <c r="G540" s="64">
        <f t="shared" ca="1" si="70"/>
        <v>511.01863417194284</v>
      </c>
      <c r="H540" s="64">
        <f t="shared" ca="1" si="70"/>
        <v>-139.90063254828158</v>
      </c>
      <c r="I540" s="64">
        <f t="shared" ca="1" si="70"/>
        <v>587.95663422663256</v>
      </c>
      <c r="J540" s="64">
        <f t="shared" ca="1" si="70"/>
        <v>292.93556931681155</v>
      </c>
      <c r="K540" s="64">
        <f t="shared" ca="1" si="70"/>
        <v>967.5884936550982</v>
      </c>
      <c r="L540" s="64">
        <f t="shared" ca="1" si="70"/>
        <v>442.17802793356543</v>
      </c>
      <c r="M540" s="64">
        <f t="shared" ca="1" si="70"/>
        <v>-40.648086910548955</v>
      </c>
      <c r="N540" s="64">
        <f t="shared" ca="1" si="70"/>
        <v>370.92306839503595</v>
      </c>
      <c r="O540" s="115">
        <f t="shared" ca="1" si="65"/>
        <v>3675.5087028853382</v>
      </c>
    </row>
    <row r="541" spans="1:15" hidden="1" x14ac:dyDescent="0.25">
      <c r="A541" s="62">
        <f t="shared" si="66"/>
        <v>540</v>
      </c>
      <c r="B541" s="63">
        <f t="shared" ca="1" si="67"/>
        <v>7.5203887969187269E-2</v>
      </c>
      <c r="C541" s="123">
        <f t="shared" ca="1" si="68"/>
        <v>786.05369810421439</v>
      </c>
      <c r="D541" s="99">
        <f t="shared" ca="1" si="68"/>
        <v>8825.8542091315121</v>
      </c>
      <c r="E541" s="64">
        <f t="shared" ca="1" si="68"/>
        <v>-115.51492794940236</v>
      </c>
      <c r="F541" s="64">
        <f t="shared" ca="1" si="70"/>
        <v>730.32189020946862</v>
      </c>
      <c r="G541" s="64">
        <f t="shared" ca="1" si="70"/>
        <v>240.32169466980798</v>
      </c>
      <c r="H541" s="64">
        <f t="shared" ca="1" si="70"/>
        <v>-596.709142077259</v>
      </c>
      <c r="I541" s="64">
        <f t="shared" ca="1" si="70"/>
        <v>702.87627113112035</v>
      </c>
      <c r="J541" s="64">
        <f t="shared" ca="1" si="70"/>
        <v>1009.5411605550862</v>
      </c>
      <c r="K541" s="64">
        <f t="shared" ca="1" si="70"/>
        <v>880.25297266607811</v>
      </c>
      <c r="L541" s="64">
        <f t="shared" ca="1" si="70"/>
        <v>501.38092068559018</v>
      </c>
      <c r="M541" s="64">
        <f t="shared" ca="1" si="70"/>
        <v>259.22141862135925</v>
      </c>
      <c r="N541" s="64">
        <f t="shared" ca="1" si="70"/>
        <v>586.77067588658849</v>
      </c>
      <c r="O541" s="115">
        <f t="shared" ca="1" si="65"/>
        <v>4198.4629343984379</v>
      </c>
    </row>
    <row r="542" spans="1:15" hidden="1" x14ac:dyDescent="0.25">
      <c r="A542" s="62">
        <f t="shared" si="66"/>
        <v>541</v>
      </c>
      <c r="B542" s="63">
        <f t="shared" ca="1" si="67"/>
        <v>6.774455424475026E-2</v>
      </c>
      <c r="C542" s="123">
        <f t="shared" ca="1" si="68"/>
        <v>401.54099683665822</v>
      </c>
      <c r="D542" s="99">
        <f t="shared" ca="1" si="68"/>
        <v>3695.3741056493359</v>
      </c>
      <c r="E542" s="64">
        <f t="shared" ca="1" si="68"/>
        <v>560.4734520303017</v>
      </c>
      <c r="F542" s="64">
        <f t="shared" ca="1" si="70"/>
        <v>535.3969456153369</v>
      </c>
      <c r="G542" s="64">
        <f t="shared" ca="1" si="70"/>
        <v>88.131642616084378</v>
      </c>
      <c r="H542" s="64">
        <f t="shared" ca="1" si="70"/>
        <v>538.68233468327037</v>
      </c>
      <c r="I542" s="64">
        <f t="shared" ca="1" si="70"/>
        <v>941.19317636128108</v>
      </c>
      <c r="J542" s="64">
        <f t="shared" ca="1" si="70"/>
        <v>316.39803726673961</v>
      </c>
      <c r="K542" s="64">
        <f t="shared" ca="1" si="70"/>
        <v>1187.1314143821619</v>
      </c>
      <c r="L542" s="64">
        <f t="shared" ca="1" si="70"/>
        <v>342.43347528391331</v>
      </c>
      <c r="M542" s="64">
        <f t="shared" ca="1" si="70"/>
        <v>594.00205042927928</v>
      </c>
      <c r="N542" s="64">
        <f t="shared" ca="1" si="70"/>
        <v>111.29433997622067</v>
      </c>
      <c r="O542" s="115">
        <f t="shared" ca="1" si="65"/>
        <v>5215.1368686445894</v>
      </c>
    </row>
    <row r="543" spans="1:15" hidden="1" x14ac:dyDescent="0.25">
      <c r="A543" s="62">
        <f t="shared" si="66"/>
        <v>542</v>
      </c>
      <c r="B543" s="63">
        <f t="shared" ca="1" si="67"/>
        <v>0.10753771232932251</v>
      </c>
      <c r="C543" s="123">
        <f t="shared" ca="1" si="68"/>
        <v>934.62584204433631</v>
      </c>
      <c r="D543" s="99">
        <f t="shared" ca="1" si="68"/>
        <v>8815.5819145905116</v>
      </c>
      <c r="E543" s="64">
        <f t="shared" ca="1" si="68"/>
        <v>784.65323299599891</v>
      </c>
      <c r="F543" s="64">
        <f t="shared" ca="1" si="70"/>
        <v>1036.7822607721741</v>
      </c>
      <c r="G543" s="64">
        <f t="shared" ca="1" si="70"/>
        <v>1016.4812163873543</v>
      </c>
      <c r="H543" s="64">
        <f t="shared" ca="1" si="70"/>
        <v>1049.4258850394774</v>
      </c>
      <c r="I543" s="64">
        <f t="shared" ca="1" si="70"/>
        <v>-4.4048554464624203</v>
      </c>
      <c r="J543" s="64">
        <f t="shared" ca="1" si="70"/>
        <v>287.8753898694718</v>
      </c>
      <c r="K543" s="64">
        <f t="shared" ca="1" si="70"/>
        <v>420.89470040444223</v>
      </c>
      <c r="L543" s="64">
        <f t="shared" ca="1" si="70"/>
        <v>21.952960476110718</v>
      </c>
      <c r="M543" s="64">
        <f t="shared" ca="1" si="70"/>
        <v>1482.6382036448676</v>
      </c>
      <c r="N543" s="64">
        <f t="shared" ca="1" si="70"/>
        <v>216.08221993655587</v>
      </c>
      <c r="O543" s="115">
        <f t="shared" ca="1" si="65"/>
        <v>6312.381214079991</v>
      </c>
    </row>
    <row r="544" spans="1:15" hidden="1" x14ac:dyDescent="0.25">
      <c r="A544" s="62">
        <f t="shared" si="66"/>
        <v>543</v>
      </c>
      <c r="B544" s="63">
        <f t="shared" ca="1" si="67"/>
        <v>7.3535121475007306E-2</v>
      </c>
      <c r="C544" s="123">
        <f t="shared" ca="1" si="68"/>
        <v>1392.9240486749952</v>
      </c>
      <c r="D544" s="99">
        <f t="shared" ca="1" si="68"/>
        <v>3935.3426366778804</v>
      </c>
      <c r="E544" s="64">
        <f t="shared" ca="1" si="68"/>
        <v>-366.53226901030121</v>
      </c>
      <c r="F544" s="64">
        <f t="shared" ca="1" si="70"/>
        <v>557.51802298716689</v>
      </c>
      <c r="G544" s="64">
        <f t="shared" ca="1" si="70"/>
        <v>1057.9484029803439</v>
      </c>
      <c r="H544" s="64">
        <f t="shared" ca="1" si="70"/>
        <v>817.72125283305172</v>
      </c>
      <c r="I544" s="64">
        <f t="shared" ca="1" si="70"/>
        <v>345.86002076761571</v>
      </c>
      <c r="J544" s="64">
        <f t="shared" ca="1" si="70"/>
        <v>448.93583207115893</v>
      </c>
      <c r="K544" s="64">
        <f t="shared" ca="1" si="70"/>
        <v>541.87516330183189</v>
      </c>
      <c r="L544" s="64">
        <f t="shared" ca="1" si="70"/>
        <v>1000.9621049695536</v>
      </c>
      <c r="M544" s="64">
        <f t="shared" ca="1" si="70"/>
        <v>577.68192874406463</v>
      </c>
      <c r="N544" s="64">
        <f t="shared" ca="1" si="70"/>
        <v>1214.3332152824551</v>
      </c>
      <c r="O544" s="115">
        <f t="shared" ca="1" si="65"/>
        <v>6196.3036749269413</v>
      </c>
    </row>
    <row r="545" spans="1:15" hidden="1" x14ac:dyDescent="0.25">
      <c r="A545" s="62">
        <f t="shared" si="66"/>
        <v>544</v>
      </c>
      <c r="B545" s="63">
        <f t="shared" ca="1" si="67"/>
        <v>7.7220984158748604E-2</v>
      </c>
      <c r="C545" s="123">
        <f t="shared" ca="1" si="68"/>
        <v>900.0403865788345</v>
      </c>
      <c r="D545" s="99">
        <f t="shared" ca="1" si="68"/>
        <v>12533.676799822504</v>
      </c>
      <c r="E545" s="64">
        <f t="shared" ca="1" si="68"/>
        <v>384.6717052035504</v>
      </c>
      <c r="F545" s="64">
        <f t="shared" ca="1" si="70"/>
        <v>819.39379343095936</v>
      </c>
      <c r="G545" s="64">
        <f t="shared" ca="1" si="70"/>
        <v>-660.72976581903595</v>
      </c>
      <c r="H545" s="64">
        <f t="shared" ca="1" si="70"/>
        <v>75.312638440420983</v>
      </c>
      <c r="I545" s="64">
        <f t="shared" ca="1" si="70"/>
        <v>850.8037355517024</v>
      </c>
      <c r="J545" s="64">
        <f t="shared" ca="1" si="70"/>
        <v>838.80296736931848</v>
      </c>
      <c r="K545" s="64">
        <f t="shared" ca="1" si="70"/>
        <v>914.21248480325335</v>
      </c>
      <c r="L545" s="64">
        <f t="shared" ca="1" si="70"/>
        <v>758.5737978417369</v>
      </c>
      <c r="M545" s="64">
        <f t="shared" ca="1" si="70"/>
        <v>751.05680802415918</v>
      </c>
      <c r="N545" s="64">
        <f t="shared" ca="1" si="70"/>
        <v>220.44326208697532</v>
      </c>
      <c r="O545" s="115">
        <f t="shared" ca="1" si="65"/>
        <v>4952.5414269330413</v>
      </c>
    </row>
    <row r="546" spans="1:15" hidden="1" x14ac:dyDescent="0.25">
      <c r="A546" s="62">
        <f t="shared" si="66"/>
        <v>545</v>
      </c>
      <c r="B546" s="63">
        <f t="shared" ca="1" si="67"/>
        <v>1.8229995442579132E-2</v>
      </c>
      <c r="C546" s="123">
        <f t="shared" ca="1" si="68"/>
        <v>631.06203617774008</v>
      </c>
      <c r="D546" s="99">
        <f t="shared" ca="1" si="68"/>
        <v>6651.9717096654067</v>
      </c>
      <c r="E546" s="64">
        <f t="shared" ca="1" si="68"/>
        <v>1152.1966707014651</v>
      </c>
      <c r="F546" s="64">
        <f t="shared" ca="1" si="70"/>
        <v>1227.1202807894651</v>
      </c>
      <c r="G546" s="64">
        <f t="shared" ca="1" si="70"/>
        <v>-13.666011173707489</v>
      </c>
      <c r="H546" s="64">
        <f t="shared" ca="1" si="70"/>
        <v>1110.9034725574882</v>
      </c>
      <c r="I546" s="64">
        <f t="shared" ca="1" si="70"/>
        <v>495.75141276952195</v>
      </c>
      <c r="J546" s="64">
        <f t="shared" ca="1" si="70"/>
        <v>120.22651986326321</v>
      </c>
      <c r="K546" s="64">
        <f t="shared" ca="1" si="70"/>
        <v>1015.1820904359359</v>
      </c>
      <c r="L546" s="64">
        <f t="shared" ca="1" si="70"/>
        <v>-156.37209658046243</v>
      </c>
      <c r="M546" s="64">
        <f t="shared" ca="1" si="70"/>
        <v>232.30222323629482</v>
      </c>
      <c r="N546" s="64">
        <f t="shared" ca="1" si="70"/>
        <v>995.35483603422676</v>
      </c>
      <c r="O546" s="115">
        <f t="shared" ca="1" si="65"/>
        <v>6178.9993986334912</v>
      </c>
    </row>
    <row r="547" spans="1:15" hidden="1" x14ac:dyDescent="0.25">
      <c r="A547" s="62">
        <f t="shared" si="66"/>
        <v>546</v>
      </c>
      <c r="B547" s="63">
        <f t="shared" ca="1" si="67"/>
        <v>-3.6169573602298444E-2</v>
      </c>
      <c r="C547" s="123">
        <f t="shared" ca="1" si="68"/>
        <v>403.80833764836802</v>
      </c>
      <c r="D547" s="99">
        <f t="shared" ca="1" si="68"/>
        <v>1075.6930947676492</v>
      </c>
      <c r="E547" s="64">
        <f t="shared" ca="1" si="68"/>
        <v>172.09063442409786</v>
      </c>
      <c r="F547" s="64">
        <f t="shared" ca="1" si="70"/>
        <v>661.03650155740786</v>
      </c>
      <c r="G547" s="64">
        <f t="shared" ca="1" si="70"/>
        <v>-21.928484056462139</v>
      </c>
      <c r="H547" s="64">
        <f t="shared" ca="1" si="70"/>
        <v>-225.28771504693054</v>
      </c>
      <c r="I547" s="64">
        <f t="shared" ca="1" si="70"/>
        <v>627.30198069235075</v>
      </c>
      <c r="J547" s="64">
        <f t="shared" ca="1" si="70"/>
        <v>355.6682123338415</v>
      </c>
      <c r="K547" s="64">
        <f t="shared" ca="1" si="70"/>
        <v>924.45362187085084</v>
      </c>
      <c r="L547" s="64">
        <f t="shared" ca="1" si="70"/>
        <v>743.74711305570713</v>
      </c>
      <c r="M547" s="64">
        <f t="shared" ca="1" si="70"/>
        <v>486.55331445940186</v>
      </c>
      <c r="N547" s="64">
        <f t="shared" ca="1" si="70"/>
        <v>31.886131445869921</v>
      </c>
      <c r="O547" s="115">
        <f t="shared" ca="1" si="65"/>
        <v>3755.5213107361351</v>
      </c>
    </row>
    <row r="548" spans="1:15" hidden="1" x14ac:dyDescent="0.25">
      <c r="A548" s="62">
        <f t="shared" si="66"/>
        <v>547</v>
      </c>
      <c r="B548" s="63">
        <f t="shared" ca="1" si="67"/>
        <v>2.4070437264804928E-2</v>
      </c>
      <c r="C548" s="123">
        <f t="shared" ca="1" si="68"/>
        <v>961.54400670173686</v>
      </c>
      <c r="D548" s="99">
        <f t="shared" ca="1" si="68"/>
        <v>6004.3324621726379</v>
      </c>
      <c r="E548" s="64">
        <f t="shared" ca="1" si="68"/>
        <v>670.10876238797096</v>
      </c>
      <c r="F548" s="64">
        <f t="shared" ca="1" si="70"/>
        <v>289.43279164154904</v>
      </c>
      <c r="G548" s="64">
        <f t="shared" ca="1" si="70"/>
        <v>120.08289811217571</v>
      </c>
      <c r="H548" s="64">
        <f t="shared" ca="1" si="70"/>
        <v>207.458017239154</v>
      </c>
      <c r="I548" s="64">
        <f t="shared" ca="1" si="70"/>
        <v>882.89750892672055</v>
      </c>
      <c r="J548" s="64">
        <f t="shared" ca="1" si="70"/>
        <v>333.47392800558418</v>
      </c>
      <c r="K548" s="64">
        <f t="shared" ca="1" si="70"/>
        <v>456.98174426940818</v>
      </c>
      <c r="L548" s="64">
        <f t="shared" ca="1" si="70"/>
        <v>-508.50104416777572</v>
      </c>
      <c r="M548" s="64">
        <f t="shared" ca="1" si="70"/>
        <v>710.69989699049256</v>
      </c>
      <c r="N548" s="64">
        <f t="shared" ca="1" si="70"/>
        <v>509.32283542022611</v>
      </c>
      <c r="O548" s="115">
        <f t="shared" ca="1" si="65"/>
        <v>3671.9573388255053</v>
      </c>
    </row>
    <row r="549" spans="1:15" hidden="1" x14ac:dyDescent="0.25">
      <c r="A549" s="62">
        <f t="shared" si="66"/>
        <v>548</v>
      </c>
      <c r="B549" s="63">
        <f t="shared" ca="1" si="67"/>
        <v>1.7432591945464052E-2</v>
      </c>
      <c r="C549" s="123">
        <f t="shared" ca="1" si="68"/>
        <v>288.57638145871078</v>
      </c>
      <c r="D549" s="99">
        <f t="shared" ca="1" si="68"/>
        <v>515.06298232113204</v>
      </c>
      <c r="E549" s="64">
        <f t="shared" ca="1" si="68"/>
        <v>538.36998719608118</v>
      </c>
      <c r="F549" s="64">
        <f t="shared" ca="1" si="70"/>
        <v>888.17728558700219</v>
      </c>
      <c r="G549" s="64">
        <f t="shared" ca="1" si="70"/>
        <v>958.38463015166258</v>
      </c>
      <c r="H549" s="64">
        <f t="shared" ca="1" si="70"/>
        <v>193.80419053868229</v>
      </c>
      <c r="I549" s="64">
        <f t="shared" ca="1" si="70"/>
        <v>802.86475604985151</v>
      </c>
      <c r="J549" s="64">
        <f t="shared" ca="1" si="70"/>
        <v>-178.33470317339186</v>
      </c>
      <c r="K549" s="64">
        <f t="shared" ca="1" si="70"/>
        <v>1377.9571031653718</v>
      </c>
      <c r="L549" s="64">
        <f t="shared" ca="1" si="70"/>
        <v>1177.673470032717</v>
      </c>
      <c r="M549" s="64">
        <f t="shared" ca="1" si="70"/>
        <v>348.36461552235733</v>
      </c>
      <c r="N549" s="64">
        <f t="shared" ca="1" si="70"/>
        <v>600.69503155505276</v>
      </c>
      <c r="O549" s="115">
        <f t="shared" ca="1" si="65"/>
        <v>6707.9563666253871</v>
      </c>
    </row>
    <row r="550" spans="1:15" hidden="1" x14ac:dyDescent="0.25">
      <c r="A550" s="62">
        <f t="shared" si="66"/>
        <v>549</v>
      </c>
      <c r="B550" s="63">
        <f t="shared" ca="1" si="67"/>
        <v>4.5660167512484237E-2</v>
      </c>
      <c r="C550" s="123">
        <f t="shared" ca="1" si="68"/>
        <v>476.91601107437202</v>
      </c>
      <c r="D550" s="99">
        <f t="shared" ca="1" si="68"/>
        <v>5017.8280369376544</v>
      </c>
      <c r="E550" s="64">
        <f t="shared" ca="1" si="68"/>
        <v>896.80380383639624</v>
      </c>
      <c r="F550" s="64">
        <f t="shared" ca="1" si="70"/>
        <v>-87.452322704545395</v>
      </c>
      <c r="G550" s="64">
        <f t="shared" ca="1" si="70"/>
        <v>144.0558858727054</v>
      </c>
      <c r="H550" s="64">
        <f t="shared" ca="1" si="70"/>
        <v>328.91577723125312</v>
      </c>
      <c r="I550" s="64">
        <f t="shared" ca="1" si="70"/>
        <v>95.090048769846874</v>
      </c>
      <c r="J550" s="64">
        <f t="shared" ca="1" si="70"/>
        <v>366.62080905743392</v>
      </c>
      <c r="K550" s="64">
        <f t="shared" ca="1" si="70"/>
        <v>135.00095817078517</v>
      </c>
      <c r="L550" s="64">
        <f t="shared" ca="1" si="70"/>
        <v>1455.7986796351734</v>
      </c>
      <c r="M550" s="64">
        <f t="shared" ca="1" si="70"/>
        <v>417.94781954082157</v>
      </c>
      <c r="N550" s="64">
        <f t="shared" ca="1" si="70"/>
        <v>1149.7222199356938</v>
      </c>
      <c r="O550" s="115">
        <f t="shared" ca="1" si="65"/>
        <v>4902.5036793455638</v>
      </c>
    </row>
    <row r="551" spans="1:15" hidden="1" x14ac:dyDescent="0.25">
      <c r="A551" s="62">
        <f t="shared" si="66"/>
        <v>550</v>
      </c>
      <c r="B551" s="63">
        <f t="shared" ca="1" si="67"/>
        <v>-1.0476570830462807E-2</v>
      </c>
      <c r="C551" s="123">
        <f t="shared" ca="1" si="68"/>
        <v>768.03405290678108</v>
      </c>
      <c r="D551" s="99">
        <f t="shared" ca="1" si="68"/>
        <v>-780.62872251188492</v>
      </c>
      <c r="E551" s="64">
        <f t="shared" ca="1" si="68"/>
        <v>1131.4851416395413</v>
      </c>
      <c r="F551" s="64">
        <f t="shared" ca="1" si="70"/>
        <v>485.68894207498505</v>
      </c>
      <c r="G551" s="64">
        <f t="shared" ca="1" si="70"/>
        <v>322.00860967419413</v>
      </c>
      <c r="H551" s="64">
        <f t="shared" ca="1" si="70"/>
        <v>472.31748262883821</v>
      </c>
      <c r="I551" s="64">
        <f t="shared" ca="1" si="70"/>
        <v>-136.62873240501074</v>
      </c>
      <c r="J551" s="64">
        <f t="shared" ca="1" si="70"/>
        <v>1115.7947193056505</v>
      </c>
      <c r="K551" s="64">
        <f t="shared" ca="1" si="70"/>
        <v>745.96031263200234</v>
      </c>
      <c r="L551" s="64">
        <f t="shared" ca="1" si="70"/>
        <v>538.3685341432215</v>
      </c>
      <c r="M551" s="64">
        <f t="shared" ca="1" si="70"/>
        <v>385.38084754730085</v>
      </c>
      <c r="N551" s="64">
        <f t="shared" ca="1" si="70"/>
        <v>455.73818042124452</v>
      </c>
      <c r="O551" s="115">
        <f t="shared" ca="1" si="65"/>
        <v>5516.1140376619678</v>
      </c>
    </row>
    <row r="552" spans="1:15" hidden="1" x14ac:dyDescent="0.25">
      <c r="A552" s="62">
        <f t="shared" si="66"/>
        <v>551</v>
      </c>
      <c r="B552" s="63">
        <f t="shared" ca="1" si="67"/>
        <v>-3.441194630476313E-2</v>
      </c>
      <c r="C552" s="123">
        <f t="shared" ca="1" si="68"/>
        <v>620.33488015805369</v>
      </c>
      <c r="D552" s="99">
        <f t="shared" ca="1" si="68"/>
        <v>9981.6097267446821</v>
      </c>
      <c r="E552" s="64">
        <f t="shared" ca="1" si="68"/>
        <v>1098.3409463757371</v>
      </c>
      <c r="F552" s="64">
        <f t="shared" ca="1" si="70"/>
        <v>662.90592687517108</v>
      </c>
      <c r="G552" s="64">
        <f t="shared" ca="1" si="70"/>
        <v>1328.7015854376546</v>
      </c>
      <c r="H552" s="64">
        <f t="shared" ca="1" si="70"/>
        <v>-738.50707239523263</v>
      </c>
      <c r="I552" s="64">
        <f t="shared" ca="1" si="70"/>
        <v>-189.6869404639242</v>
      </c>
      <c r="J552" s="64">
        <f t="shared" ca="1" si="70"/>
        <v>97.239070028726417</v>
      </c>
      <c r="K552" s="64">
        <f t="shared" ca="1" si="70"/>
        <v>723.11829259122089</v>
      </c>
      <c r="L552" s="64">
        <f t="shared" ca="1" si="70"/>
        <v>1258.1841087171806</v>
      </c>
      <c r="M552" s="64">
        <f t="shared" ca="1" si="70"/>
        <v>42.402582307906869</v>
      </c>
      <c r="N552" s="64">
        <f t="shared" ca="1" si="70"/>
        <v>227.51209333218816</v>
      </c>
      <c r="O552" s="115">
        <f t="shared" ca="1" si="65"/>
        <v>4510.2105928066276</v>
      </c>
    </row>
    <row r="553" spans="1:15" hidden="1" x14ac:dyDescent="0.25">
      <c r="A553" s="62">
        <f t="shared" si="66"/>
        <v>552</v>
      </c>
      <c r="B553" s="63">
        <f t="shared" ca="1" si="67"/>
        <v>0.12583936158601816</v>
      </c>
      <c r="C553" s="123">
        <f t="shared" ca="1" si="68"/>
        <v>-193.69377797089351</v>
      </c>
      <c r="D553" s="99">
        <f t="shared" ca="1" si="68"/>
        <v>2484.9535017500452</v>
      </c>
      <c r="E553" s="64">
        <f t="shared" ca="1" si="68"/>
        <v>957.41900551866865</v>
      </c>
      <c r="F553" s="64">
        <f t="shared" ca="1" si="70"/>
        <v>468.98906285482201</v>
      </c>
      <c r="G553" s="64">
        <f t="shared" ca="1" si="70"/>
        <v>1360.6986321502668</v>
      </c>
      <c r="H553" s="64">
        <f t="shared" ca="1" si="70"/>
        <v>1033.7120258498308</v>
      </c>
      <c r="I553" s="64">
        <f t="shared" ca="1" si="70"/>
        <v>-164.8889326545044</v>
      </c>
      <c r="J553" s="64">
        <f t="shared" ca="1" si="70"/>
        <v>928.53312366472574</v>
      </c>
      <c r="K553" s="64">
        <f t="shared" ca="1" si="70"/>
        <v>1319.9576054931695</v>
      </c>
      <c r="L553" s="64">
        <f t="shared" ca="1" si="70"/>
        <v>-251.93073023744444</v>
      </c>
      <c r="M553" s="64">
        <f t="shared" ca="1" si="70"/>
        <v>1197.0462157243696</v>
      </c>
      <c r="N553" s="64">
        <f t="shared" ca="1" si="70"/>
        <v>1215.2177931211268</v>
      </c>
      <c r="O553" s="115">
        <f t="shared" ca="1" si="65"/>
        <v>8064.7538014850306</v>
      </c>
    </row>
    <row r="554" spans="1:15" hidden="1" x14ac:dyDescent="0.25">
      <c r="A554" s="62">
        <f t="shared" si="66"/>
        <v>553</v>
      </c>
      <c r="B554" s="63">
        <f t="shared" ca="1" si="67"/>
        <v>0.16353237963063655</v>
      </c>
      <c r="C554" s="123">
        <f t="shared" ca="1" si="68"/>
        <v>414.4360275885565</v>
      </c>
      <c r="D554" s="99">
        <f t="shared" ca="1" si="68"/>
        <v>7098.7279590797016</v>
      </c>
      <c r="E554" s="64">
        <f t="shared" ca="1" si="68"/>
        <v>820.40387445384238</v>
      </c>
      <c r="F554" s="64">
        <f t="shared" ref="F554:N569" ca="1" si="71">(_xlfn.NORM.INV(RAND(),F$1*$R$1,F$1*$U$1))</f>
        <v>971.1843897111512</v>
      </c>
      <c r="G554" s="64">
        <f t="shared" ca="1" si="71"/>
        <v>-470.40972538493804</v>
      </c>
      <c r="H554" s="64">
        <f t="shared" ca="1" si="71"/>
        <v>1196.7912912720894</v>
      </c>
      <c r="I554" s="64">
        <f t="shared" ca="1" si="71"/>
        <v>24.682219823013384</v>
      </c>
      <c r="J554" s="64">
        <f t="shared" ca="1" si="71"/>
        <v>1174.8078189964103</v>
      </c>
      <c r="K554" s="64">
        <f t="shared" ca="1" si="71"/>
        <v>450.63587470302491</v>
      </c>
      <c r="L554" s="64">
        <f t="shared" ca="1" si="71"/>
        <v>909.96489264612455</v>
      </c>
      <c r="M554" s="64">
        <f t="shared" ca="1" si="71"/>
        <v>649.56521220954107</v>
      </c>
      <c r="N554" s="64">
        <f t="shared" ca="1" si="71"/>
        <v>-337.95562792261694</v>
      </c>
      <c r="O554" s="115">
        <f t="shared" ca="1" si="65"/>
        <v>5389.6702205076417</v>
      </c>
    </row>
    <row r="555" spans="1:15" hidden="1" x14ac:dyDescent="0.25">
      <c r="A555" s="62">
        <f t="shared" si="66"/>
        <v>554</v>
      </c>
      <c r="B555" s="63">
        <f t="shared" ca="1" si="67"/>
        <v>1.6400314436641937E-2</v>
      </c>
      <c r="C555" s="123">
        <f t="shared" ca="1" si="68"/>
        <v>1353.5681876409351</v>
      </c>
      <c r="D555" s="99">
        <f t="shared" ca="1" si="68"/>
        <v>5208.4204592056749</v>
      </c>
      <c r="E555" s="64">
        <f t="shared" ca="1" si="68"/>
        <v>1159.7494952402812</v>
      </c>
      <c r="F555" s="64">
        <f t="shared" ca="1" si="71"/>
        <v>1048.5811104952322</v>
      </c>
      <c r="G555" s="64">
        <f t="shared" ca="1" si="71"/>
        <v>648.09588578358739</v>
      </c>
      <c r="H555" s="64">
        <f t="shared" ca="1" si="71"/>
        <v>1039.5620434772181</v>
      </c>
      <c r="I555" s="64">
        <f t="shared" ca="1" si="71"/>
        <v>1228.9479446781529</v>
      </c>
      <c r="J555" s="64">
        <f t="shared" ca="1" si="71"/>
        <v>-284.25116207836231</v>
      </c>
      <c r="K555" s="64">
        <f t="shared" ca="1" si="71"/>
        <v>369.16797697460925</v>
      </c>
      <c r="L555" s="64">
        <f t="shared" ca="1" si="71"/>
        <v>1656.8887174941854</v>
      </c>
      <c r="M555" s="64">
        <f t="shared" ca="1" si="71"/>
        <v>571.11871450742638</v>
      </c>
      <c r="N555" s="64">
        <f t="shared" ca="1" si="71"/>
        <v>5.9303738416417673</v>
      </c>
      <c r="O555" s="115">
        <f t="shared" ca="1" si="65"/>
        <v>7443.7911004139733</v>
      </c>
    </row>
    <row r="556" spans="1:15" hidden="1" x14ac:dyDescent="0.25">
      <c r="A556" s="62">
        <f t="shared" si="66"/>
        <v>555</v>
      </c>
      <c r="B556" s="63">
        <f t="shared" ca="1" si="67"/>
        <v>3.5730018228393244E-2</v>
      </c>
      <c r="C556" s="123">
        <f t="shared" ca="1" si="68"/>
        <v>883.32278312614505</v>
      </c>
      <c r="D556" s="99">
        <f t="shared" ca="1" si="68"/>
        <v>1890.8415080242053</v>
      </c>
      <c r="E556" s="64">
        <f t="shared" ca="1" si="68"/>
        <v>878.22031049274449</v>
      </c>
      <c r="F556" s="64">
        <f t="shared" ca="1" si="71"/>
        <v>735.37151502279107</v>
      </c>
      <c r="G556" s="64">
        <f t="shared" ca="1" si="71"/>
        <v>500.52834016027521</v>
      </c>
      <c r="H556" s="64">
        <f t="shared" ca="1" si="71"/>
        <v>444.4791680398443</v>
      </c>
      <c r="I556" s="64">
        <f t="shared" ca="1" si="71"/>
        <v>662.05713064304337</v>
      </c>
      <c r="J556" s="64">
        <f t="shared" ca="1" si="71"/>
        <v>83.7389458473682</v>
      </c>
      <c r="K556" s="64">
        <f t="shared" ca="1" si="71"/>
        <v>540.53586624085187</v>
      </c>
      <c r="L556" s="64">
        <f t="shared" ca="1" si="71"/>
        <v>555.84838050558244</v>
      </c>
      <c r="M556" s="64">
        <f t="shared" ca="1" si="71"/>
        <v>768.78158465017395</v>
      </c>
      <c r="N556" s="64">
        <f t="shared" ca="1" si="71"/>
        <v>102.91218541645509</v>
      </c>
      <c r="O556" s="115">
        <f t="shared" ca="1" si="65"/>
        <v>5272.4734270191293</v>
      </c>
    </row>
    <row r="557" spans="1:15" hidden="1" x14ac:dyDescent="0.25">
      <c r="A557" s="62">
        <f t="shared" si="66"/>
        <v>556</v>
      </c>
      <c r="B557" s="63">
        <f t="shared" ca="1" si="67"/>
        <v>5.9471174903844737E-2</v>
      </c>
      <c r="C557" s="123">
        <f t="shared" ca="1" si="68"/>
        <v>378.8916731926272</v>
      </c>
      <c r="D557" s="99">
        <f t="shared" ca="1" si="68"/>
        <v>3621.940184941298</v>
      </c>
      <c r="E557" s="64">
        <f t="shared" ca="1" si="68"/>
        <v>57.069704226980207</v>
      </c>
      <c r="F557" s="64">
        <f t="shared" ca="1" si="71"/>
        <v>651.06342038710579</v>
      </c>
      <c r="G557" s="64">
        <f t="shared" ca="1" si="71"/>
        <v>-80.052715885650628</v>
      </c>
      <c r="H557" s="64">
        <f t="shared" ca="1" si="71"/>
        <v>986.54266250785929</v>
      </c>
      <c r="I557" s="64">
        <f t="shared" ca="1" si="71"/>
        <v>753.7662874836758</v>
      </c>
      <c r="J557" s="64">
        <f t="shared" ca="1" si="71"/>
        <v>489.2881758344069</v>
      </c>
      <c r="K557" s="64">
        <f t="shared" ca="1" si="71"/>
        <v>1440.7549466509488</v>
      </c>
      <c r="L557" s="64">
        <f t="shared" ca="1" si="71"/>
        <v>983.314561382291</v>
      </c>
      <c r="M557" s="64">
        <f t="shared" ca="1" si="71"/>
        <v>742.4846190689592</v>
      </c>
      <c r="N557" s="64">
        <f t="shared" ca="1" si="71"/>
        <v>599.38831428989158</v>
      </c>
      <c r="O557" s="115">
        <f t="shared" ca="1" si="65"/>
        <v>6623.619975946468</v>
      </c>
    </row>
    <row r="558" spans="1:15" hidden="1" x14ac:dyDescent="0.25">
      <c r="A558" s="62">
        <f t="shared" si="66"/>
        <v>557</v>
      </c>
      <c r="B558" s="63">
        <f t="shared" ca="1" si="67"/>
        <v>8.824968519354065E-2</v>
      </c>
      <c r="C558" s="123">
        <f t="shared" ca="1" si="68"/>
        <v>-37.2017541713725</v>
      </c>
      <c r="D558" s="99">
        <f t="shared" ca="1" si="68"/>
        <v>-8583.0006820571143</v>
      </c>
      <c r="E558" s="64">
        <f t="shared" ca="1" si="68"/>
        <v>126.45808450633695</v>
      </c>
      <c r="F558" s="64">
        <f t="shared" ca="1" si="71"/>
        <v>231.48749751732493</v>
      </c>
      <c r="G558" s="64">
        <f t="shared" ca="1" si="71"/>
        <v>1198.7029394279446</v>
      </c>
      <c r="H558" s="64">
        <f t="shared" ca="1" si="71"/>
        <v>-56.907569212943258</v>
      </c>
      <c r="I558" s="64">
        <f t="shared" ca="1" si="71"/>
        <v>111.43420865099375</v>
      </c>
      <c r="J558" s="64">
        <f t="shared" ca="1" si="71"/>
        <v>1468.5063975387941</v>
      </c>
      <c r="K558" s="64">
        <f t="shared" ca="1" si="71"/>
        <v>-147.73836653713136</v>
      </c>
      <c r="L558" s="64">
        <f t="shared" ca="1" si="71"/>
        <v>847.28335892167172</v>
      </c>
      <c r="M558" s="64">
        <f t="shared" ca="1" si="71"/>
        <v>-353.67201951266304</v>
      </c>
      <c r="N558" s="64">
        <f t="shared" ca="1" si="71"/>
        <v>553.90489953052975</v>
      </c>
      <c r="O558" s="115">
        <f t="shared" ca="1" si="65"/>
        <v>3979.4594308308583</v>
      </c>
    </row>
    <row r="559" spans="1:15" hidden="1" x14ac:dyDescent="0.25">
      <c r="A559" s="62">
        <f t="shared" si="66"/>
        <v>558</v>
      </c>
      <c r="B559" s="63">
        <f t="shared" ca="1" si="67"/>
        <v>-2.4851405750635214E-2</v>
      </c>
      <c r="C559" s="123">
        <f t="shared" ca="1" si="68"/>
        <v>960.15619964412554</v>
      </c>
      <c r="D559" s="99">
        <f t="shared" ca="1" si="68"/>
        <v>4249.5885714829747</v>
      </c>
      <c r="E559" s="64">
        <f t="shared" ca="1" si="68"/>
        <v>827.70795082883262</v>
      </c>
      <c r="F559" s="64">
        <f t="shared" ca="1" si="71"/>
        <v>652.96902785396242</v>
      </c>
      <c r="G559" s="64">
        <f t="shared" ca="1" si="71"/>
        <v>51.819504995798525</v>
      </c>
      <c r="H559" s="64">
        <f t="shared" ca="1" si="71"/>
        <v>861.12140527132317</v>
      </c>
      <c r="I559" s="64">
        <f t="shared" ca="1" si="71"/>
        <v>133.94524577140493</v>
      </c>
      <c r="J559" s="64">
        <f t="shared" ca="1" si="71"/>
        <v>246.01444434651927</v>
      </c>
      <c r="K559" s="64">
        <f t="shared" ca="1" si="71"/>
        <v>-241.13604358155999</v>
      </c>
      <c r="L559" s="64">
        <f t="shared" ca="1" si="71"/>
        <v>1025.527776266701</v>
      </c>
      <c r="M559" s="64">
        <f t="shared" ca="1" si="71"/>
        <v>783.35599378577786</v>
      </c>
      <c r="N559" s="64">
        <f t="shared" ca="1" si="71"/>
        <v>1283.9163067095049</v>
      </c>
      <c r="O559" s="115">
        <f t="shared" ca="1" si="65"/>
        <v>5625.2416122482646</v>
      </c>
    </row>
    <row r="560" spans="1:15" hidden="1" x14ac:dyDescent="0.25">
      <c r="A560" s="62">
        <f t="shared" si="66"/>
        <v>559</v>
      </c>
      <c r="B560" s="63">
        <f t="shared" ca="1" si="67"/>
        <v>-3.6754108197396551E-3</v>
      </c>
      <c r="C560" s="123">
        <f t="shared" ca="1" si="68"/>
        <v>144.28411958810858</v>
      </c>
      <c r="D560" s="99">
        <f t="shared" ca="1" si="68"/>
        <v>6802.0982558909109</v>
      </c>
      <c r="E560" s="64">
        <f t="shared" ca="1" si="68"/>
        <v>1070.8220893276971</v>
      </c>
      <c r="F560" s="64">
        <f t="shared" ca="1" si="71"/>
        <v>425.79707165297583</v>
      </c>
      <c r="G560" s="64">
        <f t="shared" ca="1" si="71"/>
        <v>-476.10210702173833</v>
      </c>
      <c r="H560" s="64">
        <f t="shared" ca="1" si="71"/>
        <v>740.5060522529468</v>
      </c>
      <c r="I560" s="64">
        <f t="shared" ca="1" si="71"/>
        <v>35.702493663501969</v>
      </c>
      <c r="J560" s="64">
        <f t="shared" ca="1" si="71"/>
        <v>581.52556047580708</v>
      </c>
      <c r="K560" s="64">
        <f t="shared" ca="1" si="71"/>
        <v>182.08000390168473</v>
      </c>
      <c r="L560" s="64">
        <f t="shared" ca="1" si="71"/>
        <v>-200.49324716818501</v>
      </c>
      <c r="M560" s="64">
        <f t="shared" ca="1" si="71"/>
        <v>-276.99254729534994</v>
      </c>
      <c r="N560" s="64">
        <f t="shared" ca="1" si="71"/>
        <v>921.91505602416669</v>
      </c>
      <c r="O560" s="115">
        <f t="shared" ca="1" si="65"/>
        <v>3004.760425813507</v>
      </c>
    </row>
    <row r="561" spans="1:15" hidden="1" x14ac:dyDescent="0.25">
      <c r="A561" s="62">
        <f t="shared" si="66"/>
        <v>560</v>
      </c>
      <c r="B561" s="63">
        <f t="shared" ca="1" si="67"/>
        <v>3.8397525281294476E-2</v>
      </c>
      <c r="C561" s="123">
        <f t="shared" ca="1" si="68"/>
        <v>475.97025004919499</v>
      </c>
      <c r="D561" s="99">
        <f t="shared" ca="1" si="68"/>
        <v>-555.29289780542877</v>
      </c>
      <c r="E561" s="64">
        <f t="shared" ca="1" si="68"/>
        <v>597.58756735432803</v>
      </c>
      <c r="F561" s="64">
        <f t="shared" ca="1" si="71"/>
        <v>975.60408477709007</v>
      </c>
      <c r="G561" s="64">
        <f t="shared" ca="1" si="71"/>
        <v>737.75941002557033</v>
      </c>
      <c r="H561" s="64">
        <f t="shared" ca="1" si="71"/>
        <v>368.85305424136311</v>
      </c>
      <c r="I561" s="64">
        <f t="shared" ca="1" si="71"/>
        <v>1080.2318768548075</v>
      </c>
      <c r="J561" s="64">
        <f t="shared" ca="1" si="71"/>
        <v>92.615429224379739</v>
      </c>
      <c r="K561" s="64">
        <f t="shared" ca="1" si="71"/>
        <v>-165.25684674432682</v>
      </c>
      <c r="L561" s="64">
        <f t="shared" ca="1" si="71"/>
        <v>288.29571923988817</v>
      </c>
      <c r="M561" s="64">
        <f t="shared" ca="1" si="71"/>
        <v>415.83055375005358</v>
      </c>
      <c r="N561" s="64">
        <f t="shared" ca="1" si="71"/>
        <v>1195.7994627402995</v>
      </c>
      <c r="O561" s="115">
        <f t="shared" ca="1" si="65"/>
        <v>5587.3203114634534</v>
      </c>
    </row>
    <row r="562" spans="1:15" hidden="1" x14ac:dyDescent="0.25">
      <c r="A562" s="62">
        <f t="shared" si="66"/>
        <v>561</v>
      </c>
      <c r="B562" s="63">
        <f t="shared" ca="1" si="67"/>
        <v>3.085612643789451E-2</v>
      </c>
      <c r="C562" s="123">
        <f t="shared" ca="1" si="68"/>
        <v>542.86091418186163</v>
      </c>
      <c r="D562" s="99">
        <f t="shared" ca="1" si="68"/>
        <v>-6368.5643066174143</v>
      </c>
      <c r="E562" s="64">
        <f t="shared" ca="1" si="68"/>
        <v>649.13200361276381</v>
      </c>
      <c r="F562" s="64">
        <f t="shared" ca="1" si="71"/>
        <v>727.34815800659123</v>
      </c>
      <c r="G562" s="64">
        <f t="shared" ca="1" si="71"/>
        <v>-239.29417164097731</v>
      </c>
      <c r="H562" s="64">
        <f t="shared" ca="1" si="71"/>
        <v>1069.1786533602556</v>
      </c>
      <c r="I562" s="64">
        <f t="shared" ca="1" si="71"/>
        <v>1270.52840196947</v>
      </c>
      <c r="J562" s="64">
        <f t="shared" ca="1" si="71"/>
        <v>-19.874284407885511</v>
      </c>
      <c r="K562" s="64">
        <f t="shared" ca="1" si="71"/>
        <v>101.85816416483937</v>
      </c>
      <c r="L562" s="64">
        <f t="shared" ca="1" si="71"/>
        <v>838.73807202606361</v>
      </c>
      <c r="M562" s="64">
        <f t="shared" ca="1" si="71"/>
        <v>1077.9039372293912</v>
      </c>
      <c r="N562" s="64">
        <f t="shared" ca="1" si="71"/>
        <v>910.70688967556816</v>
      </c>
      <c r="O562" s="115">
        <f t="shared" ca="1" si="65"/>
        <v>6386.2258239960793</v>
      </c>
    </row>
    <row r="563" spans="1:15" hidden="1" x14ac:dyDescent="0.25">
      <c r="A563" s="62">
        <f t="shared" si="66"/>
        <v>562</v>
      </c>
      <c r="B563" s="63">
        <f t="shared" ca="1" si="67"/>
        <v>0.10946509550177391</v>
      </c>
      <c r="C563" s="123">
        <f t="shared" ca="1" si="68"/>
        <v>151.04912511054204</v>
      </c>
      <c r="D563" s="99">
        <f t="shared" ca="1" si="68"/>
        <v>3091.2002007400761</v>
      </c>
      <c r="E563" s="64">
        <f t="shared" ca="1" si="68"/>
        <v>358.92519623067705</v>
      </c>
      <c r="F563" s="64">
        <f t="shared" ca="1" si="71"/>
        <v>594.160555609938</v>
      </c>
      <c r="G563" s="64">
        <f t="shared" ca="1" si="71"/>
        <v>901.02393302043856</v>
      </c>
      <c r="H563" s="64">
        <f t="shared" ca="1" si="71"/>
        <v>207.92104649373221</v>
      </c>
      <c r="I563" s="64">
        <f t="shared" ca="1" si="71"/>
        <v>941.64648009858479</v>
      </c>
      <c r="J563" s="64">
        <f t="shared" ca="1" si="71"/>
        <v>934.36513679407449</v>
      </c>
      <c r="K563" s="64">
        <f t="shared" ca="1" si="71"/>
        <v>-3.1654394019822121</v>
      </c>
      <c r="L563" s="64">
        <f t="shared" ca="1" si="71"/>
        <v>1205.7998953715573</v>
      </c>
      <c r="M563" s="64">
        <f t="shared" ca="1" si="71"/>
        <v>616.59099000594142</v>
      </c>
      <c r="N563" s="64">
        <f t="shared" ca="1" si="71"/>
        <v>1111.9264693661785</v>
      </c>
      <c r="O563" s="115">
        <f t="shared" ca="1" si="65"/>
        <v>6869.194263589141</v>
      </c>
    </row>
    <row r="564" spans="1:15" hidden="1" x14ac:dyDescent="0.25">
      <c r="A564" s="62">
        <f t="shared" si="66"/>
        <v>563</v>
      </c>
      <c r="B564" s="63">
        <f t="shared" ca="1" si="67"/>
        <v>8.0171101248017948E-2</v>
      </c>
      <c r="C564" s="123">
        <f t="shared" ca="1" si="68"/>
        <v>1230.8599037321737</v>
      </c>
      <c r="D564" s="99">
        <f t="shared" ca="1" si="68"/>
        <v>1725.1432986919858</v>
      </c>
      <c r="E564" s="64">
        <f t="shared" ca="1" si="68"/>
        <v>771.98216649689016</v>
      </c>
      <c r="F564" s="64">
        <f t="shared" ca="1" si="71"/>
        <v>845.545157168983</v>
      </c>
      <c r="G564" s="64">
        <f t="shared" ca="1" si="71"/>
        <v>982.03139324780466</v>
      </c>
      <c r="H564" s="64">
        <f t="shared" ca="1" si="71"/>
        <v>933.6493735628444</v>
      </c>
      <c r="I564" s="64">
        <f t="shared" ca="1" si="71"/>
        <v>657.58612401436199</v>
      </c>
      <c r="J564" s="64">
        <f t="shared" ca="1" si="71"/>
        <v>349.35379837702607</v>
      </c>
      <c r="K564" s="64">
        <f t="shared" ca="1" si="71"/>
        <v>208.81387519138133</v>
      </c>
      <c r="L564" s="64">
        <f t="shared" ca="1" si="71"/>
        <v>418.899552824735</v>
      </c>
      <c r="M564" s="64">
        <f t="shared" ca="1" si="71"/>
        <v>-1191.2627450481441</v>
      </c>
      <c r="N564" s="64">
        <f t="shared" ca="1" si="71"/>
        <v>293.12509067078923</v>
      </c>
      <c r="O564" s="115">
        <f t="shared" ca="1" si="65"/>
        <v>4269.7237865066718</v>
      </c>
    </row>
    <row r="565" spans="1:15" hidden="1" x14ac:dyDescent="0.25">
      <c r="A565" s="62">
        <f t="shared" si="66"/>
        <v>564</v>
      </c>
      <c r="B565" s="63">
        <f t="shared" ca="1" si="67"/>
        <v>0.12342687406094056</v>
      </c>
      <c r="C565" s="123">
        <f t="shared" ca="1" si="68"/>
        <v>-86.748043931984853</v>
      </c>
      <c r="D565" s="99">
        <f t="shared" ca="1" si="68"/>
        <v>3260.5084190488951</v>
      </c>
      <c r="E565" s="64">
        <f t="shared" ca="1" si="68"/>
        <v>1101.7374735721849</v>
      </c>
      <c r="F565" s="64">
        <f t="shared" ca="1" si="71"/>
        <v>597.98515385407279</v>
      </c>
      <c r="G565" s="64">
        <f t="shared" ca="1" si="71"/>
        <v>796.21501019604</v>
      </c>
      <c r="H565" s="64">
        <f t="shared" ca="1" si="71"/>
        <v>127.30867224010177</v>
      </c>
      <c r="I565" s="64">
        <f t="shared" ca="1" si="71"/>
        <v>966.48488033746048</v>
      </c>
      <c r="J565" s="64">
        <f t="shared" ca="1" si="71"/>
        <v>713.08482488489176</v>
      </c>
      <c r="K565" s="64">
        <f t="shared" ca="1" si="71"/>
        <v>813.70297869913429</v>
      </c>
      <c r="L565" s="64">
        <f t="shared" ca="1" si="71"/>
        <v>78.565068577885029</v>
      </c>
      <c r="M565" s="64">
        <f t="shared" ca="1" si="71"/>
        <v>-169.79999274355839</v>
      </c>
      <c r="N565" s="64">
        <f t="shared" ca="1" si="71"/>
        <v>-61.462027768772828</v>
      </c>
      <c r="O565" s="115">
        <f t="shared" ca="1" si="65"/>
        <v>4963.8220418494393</v>
      </c>
    </row>
    <row r="566" spans="1:15" hidden="1" x14ac:dyDescent="0.25">
      <c r="A566" s="62">
        <f t="shared" si="66"/>
        <v>565</v>
      </c>
      <c r="B566" s="63">
        <f t="shared" ca="1" si="67"/>
        <v>5.7118036480446992E-2</v>
      </c>
      <c r="C566" s="123">
        <f t="shared" ca="1" si="68"/>
        <v>1513.5221619328738</v>
      </c>
      <c r="D566" s="99">
        <f t="shared" ca="1" si="68"/>
        <v>6975.4993251001179</v>
      </c>
      <c r="E566" s="64">
        <f t="shared" ca="1" si="68"/>
        <v>431.69295528214479</v>
      </c>
      <c r="F566" s="64">
        <f t="shared" ca="1" si="71"/>
        <v>-442.87797102699028</v>
      </c>
      <c r="G566" s="64">
        <f t="shared" ca="1" si="71"/>
        <v>118.35190078489507</v>
      </c>
      <c r="H566" s="64">
        <f t="shared" ca="1" si="71"/>
        <v>1803.1831871282789</v>
      </c>
      <c r="I566" s="64">
        <f t="shared" ca="1" si="71"/>
        <v>287.18263480970256</v>
      </c>
      <c r="J566" s="64">
        <f t="shared" ca="1" si="71"/>
        <v>336.06177658793979</v>
      </c>
      <c r="K566" s="64">
        <f t="shared" ca="1" si="71"/>
        <v>417.32107490879639</v>
      </c>
      <c r="L566" s="64">
        <f t="shared" ca="1" si="71"/>
        <v>489.45112340362772</v>
      </c>
      <c r="M566" s="64">
        <f t="shared" ca="1" si="71"/>
        <v>733.47513659108915</v>
      </c>
      <c r="N566" s="64">
        <f t="shared" ca="1" si="71"/>
        <v>290.85071009751027</v>
      </c>
      <c r="O566" s="115">
        <f t="shared" ca="1" si="65"/>
        <v>4464.692528566994</v>
      </c>
    </row>
    <row r="567" spans="1:15" hidden="1" x14ac:dyDescent="0.25">
      <c r="A567" s="62">
        <f t="shared" si="66"/>
        <v>566</v>
      </c>
      <c r="B567" s="63">
        <f t="shared" ca="1" si="67"/>
        <v>3.370789857875503E-2</v>
      </c>
      <c r="C567" s="123">
        <f t="shared" ca="1" si="68"/>
        <v>887.68995554030471</v>
      </c>
      <c r="D567" s="99">
        <f t="shared" ca="1" si="68"/>
        <v>5888.7242591243876</v>
      </c>
      <c r="E567" s="64">
        <f t="shared" ca="1" si="68"/>
        <v>1380.8976008212639</v>
      </c>
      <c r="F567" s="64">
        <f t="shared" ca="1" si="71"/>
        <v>457.23621973054856</v>
      </c>
      <c r="G567" s="64">
        <f t="shared" ca="1" si="71"/>
        <v>823.11313252119135</v>
      </c>
      <c r="H567" s="64">
        <f t="shared" ca="1" si="71"/>
        <v>407.40287882899929</v>
      </c>
      <c r="I567" s="64">
        <f t="shared" ca="1" si="71"/>
        <v>1181.9053152623842</v>
      </c>
      <c r="J567" s="64">
        <f t="shared" ca="1" si="71"/>
        <v>1035.7802344372583</v>
      </c>
      <c r="K567" s="64">
        <f t="shared" ca="1" si="71"/>
        <v>802.3003021752786</v>
      </c>
      <c r="L567" s="64">
        <f t="shared" ca="1" si="71"/>
        <v>515.56485849567321</v>
      </c>
      <c r="M567" s="64">
        <f t="shared" ca="1" si="71"/>
        <v>661.28872803647721</v>
      </c>
      <c r="N567" s="64">
        <f t="shared" ca="1" si="71"/>
        <v>697.06269451973799</v>
      </c>
      <c r="O567" s="115">
        <f t="shared" ca="1" si="65"/>
        <v>7962.5519648288137</v>
      </c>
    </row>
    <row r="568" spans="1:15" hidden="1" x14ac:dyDescent="0.25">
      <c r="A568" s="62">
        <f t="shared" si="66"/>
        <v>567</v>
      </c>
      <c r="B568" s="63">
        <f t="shared" ca="1" si="67"/>
        <v>-6.8126495278324734E-2</v>
      </c>
      <c r="C568" s="123">
        <f t="shared" ca="1" si="68"/>
        <v>-513.52151443570972</v>
      </c>
      <c r="D568" s="99">
        <f t="shared" ca="1" si="68"/>
        <v>6262.9534381808999</v>
      </c>
      <c r="E568" s="64">
        <f t="shared" ca="1" si="68"/>
        <v>663.44422655910478</v>
      </c>
      <c r="F568" s="64">
        <f t="shared" ca="1" si="71"/>
        <v>329.9075510912254</v>
      </c>
      <c r="G568" s="64">
        <f t="shared" ca="1" si="71"/>
        <v>-422.23536854747192</v>
      </c>
      <c r="H568" s="64">
        <f t="shared" ca="1" si="71"/>
        <v>-389.23858673130485</v>
      </c>
      <c r="I568" s="64">
        <f t="shared" ca="1" si="71"/>
        <v>237.47493608058301</v>
      </c>
      <c r="J568" s="64">
        <f t="shared" ca="1" si="71"/>
        <v>218.31013174715224</v>
      </c>
      <c r="K568" s="64">
        <f t="shared" ca="1" si="71"/>
        <v>-162.50640108576249</v>
      </c>
      <c r="L568" s="64">
        <f t="shared" ca="1" si="71"/>
        <v>162.3645090348424</v>
      </c>
      <c r="M568" s="64">
        <f t="shared" ca="1" si="71"/>
        <v>219.57883089240244</v>
      </c>
      <c r="N568" s="64">
        <f t="shared" ca="1" si="71"/>
        <v>77.014543238360886</v>
      </c>
      <c r="O568" s="115">
        <f t="shared" ca="1" si="65"/>
        <v>934.11437227913189</v>
      </c>
    </row>
    <row r="569" spans="1:15" hidden="1" x14ac:dyDescent="0.25">
      <c r="A569" s="62">
        <f t="shared" si="66"/>
        <v>568</v>
      </c>
      <c r="B569" s="63">
        <f t="shared" ca="1" si="67"/>
        <v>-2.6528087378965212E-2</v>
      </c>
      <c r="C569" s="123">
        <f t="shared" ca="1" si="68"/>
        <v>556.40496330301312</v>
      </c>
      <c r="D569" s="99">
        <f t="shared" ca="1" si="68"/>
        <v>4960.2507588065318</v>
      </c>
      <c r="E569" s="64">
        <f t="shared" ca="1" si="68"/>
        <v>1101.137749108183</v>
      </c>
      <c r="F569" s="64">
        <f t="shared" ca="1" si="71"/>
        <v>1271.7029546467452</v>
      </c>
      <c r="G569" s="64">
        <f t="shared" ca="1" si="71"/>
        <v>420.77102407617093</v>
      </c>
      <c r="H569" s="64">
        <f t="shared" ca="1" si="71"/>
        <v>1013.2151801825618</v>
      </c>
      <c r="I569" s="64">
        <f t="shared" ca="1" si="71"/>
        <v>609.78150971720424</v>
      </c>
      <c r="J569" s="64">
        <f t="shared" ca="1" si="71"/>
        <v>701.95315362940369</v>
      </c>
      <c r="K569" s="64">
        <f t="shared" ca="1" si="71"/>
        <v>1260.2349658352737</v>
      </c>
      <c r="L569" s="64">
        <f t="shared" ca="1" si="71"/>
        <v>600.23262439987627</v>
      </c>
      <c r="M569" s="64">
        <f t="shared" ca="1" si="71"/>
        <v>1420.2716090019298</v>
      </c>
      <c r="N569" s="64">
        <f t="shared" ca="1" si="71"/>
        <v>1386.8641776612344</v>
      </c>
      <c r="O569" s="115">
        <f t="shared" ca="1" si="65"/>
        <v>9786.1649482585817</v>
      </c>
    </row>
    <row r="570" spans="1:15" hidden="1" x14ac:dyDescent="0.25">
      <c r="A570" s="62">
        <f t="shared" si="66"/>
        <v>569</v>
      </c>
      <c r="B570" s="63">
        <f t="shared" ca="1" si="67"/>
        <v>7.6006710588711682E-2</v>
      </c>
      <c r="C570" s="123">
        <f t="shared" ca="1" si="68"/>
        <v>493.38167711012477</v>
      </c>
      <c r="D570" s="99">
        <f t="shared" ca="1" si="68"/>
        <v>-1225.2513239352656</v>
      </c>
      <c r="E570" s="64">
        <f t="shared" ca="1" si="68"/>
        <v>793.03621723849676</v>
      </c>
      <c r="F570" s="64">
        <f t="shared" ref="F570:N578" ca="1" si="72">(_xlfn.NORM.INV(RAND(),F$1*$R$1,F$1*$U$1))</f>
        <v>394.03864429204828</v>
      </c>
      <c r="G570" s="64">
        <f t="shared" ca="1" si="72"/>
        <v>163.87296058443474</v>
      </c>
      <c r="H570" s="64">
        <f t="shared" ca="1" si="72"/>
        <v>-739.17867338916244</v>
      </c>
      <c r="I570" s="64">
        <f t="shared" ca="1" si="72"/>
        <v>-279.25348164840182</v>
      </c>
      <c r="J570" s="64">
        <f t="shared" ca="1" si="72"/>
        <v>166.96031012977664</v>
      </c>
      <c r="K570" s="64">
        <f t="shared" ca="1" si="72"/>
        <v>658.22611570637173</v>
      </c>
      <c r="L570" s="64">
        <f t="shared" ca="1" si="72"/>
        <v>608.119885974319</v>
      </c>
      <c r="M570" s="64">
        <f t="shared" ca="1" si="72"/>
        <v>-47.582694921810685</v>
      </c>
      <c r="N570" s="64">
        <f t="shared" ca="1" si="72"/>
        <v>1138.473335643753</v>
      </c>
      <c r="O570" s="115">
        <f t="shared" ca="1" si="65"/>
        <v>2856.7126196098252</v>
      </c>
    </row>
    <row r="571" spans="1:15" hidden="1" x14ac:dyDescent="0.25">
      <c r="A571" s="62">
        <f t="shared" si="66"/>
        <v>570</v>
      </c>
      <c r="B571" s="63">
        <f t="shared" ca="1" si="67"/>
        <v>3.7362090109025657E-2</v>
      </c>
      <c r="C571" s="123">
        <f t="shared" ca="1" si="68"/>
        <v>-343.39907609686293</v>
      </c>
      <c r="D571" s="99">
        <f t="shared" ca="1" si="68"/>
        <v>2760.1291289925621</v>
      </c>
      <c r="E571" s="64">
        <f t="shared" ca="1" si="68"/>
        <v>-210.23519237519702</v>
      </c>
      <c r="F571" s="64">
        <f t="shared" ca="1" si="72"/>
        <v>571.35543222504793</v>
      </c>
      <c r="G571" s="64">
        <f t="shared" ca="1" si="72"/>
        <v>-70.379566072057742</v>
      </c>
      <c r="H571" s="64">
        <f t="shared" ca="1" si="72"/>
        <v>524.09170971964488</v>
      </c>
      <c r="I571" s="64">
        <f t="shared" ca="1" si="72"/>
        <v>-28.455745671056206</v>
      </c>
      <c r="J571" s="64">
        <f t="shared" ca="1" si="72"/>
        <v>164.57895118784438</v>
      </c>
      <c r="K571" s="64">
        <f t="shared" ca="1" si="72"/>
        <v>-402.42704182354737</v>
      </c>
      <c r="L571" s="64">
        <f t="shared" ca="1" si="72"/>
        <v>71.265521609107509</v>
      </c>
      <c r="M571" s="64">
        <f t="shared" ca="1" si="72"/>
        <v>666.72962235458374</v>
      </c>
      <c r="N571" s="64">
        <f t="shared" ca="1" si="72"/>
        <v>812.75333483895417</v>
      </c>
      <c r="O571" s="115">
        <f t="shared" ca="1" si="65"/>
        <v>2099.2770259933245</v>
      </c>
    </row>
    <row r="572" spans="1:15" hidden="1" x14ac:dyDescent="0.25">
      <c r="A572" s="62">
        <f t="shared" si="66"/>
        <v>571</v>
      </c>
      <c r="B572" s="63">
        <f t="shared" ca="1" si="67"/>
        <v>-3.976974146109466E-2</v>
      </c>
      <c r="C572" s="123">
        <f t="shared" ca="1" si="68"/>
        <v>490.97867441987836</v>
      </c>
      <c r="D572" s="99">
        <f t="shared" ca="1" si="68"/>
        <v>5390.3172284904067</v>
      </c>
      <c r="E572" s="64">
        <f t="shared" ca="1" si="68"/>
        <v>1174.6362589937321</v>
      </c>
      <c r="F572" s="64">
        <f t="shared" ca="1" si="72"/>
        <v>-156.51342544690044</v>
      </c>
      <c r="G572" s="64">
        <f t="shared" ca="1" si="72"/>
        <v>111.69182024245998</v>
      </c>
      <c r="H572" s="64">
        <f t="shared" ca="1" si="72"/>
        <v>1387.579862523399</v>
      </c>
      <c r="I572" s="64">
        <f t="shared" ca="1" si="72"/>
        <v>-48.432545051997636</v>
      </c>
      <c r="J572" s="64">
        <f t="shared" ca="1" si="72"/>
        <v>467.87559336232653</v>
      </c>
      <c r="K572" s="64">
        <f t="shared" ca="1" si="72"/>
        <v>-24.475188946648245</v>
      </c>
      <c r="L572" s="64">
        <f t="shared" ca="1" si="72"/>
        <v>1298.9274492004897</v>
      </c>
      <c r="M572" s="64">
        <f t="shared" ca="1" si="72"/>
        <v>-46.77651957493083</v>
      </c>
      <c r="N572" s="64">
        <f t="shared" ca="1" si="72"/>
        <v>1316.4774248118185</v>
      </c>
      <c r="O572" s="115">
        <f t="shared" ca="1" si="65"/>
        <v>5480.9907301137491</v>
      </c>
    </row>
    <row r="573" spans="1:15" hidden="1" x14ac:dyDescent="0.25">
      <c r="A573" s="62">
        <f t="shared" si="66"/>
        <v>572</v>
      </c>
      <c r="B573" s="63">
        <f t="shared" ca="1" si="67"/>
        <v>4.3038047816391062E-2</v>
      </c>
      <c r="C573" s="123">
        <f t="shared" ca="1" si="68"/>
        <v>548.27988770377999</v>
      </c>
      <c r="D573" s="99">
        <f t="shared" ca="1" si="68"/>
        <v>-2111.6154456102413</v>
      </c>
      <c r="E573" s="64">
        <f t="shared" ca="1" si="68"/>
        <v>759.69953568549704</v>
      </c>
      <c r="F573" s="64">
        <f t="shared" ca="1" si="72"/>
        <v>816.80225681078389</v>
      </c>
      <c r="G573" s="64">
        <f t="shared" ca="1" si="72"/>
        <v>463.72048737836212</v>
      </c>
      <c r="H573" s="64">
        <f t="shared" ca="1" si="72"/>
        <v>-132.9530017225178</v>
      </c>
      <c r="I573" s="64">
        <f t="shared" ca="1" si="72"/>
        <v>696.85825446333092</v>
      </c>
      <c r="J573" s="64">
        <f t="shared" ca="1" si="72"/>
        <v>1110.3288374347399</v>
      </c>
      <c r="K573" s="64">
        <f t="shared" ca="1" si="72"/>
        <v>399.73215681937307</v>
      </c>
      <c r="L573" s="64">
        <f t="shared" ca="1" si="72"/>
        <v>312.68876927100541</v>
      </c>
      <c r="M573" s="64">
        <f t="shared" ca="1" si="72"/>
        <v>527.40758899680554</v>
      </c>
      <c r="N573" s="64">
        <f t="shared" ca="1" si="72"/>
        <v>268.37831692341649</v>
      </c>
      <c r="O573" s="115">
        <f t="shared" ca="1" si="65"/>
        <v>5222.6632020607958</v>
      </c>
    </row>
    <row r="574" spans="1:15" hidden="1" x14ac:dyDescent="0.25">
      <c r="A574" s="62">
        <f t="shared" si="66"/>
        <v>573</v>
      </c>
      <c r="B574" s="63">
        <f t="shared" ca="1" si="67"/>
        <v>4.6364497258888832E-2</v>
      </c>
      <c r="C574" s="123">
        <f t="shared" ca="1" si="68"/>
        <v>642.0152668811163</v>
      </c>
      <c r="D574" s="99">
        <f t="shared" ca="1" si="68"/>
        <v>5988.5929439334532</v>
      </c>
      <c r="E574" s="64">
        <f t="shared" ca="1" si="68"/>
        <v>-2.2111337410827332</v>
      </c>
      <c r="F574" s="64">
        <f t="shared" ca="1" si="72"/>
        <v>739.29934150274744</v>
      </c>
      <c r="G574" s="64">
        <f t="shared" ca="1" si="72"/>
        <v>600.51395346181334</v>
      </c>
      <c r="H574" s="64">
        <f t="shared" ca="1" si="72"/>
        <v>374.97153044445906</v>
      </c>
      <c r="I574" s="64">
        <f t="shared" ca="1" si="72"/>
        <v>496.67666759823135</v>
      </c>
      <c r="J574" s="64">
        <f t="shared" ca="1" si="72"/>
        <v>701.96725035101417</v>
      </c>
      <c r="K574" s="64">
        <f t="shared" ca="1" si="72"/>
        <v>-307.55716912348009</v>
      </c>
      <c r="L574" s="64">
        <f t="shared" ca="1" si="72"/>
        <v>669.33986454959233</v>
      </c>
      <c r="M574" s="64">
        <f t="shared" ca="1" si="72"/>
        <v>212.79999386417683</v>
      </c>
      <c r="N574" s="64">
        <f t="shared" ca="1" si="72"/>
        <v>-15.940138017878894</v>
      </c>
      <c r="O574" s="115">
        <f t="shared" ca="1" si="65"/>
        <v>3469.8601608895929</v>
      </c>
    </row>
    <row r="575" spans="1:15" hidden="1" x14ac:dyDescent="0.25">
      <c r="A575" s="62">
        <f t="shared" si="66"/>
        <v>574</v>
      </c>
      <c r="B575" s="63">
        <f t="shared" ca="1" si="67"/>
        <v>4.3763945789807392E-2</v>
      </c>
      <c r="C575" s="123">
        <f t="shared" ca="1" si="68"/>
        <v>1004.0893531737329</v>
      </c>
      <c r="D575" s="99">
        <f t="shared" ca="1" si="68"/>
        <v>13554.784613777392</v>
      </c>
      <c r="E575" s="64">
        <f t="shared" ca="1" si="68"/>
        <v>75.776329251175241</v>
      </c>
      <c r="F575" s="64">
        <f t="shared" ca="1" si="72"/>
        <v>774.19618738572024</v>
      </c>
      <c r="G575" s="64">
        <f t="shared" ca="1" si="72"/>
        <v>-99.792958484971791</v>
      </c>
      <c r="H575" s="64">
        <f t="shared" ca="1" si="72"/>
        <v>41.193206363187585</v>
      </c>
      <c r="I575" s="64">
        <f t="shared" ca="1" si="72"/>
        <v>216.96473685291414</v>
      </c>
      <c r="J575" s="64">
        <f t="shared" ca="1" si="72"/>
        <v>262.02738815426517</v>
      </c>
      <c r="K575" s="64">
        <f t="shared" ca="1" si="72"/>
        <v>698.11881372634366</v>
      </c>
      <c r="L575" s="64">
        <f t="shared" ca="1" si="72"/>
        <v>801.15341499783597</v>
      </c>
      <c r="M575" s="64">
        <f t="shared" ca="1" si="72"/>
        <v>-229.7175734837673</v>
      </c>
      <c r="N575" s="64">
        <f t="shared" ca="1" si="72"/>
        <v>82.696525204304635</v>
      </c>
      <c r="O575" s="115">
        <f t="shared" ca="1" si="65"/>
        <v>2622.6160699670077</v>
      </c>
    </row>
    <row r="576" spans="1:15" hidden="1" x14ac:dyDescent="0.25">
      <c r="A576" s="62">
        <f t="shared" si="66"/>
        <v>575</v>
      </c>
      <c r="B576" s="63">
        <f t="shared" ca="1" si="67"/>
        <v>3.454805049621279E-2</v>
      </c>
      <c r="C576" s="123">
        <f t="shared" ca="1" si="68"/>
        <v>1105.5753298290283</v>
      </c>
      <c r="D576" s="99">
        <f t="shared" ca="1" si="68"/>
        <v>15094.304797673909</v>
      </c>
      <c r="E576" s="64">
        <f t="shared" ca="1" si="68"/>
        <v>1250.4660851705685</v>
      </c>
      <c r="F576" s="64">
        <f t="shared" ca="1" si="72"/>
        <v>791.67300067454062</v>
      </c>
      <c r="G576" s="64">
        <f t="shared" ca="1" si="72"/>
        <v>1018.1772536432388</v>
      </c>
      <c r="H576" s="64">
        <f t="shared" ca="1" si="72"/>
        <v>1342.127036192257</v>
      </c>
      <c r="I576" s="64">
        <f t="shared" ca="1" si="72"/>
        <v>538.82879206675409</v>
      </c>
      <c r="J576" s="64">
        <f t="shared" ca="1" si="72"/>
        <v>486.68999885958647</v>
      </c>
      <c r="K576" s="64">
        <f t="shared" ca="1" si="72"/>
        <v>832.20970252431084</v>
      </c>
      <c r="L576" s="64">
        <f t="shared" ca="1" si="72"/>
        <v>412.31367306902405</v>
      </c>
      <c r="M576" s="64">
        <f t="shared" ca="1" si="72"/>
        <v>876.18122388170161</v>
      </c>
      <c r="N576" s="64">
        <f t="shared" ca="1" si="72"/>
        <v>1039.3838294793275</v>
      </c>
      <c r="O576" s="115">
        <f t="shared" ca="1" si="65"/>
        <v>8588.0505955613098</v>
      </c>
    </row>
    <row r="577" spans="1:15" hidden="1" x14ac:dyDescent="0.25">
      <c r="A577" s="62">
        <f t="shared" si="66"/>
        <v>576</v>
      </c>
      <c r="B577" s="63">
        <f t="shared" ca="1" si="67"/>
        <v>-5.9406646092335327E-2</v>
      </c>
      <c r="C577" s="123">
        <f t="shared" ca="1" si="68"/>
        <v>-186.43379488723383</v>
      </c>
      <c r="D577" s="99">
        <f t="shared" ca="1" si="68"/>
        <v>13050.328269667711</v>
      </c>
      <c r="E577" s="64">
        <f t="shared" ca="1" si="68"/>
        <v>401.00794034979265</v>
      </c>
      <c r="F577" s="64">
        <f t="shared" ca="1" si="72"/>
        <v>397.29104370388831</v>
      </c>
      <c r="G577" s="64">
        <f t="shared" ca="1" si="72"/>
        <v>891.5440645560243</v>
      </c>
      <c r="H577" s="64">
        <f t="shared" ca="1" si="72"/>
        <v>117.27416371404581</v>
      </c>
      <c r="I577" s="64">
        <f t="shared" ca="1" si="72"/>
        <v>692.37174463828205</v>
      </c>
      <c r="J577" s="64">
        <f t="shared" ca="1" si="72"/>
        <v>1146.2825186345858</v>
      </c>
      <c r="K577" s="64">
        <f t="shared" ca="1" si="72"/>
        <v>767.62226035699905</v>
      </c>
      <c r="L577" s="64">
        <f t="shared" ca="1" si="72"/>
        <v>846.82469579353778</v>
      </c>
      <c r="M577" s="64">
        <f t="shared" ca="1" si="72"/>
        <v>791.79665579529001</v>
      </c>
      <c r="N577" s="64">
        <f t="shared" ca="1" si="72"/>
        <v>-111.69460063431529</v>
      </c>
      <c r="O577" s="115">
        <f t="shared" ca="1" si="65"/>
        <v>5940.320486908131</v>
      </c>
    </row>
    <row r="578" spans="1:15" hidden="1" x14ac:dyDescent="0.25">
      <c r="A578" s="62">
        <f t="shared" si="66"/>
        <v>577</v>
      </c>
      <c r="B578" s="63">
        <f t="shared" ca="1" si="67"/>
        <v>6.0192721861574691E-2</v>
      </c>
      <c r="C578" s="123">
        <f t="shared" ca="1" si="68"/>
        <v>209.55965705867385</v>
      </c>
      <c r="D578" s="99">
        <f t="shared" ca="1" si="68"/>
        <v>9618.4245090997501</v>
      </c>
      <c r="E578" s="64">
        <f t="shared" ca="1" si="68"/>
        <v>92.028562091665208</v>
      </c>
      <c r="F578" s="64">
        <f t="shared" ca="1" si="72"/>
        <v>-42.347031790176857</v>
      </c>
      <c r="G578" s="64">
        <f t="shared" ca="1" si="72"/>
        <v>-137.05231174362041</v>
      </c>
      <c r="H578" s="64">
        <f t="shared" ca="1" si="72"/>
        <v>234.07380674612199</v>
      </c>
      <c r="I578" s="64">
        <f t="shared" ca="1" si="72"/>
        <v>246.75637258158667</v>
      </c>
      <c r="J578" s="64">
        <f t="shared" ca="1" si="72"/>
        <v>401.76105912838239</v>
      </c>
      <c r="K578" s="64">
        <f t="shared" ca="1" si="72"/>
        <v>-92.78593599988244</v>
      </c>
      <c r="L578" s="64">
        <f t="shared" ca="1" si="72"/>
        <v>-45.059071684531204</v>
      </c>
      <c r="M578" s="64">
        <f t="shared" ca="1" si="72"/>
        <v>38.820942677984249</v>
      </c>
      <c r="N578" s="64">
        <f t="shared" ca="1" si="72"/>
        <v>624.70040252507977</v>
      </c>
      <c r="O578" s="115">
        <f t="shared" ref="O578:O641" ca="1" si="73">SUM(E578:N578)</f>
        <v>1320.8967945326094</v>
      </c>
    </row>
    <row r="579" spans="1:15" hidden="1" x14ac:dyDescent="0.25">
      <c r="A579" s="62">
        <f t="shared" ref="A579:A642" si="74">1+A578</f>
        <v>578</v>
      </c>
      <c r="B579" s="63">
        <f t="shared" ref="B579:B642" ca="1" si="75">_xlfn.NORM.INV(RAND(),$R$1,$U$1)</f>
        <v>5.9129812153587147E-2</v>
      </c>
      <c r="C579" s="123">
        <f t="shared" ref="C579:N642" ca="1" si="76">(_xlfn.NORM.INV(RAND(),C$1*$R$1,C$1*$U$1))</f>
        <v>666.55813765826451</v>
      </c>
      <c r="D579" s="99">
        <f t="shared" ca="1" si="76"/>
        <v>14105.926686764567</v>
      </c>
      <c r="E579" s="64">
        <f t="shared" ca="1" si="76"/>
        <v>1017.8665631498349</v>
      </c>
      <c r="F579" s="64">
        <f t="shared" ca="1" si="76"/>
        <v>680.20314052609888</v>
      </c>
      <c r="G579" s="64">
        <f t="shared" ca="1" si="76"/>
        <v>907.83256023105639</v>
      </c>
      <c r="H579" s="64">
        <f t="shared" ca="1" si="76"/>
        <v>665.74649046298487</v>
      </c>
      <c r="I579" s="64">
        <f t="shared" ca="1" si="76"/>
        <v>-90.258369974762786</v>
      </c>
      <c r="J579" s="64">
        <f t="shared" ca="1" si="76"/>
        <v>947.82666019383919</v>
      </c>
      <c r="K579" s="64">
        <f t="shared" ca="1" si="76"/>
        <v>1000.6369608380365</v>
      </c>
      <c r="L579" s="64">
        <f t="shared" ca="1" si="76"/>
        <v>1050.5208407845835</v>
      </c>
      <c r="M579" s="64">
        <f t="shared" ca="1" si="76"/>
        <v>286.04295041492662</v>
      </c>
      <c r="N579" s="64">
        <f t="shared" ca="1" si="76"/>
        <v>901.6305056448216</v>
      </c>
      <c r="O579" s="115">
        <f t="shared" ca="1" si="73"/>
        <v>7368.0483022714197</v>
      </c>
    </row>
    <row r="580" spans="1:15" hidden="1" x14ac:dyDescent="0.25">
      <c r="A580" s="62">
        <f t="shared" si="74"/>
        <v>579</v>
      </c>
      <c r="B580" s="63">
        <f t="shared" ca="1" si="75"/>
        <v>3.9246177879188354E-2</v>
      </c>
      <c r="C580" s="123">
        <f t="shared" ca="1" si="76"/>
        <v>475.10957076437973</v>
      </c>
      <c r="D580" s="99">
        <f t="shared" ca="1" si="76"/>
        <v>11990.865932220748</v>
      </c>
      <c r="E580" s="64">
        <f t="shared" ca="1" si="76"/>
        <v>595.40376983905571</v>
      </c>
      <c r="F580" s="64">
        <f t="shared" ca="1" si="76"/>
        <v>188.12805886791637</v>
      </c>
      <c r="G580" s="64">
        <f t="shared" ca="1" si="76"/>
        <v>601.58180140919535</v>
      </c>
      <c r="H580" s="64">
        <f t="shared" ca="1" si="76"/>
        <v>580.6909536150024</v>
      </c>
      <c r="I580" s="64">
        <f t="shared" ca="1" si="76"/>
        <v>817.42969754891942</v>
      </c>
      <c r="J580" s="64">
        <f t="shared" ca="1" si="76"/>
        <v>918.66738120184209</v>
      </c>
      <c r="K580" s="64">
        <f t="shared" ca="1" si="76"/>
        <v>217.35758400260681</v>
      </c>
      <c r="L580" s="64">
        <f t="shared" ca="1" si="76"/>
        <v>-320.73027725263933</v>
      </c>
      <c r="M580" s="64">
        <f t="shared" ca="1" si="76"/>
        <v>391.02666432338413</v>
      </c>
      <c r="N580" s="64">
        <f t="shared" ca="1" si="76"/>
        <v>637.1176892852086</v>
      </c>
      <c r="O580" s="115">
        <f t="shared" ca="1" si="73"/>
        <v>4626.673322840491</v>
      </c>
    </row>
    <row r="581" spans="1:15" hidden="1" x14ac:dyDescent="0.25">
      <c r="A581" s="62">
        <f t="shared" si="74"/>
        <v>580</v>
      </c>
      <c r="B581" s="63">
        <f t="shared" ca="1" si="75"/>
        <v>3.7637449921419625E-2</v>
      </c>
      <c r="C581" s="123">
        <f t="shared" ca="1" si="76"/>
        <v>611.84093579947603</v>
      </c>
      <c r="D581" s="99">
        <f t="shared" ca="1" si="76"/>
        <v>10128.642954764577</v>
      </c>
      <c r="E581" s="64">
        <f t="shared" ca="1" si="76"/>
        <v>789.22637816202018</v>
      </c>
      <c r="F581" s="64">
        <f t="shared" ca="1" si="76"/>
        <v>811.47585534044447</v>
      </c>
      <c r="G581" s="64">
        <f t="shared" ca="1" si="76"/>
        <v>1014.007167662257</v>
      </c>
      <c r="H581" s="64">
        <f t="shared" ca="1" si="76"/>
        <v>614.55000599699463</v>
      </c>
      <c r="I581" s="64">
        <f t="shared" ca="1" si="76"/>
        <v>1551.2969155972492</v>
      </c>
      <c r="J581" s="64">
        <f t="shared" ca="1" si="76"/>
        <v>306.8599944720699</v>
      </c>
      <c r="K581" s="64">
        <f t="shared" ca="1" si="76"/>
        <v>271.2671871579555</v>
      </c>
      <c r="L581" s="64">
        <f t="shared" ca="1" si="76"/>
        <v>490.42857143091965</v>
      </c>
      <c r="M581" s="64">
        <f t="shared" ca="1" si="76"/>
        <v>1368.4101682460075</v>
      </c>
      <c r="N581" s="64">
        <f t="shared" ca="1" si="76"/>
        <v>897.25732745670496</v>
      </c>
      <c r="O581" s="115">
        <f t="shared" ca="1" si="73"/>
        <v>8114.7795715226221</v>
      </c>
    </row>
    <row r="582" spans="1:15" hidden="1" x14ac:dyDescent="0.25">
      <c r="A582" s="62">
        <f t="shared" si="74"/>
        <v>581</v>
      </c>
      <c r="B582" s="63">
        <f t="shared" ca="1" si="75"/>
        <v>-3.3585487342124978E-2</v>
      </c>
      <c r="C582" s="123">
        <f t="shared" ca="1" si="76"/>
        <v>643.44669637043069</v>
      </c>
      <c r="D582" s="99">
        <f t="shared" ca="1" si="76"/>
        <v>2278.6761222694977</v>
      </c>
      <c r="E582" s="64">
        <f t="shared" ca="1" si="76"/>
        <v>1110.7047346693075</v>
      </c>
      <c r="F582" s="64">
        <f t="shared" ca="1" si="76"/>
        <v>-197.14974481119634</v>
      </c>
      <c r="G582" s="64">
        <f t="shared" ca="1" si="76"/>
        <v>170.84075820813041</v>
      </c>
      <c r="H582" s="64">
        <f t="shared" ca="1" si="76"/>
        <v>245.80350187155264</v>
      </c>
      <c r="I582" s="64">
        <f t="shared" ca="1" si="76"/>
        <v>558.38214742159164</v>
      </c>
      <c r="J582" s="64">
        <f t="shared" ca="1" si="76"/>
        <v>1706.8085806821407</v>
      </c>
      <c r="K582" s="64">
        <f t="shared" ca="1" si="76"/>
        <v>754.2267468394158</v>
      </c>
      <c r="L582" s="64">
        <f t="shared" ca="1" si="76"/>
        <v>896.33897529010073</v>
      </c>
      <c r="M582" s="64">
        <f t="shared" ca="1" si="76"/>
        <v>259.54551423384476</v>
      </c>
      <c r="N582" s="64">
        <f t="shared" ca="1" si="76"/>
        <v>960.59665821552392</v>
      </c>
      <c r="O582" s="115">
        <f t="shared" ca="1" si="73"/>
        <v>6466.097872620413</v>
      </c>
    </row>
    <row r="583" spans="1:15" hidden="1" x14ac:dyDescent="0.25">
      <c r="A583" s="62">
        <f t="shared" si="74"/>
        <v>582</v>
      </c>
      <c r="B583" s="63">
        <f t="shared" ca="1" si="75"/>
        <v>2.5430276960197593E-2</v>
      </c>
      <c r="C583" s="123">
        <f t="shared" ca="1" si="76"/>
        <v>1332.3133223579243</v>
      </c>
      <c r="D583" s="99">
        <f t="shared" ca="1" si="76"/>
        <v>-2608.7084900897053</v>
      </c>
      <c r="E583" s="64">
        <f t="shared" ca="1" si="76"/>
        <v>-47.921807401662136</v>
      </c>
      <c r="F583" s="64">
        <f t="shared" ca="1" si="76"/>
        <v>904.45343931525122</v>
      </c>
      <c r="G583" s="64">
        <f t="shared" ca="1" si="76"/>
        <v>262.71383720036647</v>
      </c>
      <c r="H583" s="64">
        <f t="shared" ca="1" si="76"/>
        <v>-487.03731276264011</v>
      </c>
      <c r="I583" s="64">
        <f t="shared" ca="1" si="76"/>
        <v>636.71457697162043</v>
      </c>
      <c r="J583" s="64">
        <f t="shared" ca="1" si="76"/>
        <v>1395.6338892937595</v>
      </c>
      <c r="K583" s="64">
        <f t="shared" ca="1" si="76"/>
        <v>-146.6063946025979</v>
      </c>
      <c r="L583" s="64">
        <f t="shared" ca="1" si="76"/>
        <v>888.16724363230776</v>
      </c>
      <c r="M583" s="64">
        <f t="shared" ca="1" si="76"/>
        <v>-52.320445940117338</v>
      </c>
      <c r="N583" s="64">
        <f t="shared" ca="1" si="76"/>
        <v>609.38281570002766</v>
      </c>
      <c r="O583" s="115">
        <f t="shared" ca="1" si="73"/>
        <v>3963.179841406316</v>
      </c>
    </row>
    <row r="584" spans="1:15" hidden="1" x14ac:dyDescent="0.25">
      <c r="A584" s="62">
        <f t="shared" si="74"/>
        <v>583</v>
      </c>
      <c r="B584" s="63">
        <f t="shared" ca="1" si="75"/>
        <v>6.6972639852697607E-2</v>
      </c>
      <c r="C584" s="123">
        <f t="shared" ca="1" si="76"/>
        <v>-107.51078848306543</v>
      </c>
      <c r="D584" s="99">
        <f t="shared" ca="1" si="76"/>
        <v>6298.044820434975</v>
      </c>
      <c r="E584" s="64">
        <f t="shared" ca="1" si="76"/>
        <v>299.81554789405038</v>
      </c>
      <c r="F584" s="64">
        <f t="shared" ca="1" si="76"/>
        <v>738.35952427405857</v>
      </c>
      <c r="G584" s="64">
        <f t="shared" ca="1" si="76"/>
        <v>498.78784652880415</v>
      </c>
      <c r="H584" s="64">
        <f t="shared" ca="1" si="76"/>
        <v>706.25375578617047</v>
      </c>
      <c r="I584" s="64">
        <f t="shared" ca="1" si="76"/>
        <v>447.23009733105596</v>
      </c>
      <c r="J584" s="64">
        <f t="shared" ca="1" si="76"/>
        <v>427.50339963646633</v>
      </c>
      <c r="K584" s="64">
        <f t="shared" ca="1" si="76"/>
        <v>1066.2258180849519</v>
      </c>
      <c r="L584" s="64">
        <f t="shared" ca="1" si="76"/>
        <v>82.807887452295006</v>
      </c>
      <c r="M584" s="64">
        <f t="shared" ca="1" si="76"/>
        <v>631.10841535602503</v>
      </c>
      <c r="N584" s="64">
        <f t="shared" ca="1" si="76"/>
        <v>625.63992655211814</v>
      </c>
      <c r="O584" s="115">
        <f t="shared" ca="1" si="73"/>
        <v>5523.732218895997</v>
      </c>
    </row>
    <row r="585" spans="1:15" hidden="1" x14ac:dyDescent="0.25">
      <c r="A585" s="62">
        <f t="shared" si="74"/>
        <v>584</v>
      </c>
      <c r="B585" s="63">
        <f t="shared" ca="1" si="75"/>
        <v>9.0938280226166832E-2</v>
      </c>
      <c r="C585" s="123">
        <f t="shared" ca="1" si="76"/>
        <v>492.73515559825427</v>
      </c>
      <c r="D585" s="99">
        <f t="shared" ca="1" si="76"/>
        <v>8546.5332206461389</v>
      </c>
      <c r="E585" s="64">
        <f t="shared" ca="1" si="76"/>
        <v>357.67572325012657</v>
      </c>
      <c r="F585" s="64">
        <f t="shared" ca="1" si="76"/>
        <v>-37.508481050766591</v>
      </c>
      <c r="G585" s="64">
        <f t="shared" ca="1" si="76"/>
        <v>261.64082782451499</v>
      </c>
      <c r="H585" s="64">
        <f t="shared" ca="1" si="76"/>
        <v>745.57276396716657</v>
      </c>
      <c r="I585" s="64">
        <f t="shared" ca="1" si="76"/>
        <v>1608.931566102814</v>
      </c>
      <c r="J585" s="64">
        <f t="shared" ca="1" si="76"/>
        <v>601.61819402524873</v>
      </c>
      <c r="K585" s="64">
        <f t="shared" ca="1" si="76"/>
        <v>439.6238789387059</v>
      </c>
      <c r="L585" s="64">
        <f t="shared" ca="1" si="76"/>
        <v>1944.074685519889</v>
      </c>
      <c r="M585" s="64">
        <f t="shared" ca="1" si="76"/>
        <v>1931.5797170729224</v>
      </c>
      <c r="N585" s="64">
        <f t="shared" ca="1" si="76"/>
        <v>404.69651786302705</v>
      </c>
      <c r="O585" s="115">
        <f t="shared" ca="1" si="73"/>
        <v>8257.905393513649</v>
      </c>
    </row>
    <row r="586" spans="1:15" hidden="1" x14ac:dyDescent="0.25">
      <c r="A586" s="62">
        <f t="shared" si="74"/>
        <v>585</v>
      </c>
      <c r="B586" s="63">
        <f t="shared" ca="1" si="75"/>
        <v>4.7120971843542657E-2</v>
      </c>
      <c r="C586" s="123">
        <f t="shared" ca="1" si="76"/>
        <v>352.91934536581641</v>
      </c>
      <c r="D586" s="99">
        <f t="shared" ca="1" si="76"/>
        <v>8975.1506906930281</v>
      </c>
      <c r="E586" s="64">
        <f t="shared" ca="1" si="76"/>
        <v>234.54283670512899</v>
      </c>
      <c r="F586" s="64">
        <f t="shared" ref="F586:N601" ca="1" si="77">(_xlfn.NORM.INV(RAND(),F$1*$R$1,F$1*$U$1))</f>
        <v>766.25043180753221</v>
      </c>
      <c r="G586" s="64">
        <f t="shared" ca="1" si="77"/>
        <v>-155.35729632140294</v>
      </c>
      <c r="H586" s="64">
        <f t="shared" ca="1" si="77"/>
        <v>608.8931822410982</v>
      </c>
      <c r="I586" s="64">
        <f t="shared" ca="1" si="77"/>
        <v>302.83535881428588</v>
      </c>
      <c r="J586" s="64">
        <f t="shared" ca="1" si="77"/>
        <v>1166.7099573189116</v>
      </c>
      <c r="K586" s="64">
        <f t="shared" ca="1" si="77"/>
        <v>797.40161761328159</v>
      </c>
      <c r="L586" s="64">
        <f t="shared" ca="1" si="77"/>
        <v>661.59919803287039</v>
      </c>
      <c r="M586" s="64">
        <f t="shared" ca="1" si="77"/>
        <v>1007.8595772221879</v>
      </c>
      <c r="N586" s="64">
        <f t="shared" ca="1" si="77"/>
        <v>1084.518995824694</v>
      </c>
      <c r="O586" s="115">
        <f t="shared" ca="1" si="73"/>
        <v>6475.253859258587</v>
      </c>
    </row>
    <row r="587" spans="1:15" hidden="1" x14ac:dyDescent="0.25">
      <c r="A587" s="62">
        <f t="shared" si="74"/>
        <v>586</v>
      </c>
      <c r="B587" s="63">
        <f t="shared" ca="1" si="75"/>
        <v>3.0646154368897279E-2</v>
      </c>
      <c r="C587" s="123">
        <f t="shared" ca="1" si="76"/>
        <v>248.15414720214162</v>
      </c>
      <c r="D587" s="99">
        <f t="shared" ca="1" si="76"/>
        <v>7284.1653923752401</v>
      </c>
      <c r="E587" s="64">
        <f t="shared" ca="1" si="76"/>
        <v>732.74471237003945</v>
      </c>
      <c r="F587" s="64">
        <f t="shared" ca="1" si="77"/>
        <v>366.94158654266528</v>
      </c>
      <c r="G587" s="64">
        <f t="shared" ca="1" si="77"/>
        <v>90.248979509950971</v>
      </c>
      <c r="H587" s="64">
        <f t="shared" ca="1" si="77"/>
        <v>727.70499353897389</v>
      </c>
      <c r="I587" s="64">
        <f t="shared" ca="1" si="77"/>
        <v>803.58673765291996</v>
      </c>
      <c r="J587" s="64">
        <f t="shared" ca="1" si="77"/>
        <v>760.13859114755576</v>
      </c>
      <c r="K587" s="64">
        <f t="shared" ca="1" si="77"/>
        <v>768.19045689908648</v>
      </c>
      <c r="L587" s="64">
        <f t="shared" ca="1" si="77"/>
        <v>494.91631682955114</v>
      </c>
      <c r="M587" s="64">
        <f t="shared" ca="1" si="77"/>
        <v>358.42192331437366</v>
      </c>
      <c r="N587" s="64">
        <f t="shared" ca="1" si="77"/>
        <v>470.55051279144971</v>
      </c>
      <c r="O587" s="115">
        <f t="shared" ca="1" si="73"/>
        <v>5573.4448105965657</v>
      </c>
    </row>
    <row r="588" spans="1:15" hidden="1" x14ac:dyDescent="0.25">
      <c r="A588" s="62">
        <f t="shared" si="74"/>
        <v>587</v>
      </c>
      <c r="B588" s="63">
        <f t="shared" ca="1" si="75"/>
        <v>9.3175261921763994E-3</v>
      </c>
      <c r="C588" s="123">
        <f t="shared" ca="1" si="76"/>
        <v>19.187670905285017</v>
      </c>
      <c r="D588" s="99">
        <f t="shared" ca="1" si="76"/>
        <v>3026.3752197068288</v>
      </c>
      <c r="E588" s="64">
        <f t="shared" ca="1" si="76"/>
        <v>323.58512115340136</v>
      </c>
      <c r="F588" s="64">
        <f t="shared" ca="1" si="77"/>
        <v>935.58091880433312</v>
      </c>
      <c r="G588" s="64">
        <f t="shared" ca="1" si="77"/>
        <v>1103.2322564952046</v>
      </c>
      <c r="H588" s="64">
        <f t="shared" ca="1" si="77"/>
        <v>1408.041716405814</v>
      </c>
      <c r="I588" s="64">
        <f t="shared" ca="1" si="77"/>
        <v>1306.6630080897248</v>
      </c>
      <c r="J588" s="64">
        <f t="shared" ca="1" si="77"/>
        <v>222.34465578899625</v>
      </c>
      <c r="K588" s="64">
        <f t="shared" ca="1" si="77"/>
        <v>1008.1647461856548</v>
      </c>
      <c r="L588" s="64">
        <f t="shared" ca="1" si="77"/>
        <v>-20.916825636585259</v>
      </c>
      <c r="M588" s="64">
        <f t="shared" ca="1" si="77"/>
        <v>694.12279987770683</v>
      </c>
      <c r="N588" s="64">
        <f t="shared" ca="1" si="77"/>
        <v>932.62400741853673</v>
      </c>
      <c r="O588" s="115">
        <f t="shared" ca="1" si="73"/>
        <v>7913.4424045827873</v>
      </c>
    </row>
    <row r="589" spans="1:15" hidden="1" x14ac:dyDescent="0.25">
      <c r="A589" s="62">
        <f t="shared" si="74"/>
        <v>588</v>
      </c>
      <c r="B589" s="63">
        <f t="shared" ca="1" si="75"/>
        <v>7.5580817687144586E-2</v>
      </c>
      <c r="C589" s="123">
        <f t="shared" ca="1" si="76"/>
        <v>533.38824987452381</v>
      </c>
      <c r="D589" s="99">
        <f t="shared" ca="1" si="76"/>
        <v>5673.0971781791177</v>
      </c>
      <c r="E589" s="64">
        <f t="shared" ca="1" si="76"/>
        <v>1197.3635663922407</v>
      </c>
      <c r="F589" s="64">
        <f t="shared" ca="1" si="77"/>
        <v>261.52241526242801</v>
      </c>
      <c r="G589" s="64">
        <f t="shared" ca="1" si="77"/>
        <v>40.881620594595063</v>
      </c>
      <c r="H589" s="64">
        <f t="shared" ca="1" si="77"/>
        <v>-247.45960115498178</v>
      </c>
      <c r="I589" s="64">
        <f t="shared" ca="1" si="77"/>
        <v>-85.257832451677359</v>
      </c>
      <c r="J589" s="64">
        <f t="shared" ca="1" si="77"/>
        <v>-680.85152249402131</v>
      </c>
      <c r="K589" s="64">
        <f t="shared" ca="1" si="77"/>
        <v>733.22492059015349</v>
      </c>
      <c r="L589" s="64">
        <f t="shared" ca="1" si="77"/>
        <v>351.22828127358008</v>
      </c>
      <c r="M589" s="64">
        <f t="shared" ca="1" si="77"/>
        <v>536.96196220673539</v>
      </c>
      <c r="N589" s="64">
        <f t="shared" ca="1" si="77"/>
        <v>-14.747316903961064</v>
      </c>
      <c r="O589" s="115">
        <f t="shared" ca="1" si="73"/>
        <v>2092.8664933150912</v>
      </c>
    </row>
    <row r="590" spans="1:15" hidden="1" x14ac:dyDescent="0.25">
      <c r="A590" s="62">
        <f t="shared" si="74"/>
        <v>589</v>
      </c>
      <c r="B590" s="63">
        <f t="shared" ca="1" si="75"/>
        <v>-1.0849443300365157E-2</v>
      </c>
      <c r="C590" s="123">
        <f t="shared" ca="1" si="76"/>
        <v>829.93994064990136</v>
      </c>
      <c r="D590" s="99">
        <f t="shared" ca="1" si="76"/>
        <v>191.00355965713607</v>
      </c>
      <c r="E590" s="64">
        <f t="shared" ca="1" si="76"/>
        <v>1816.6719651375802</v>
      </c>
      <c r="F590" s="64">
        <f t="shared" ca="1" si="77"/>
        <v>584.60000393625648</v>
      </c>
      <c r="G590" s="64">
        <f t="shared" ca="1" si="77"/>
        <v>549.77602632876528</v>
      </c>
      <c r="H590" s="64">
        <f t="shared" ca="1" si="77"/>
        <v>713.08208611714076</v>
      </c>
      <c r="I590" s="64">
        <f t="shared" ca="1" si="77"/>
        <v>233.48067453663577</v>
      </c>
      <c r="J590" s="64">
        <f t="shared" ca="1" si="77"/>
        <v>-211.82811743686659</v>
      </c>
      <c r="K590" s="64">
        <f t="shared" ca="1" si="77"/>
        <v>430.710461859014</v>
      </c>
      <c r="L590" s="64">
        <f t="shared" ca="1" si="77"/>
        <v>-448.57033767873031</v>
      </c>
      <c r="M590" s="64">
        <f t="shared" ca="1" si="77"/>
        <v>621.71908250669594</v>
      </c>
      <c r="N590" s="64">
        <f t="shared" ca="1" si="77"/>
        <v>546.90673873400897</v>
      </c>
      <c r="O590" s="115">
        <f t="shared" ca="1" si="73"/>
        <v>4836.5485840404999</v>
      </c>
    </row>
    <row r="591" spans="1:15" hidden="1" x14ac:dyDescent="0.25">
      <c r="A591" s="62">
        <f t="shared" si="74"/>
        <v>590</v>
      </c>
      <c r="B591" s="63">
        <f t="shared" ca="1" si="75"/>
        <v>0.10373482853634151</v>
      </c>
      <c r="C591" s="123">
        <f t="shared" ca="1" si="76"/>
        <v>48.001172853367507</v>
      </c>
      <c r="D591" s="99">
        <f t="shared" ca="1" si="76"/>
        <v>6541.5419896506055</v>
      </c>
      <c r="E591" s="64">
        <f t="shared" ca="1" si="76"/>
        <v>103.34454202185327</v>
      </c>
      <c r="F591" s="64">
        <f t="shared" ca="1" si="77"/>
        <v>894.94732135343475</v>
      </c>
      <c r="G591" s="64">
        <f t="shared" ca="1" si="77"/>
        <v>811.42773426814892</v>
      </c>
      <c r="H591" s="64">
        <f t="shared" ca="1" si="77"/>
        <v>342.02262753893871</v>
      </c>
      <c r="I591" s="64">
        <f t="shared" ca="1" si="77"/>
        <v>596.86517426186617</v>
      </c>
      <c r="J591" s="64">
        <f t="shared" ca="1" si="77"/>
        <v>947.20472777216423</v>
      </c>
      <c r="K591" s="64">
        <f t="shared" ca="1" si="77"/>
        <v>348.99697481895839</v>
      </c>
      <c r="L591" s="64">
        <f t="shared" ca="1" si="77"/>
        <v>397.16435336405868</v>
      </c>
      <c r="M591" s="64">
        <f t="shared" ca="1" si="77"/>
        <v>138.27473928584806</v>
      </c>
      <c r="N591" s="64">
        <f t="shared" ca="1" si="77"/>
        <v>1013.6505050056719</v>
      </c>
      <c r="O591" s="115">
        <f t="shared" ca="1" si="73"/>
        <v>5593.8986996909434</v>
      </c>
    </row>
    <row r="592" spans="1:15" hidden="1" x14ac:dyDescent="0.25">
      <c r="A592" s="62">
        <f t="shared" si="74"/>
        <v>591</v>
      </c>
      <c r="B592" s="63">
        <f t="shared" ca="1" si="75"/>
        <v>6.4957645344535866E-2</v>
      </c>
      <c r="C592" s="123">
        <f t="shared" ca="1" si="76"/>
        <v>90.085348489471016</v>
      </c>
      <c r="D592" s="99">
        <f t="shared" ca="1" si="76"/>
        <v>2126.1043451134155</v>
      </c>
      <c r="E592" s="64">
        <f t="shared" ca="1" si="76"/>
        <v>950.42674699345218</v>
      </c>
      <c r="F592" s="64">
        <f t="shared" ca="1" si="77"/>
        <v>572.02919192933052</v>
      </c>
      <c r="G592" s="64">
        <f t="shared" ca="1" si="77"/>
        <v>515.01978175798513</v>
      </c>
      <c r="H592" s="64">
        <f t="shared" ca="1" si="77"/>
        <v>1352.5315821547701</v>
      </c>
      <c r="I592" s="64">
        <f t="shared" ca="1" si="77"/>
        <v>758.35695385434724</v>
      </c>
      <c r="J592" s="64">
        <f t="shared" ca="1" si="77"/>
        <v>747.63241474537119</v>
      </c>
      <c r="K592" s="64">
        <f t="shared" ca="1" si="77"/>
        <v>728.548047928919</v>
      </c>
      <c r="L592" s="64">
        <f t="shared" ca="1" si="77"/>
        <v>-242.69829701863318</v>
      </c>
      <c r="M592" s="64">
        <f t="shared" ca="1" si="77"/>
        <v>386.32264791011096</v>
      </c>
      <c r="N592" s="64">
        <f t="shared" ca="1" si="77"/>
        <v>902.16966822610175</v>
      </c>
      <c r="O592" s="115">
        <f t="shared" ca="1" si="73"/>
        <v>6670.3387384817561</v>
      </c>
    </row>
    <row r="593" spans="1:15" hidden="1" x14ac:dyDescent="0.25">
      <c r="A593" s="62">
        <f t="shared" si="74"/>
        <v>592</v>
      </c>
      <c r="B593" s="63">
        <f t="shared" ca="1" si="75"/>
        <v>5.4107312816582501E-2</v>
      </c>
      <c r="C593" s="123">
        <f t="shared" ca="1" si="76"/>
        <v>678.58010968859946</v>
      </c>
      <c r="D593" s="99">
        <f t="shared" ca="1" si="76"/>
        <v>5459.8311072500928</v>
      </c>
      <c r="E593" s="64">
        <f t="shared" ca="1" si="76"/>
        <v>440.44284449767957</v>
      </c>
      <c r="F593" s="64">
        <f t="shared" ca="1" si="77"/>
        <v>870.9312631505702</v>
      </c>
      <c r="G593" s="64">
        <f t="shared" ca="1" si="77"/>
        <v>1312.0204003660219</v>
      </c>
      <c r="H593" s="64">
        <f t="shared" ca="1" si="77"/>
        <v>244.58168347336684</v>
      </c>
      <c r="I593" s="64">
        <f t="shared" ca="1" si="77"/>
        <v>-132.03340865728944</v>
      </c>
      <c r="J593" s="64">
        <f t="shared" ca="1" si="77"/>
        <v>772.982935887949</v>
      </c>
      <c r="K593" s="64">
        <f t="shared" ca="1" si="77"/>
        <v>1308.2949340723371</v>
      </c>
      <c r="L593" s="64">
        <f t="shared" ca="1" si="77"/>
        <v>1277.8664044787461</v>
      </c>
      <c r="M593" s="64">
        <f t="shared" ca="1" si="77"/>
        <v>188.02234928211709</v>
      </c>
      <c r="N593" s="64">
        <f t="shared" ca="1" si="77"/>
        <v>266.86251036868191</v>
      </c>
      <c r="O593" s="115">
        <f t="shared" ca="1" si="73"/>
        <v>6549.9719169201808</v>
      </c>
    </row>
    <row r="594" spans="1:15" hidden="1" x14ac:dyDescent="0.25">
      <c r="A594" s="62">
        <f t="shared" si="74"/>
        <v>593</v>
      </c>
      <c r="B594" s="63">
        <f t="shared" ca="1" si="75"/>
        <v>0.14390389711775245</v>
      </c>
      <c r="C594" s="123">
        <f t="shared" ca="1" si="76"/>
        <v>-392.42227551273118</v>
      </c>
      <c r="D594" s="99">
        <f t="shared" ca="1" si="76"/>
        <v>-900.35162154028603</v>
      </c>
      <c r="E594" s="64">
        <f t="shared" ca="1" si="76"/>
        <v>-158.59981748498751</v>
      </c>
      <c r="F594" s="64">
        <f t="shared" ca="1" si="77"/>
        <v>459.16306924333583</v>
      </c>
      <c r="G594" s="64">
        <f t="shared" ca="1" si="77"/>
        <v>1786.8131390449209</v>
      </c>
      <c r="H594" s="64">
        <f t="shared" ca="1" si="77"/>
        <v>-66.553741417952324</v>
      </c>
      <c r="I594" s="64">
        <f t="shared" ca="1" si="77"/>
        <v>1034.7574416741131</v>
      </c>
      <c r="J594" s="64">
        <f t="shared" ca="1" si="77"/>
        <v>1676.6820991884408</v>
      </c>
      <c r="K594" s="64">
        <f t="shared" ca="1" si="77"/>
        <v>399.81024676547139</v>
      </c>
      <c r="L594" s="64">
        <f t="shared" ca="1" si="77"/>
        <v>121.77972529742181</v>
      </c>
      <c r="M594" s="64">
        <f t="shared" ca="1" si="77"/>
        <v>774.59789470413432</v>
      </c>
      <c r="N594" s="64">
        <f t="shared" ca="1" si="77"/>
        <v>334.84531934045708</v>
      </c>
      <c r="O594" s="115">
        <f t="shared" ca="1" si="73"/>
        <v>6363.2953763553542</v>
      </c>
    </row>
    <row r="595" spans="1:15" hidden="1" x14ac:dyDescent="0.25">
      <c r="A595" s="62">
        <f t="shared" si="74"/>
        <v>594</v>
      </c>
      <c r="B595" s="63">
        <f t="shared" ca="1" si="75"/>
        <v>5.3821085095848875E-2</v>
      </c>
      <c r="C595" s="123">
        <f t="shared" ca="1" si="76"/>
        <v>355.97894601896104</v>
      </c>
      <c r="D595" s="99">
        <f t="shared" ca="1" si="76"/>
        <v>8828.767063839874</v>
      </c>
      <c r="E595" s="64">
        <f t="shared" ca="1" si="76"/>
        <v>-676.26864596238534</v>
      </c>
      <c r="F595" s="64">
        <f t="shared" ca="1" si="77"/>
        <v>31.598823958711478</v>
      </c>
      <c r="G595" s="64">
        <f t="shared" ca="1" si="77"/>
        <v>311.26816237547098</v>
      </c>
      <c r="H595" s="64">
        <f t="shared" ca="1" si="77"/>
        <v>537.90109376590362</v>
      </c>
      <c r="I595" s="64">
        <f t="shared" ca="1" si="77"/>
        <v>-142.32352520205075</v>
      </c>
      <c r="J595" s="64">
        <f t="shared" ca="1" si="77"/>
        <v>760.59229926665319</v>
      </c>
      <c r="K595" s="64">
        <f t="shared" ca="1" si="77"/>
        <v>477.05669167739433</v>
      </c>
      <c r="L595" s="64">
        <f t="shared" ca="1" si="77"/>
        <v>139.8651211505848</v>
      </c>
      <c r="M595" s="64">
        <f t="shared" ca="1" si="77"/>
        <v>283.48275663611309</v>
      </c>
      <c r="N595" s="64">
        <f t="shared" ca="1" si="77"/>
        <v>604.44308816921796</v>
      </c>
      <c r="O595" s="115">
        <f t="shared" ca="1" si="73"/>
        <v>2327.6158658356135</v>
      </c>
    </row>
    <row r="596" spans="1:15" hidden="1" x14ac:dyDescent="0.25">
      <c r="A596" s="62">
        <f t="shared" si="74"/>
        <v>595</v>
      </c>
      <c r="B596" s="63">
        <f t="shared" ca="1" si="75"/>
        <v>7.1381213002107535E-2</v>
      </c>
      <c r="C596" s="123">
        <f t="shared" ca="1" si="76"/>
        <v>1156.2966555361759</v>
      </c>
      <c r="D596" s="99">
        <f t="shared" ca="1" si="76"/>
        <v>-6572.1962953921793</v>
      </c>
      <c r="E596" s="64">
        <f t="shared" ca="1" si="76"/>
        <v>335.93658666756812</v>
      </c>
      <c r="F596" s="64">
        <f t="shared" ca="1" si="77"/>
        <v>-114.1545115808492</v>
      </c>
      <c r="G596" s="64">
        <f t="shared" ca="1" si="77"/>
        <v>1495.093631604919</v>
      </c>
      <c r="H596" s="64">
        <f t="shared" ca="1" si="77"/>
        <v>-96.499347330849446</v>
      </c>
      <c r="I596" s="64">
        <f t="shared" ca="1" si="77"/>
        <v>190.69245379168564</v>
      </c>
      <c r="J596" s="64">
        <f t="shared" ca="1" si="77"/>
        <v>696.48086513137912</v>
      </c>
      <c r="K596" s="64">
        <f t="shared" ca="1" si="77"/>
        <v>-184.56056894436233</v>
      </c>
      <c r="L596" s="64">
        <f t="shared" ca="1" si="77"/>
        <v>119.1357801902854</v>
      </c>
      <c r="M596" s="64">
        <f t="shared" ca="1" si="77"/>
        <v>888.19505955166187</v>
      </c>
      <c r="N596" s="64">
        <f t="shared" ca="1" si="77"/>
        <v>728.56910057230675</v>
      </c>
      <c r="O596" s="115">
        <f t="shared" ca="1" si="73"/>
        <v>4058.8890496537451</v>
      </c>
    </row>
    <row r="597" spans="1:15" hidden="1" x14ac:dyDescent="0.25">
      <c r="A597" s="62">
        <f t="shared" si="74"/>
        <v>596</v>
      </c>
      <c r="B597" s="63">
        <f t="shared" ca="1" si="75"/>
        <v>2.6930206052444321E-2</v>
      </c>
      <c r="C597" s="123">
        <f t="shared" ca="1" si="76"/>
        <v>10.152282820264361</v>
      </c>
      <c r="D597" s="99">
        <f t="shared" ca="1" si="76"/>
        <v>8872.3168938331401</v>
      </c>
      <c r="E597" s="64">
        <f t="shared" ca="1" si="76"/>
        <v>-346.77238257118904</v>
      </c>
      <c r="F597" s="64">
        <f t="shared" ca="1" si="77"/>
        <v>1507.7785854461599</v>
      </c>
      <c r="G597" s="64">
        <f t="shared" ca="1" si="77"/>
        <v>255.53572563028803</v>
      </c>
      <c r="H597" s="64">
        <f t="shared" ca="1" si="77"/>
        <v>430.34485077390775</v>
      </c>
      <c r="I597" s="64">
        <f t="shared" ca="1" si="77"/>
        <v>119.69757057933242</v>
      </c>
      <c r="J597" s="64">
        <f t="shared" ca="1" si="77"/>
        <v>1018.718385644299</v>
      </c>
      <c r="K597" s="64">
        <f t="shared" ca="1" si="77"/>
        <v>967.51711758400415</v>
      </c>
      <c r="L597" s="64">
        <f t="shared" ca="1" si="77"/>
        <v>-57.923729581086036</v>
      </c>
      <c r="M597" s="64">
        <f t="shared" ca="1" si="77"/>
        <v>-119.95832507720422</v>
      </c>
      <c r="N597" s="64">
        <f t="shared" ca="1" si="77"/>
        <v>-272.02341915434943</v>
      </c>
      <c r="O597" s="115">
        <f t="shared" ca="1" si="73"/>
        <v>3502.914379274162</v>
      </c>
    </row>
    <row r="598" spans="1:15" hidden="1" x14ac:dyDescent="0.25">
      <c r="A598" s="62">
        <f t="shared" si="74"/>
        <v>597</v>
      </c>
      <c r="B598" s="63">
        <f t="shared" ca="1" si="75"/>
        <v>6.0681705614355382E-2</v>
      </c>
      <c r="C598" s="123">
        <f t="shared" ca="1" si="76"/>
        <v>-63.447331328080281</v>
      </c>
      <c r="D598" s="99">
        <f t="shared" ca="1" si="76"/>
        <v>1725.0144245713291</v>
      </c>
      <c r="E598" s="64">
        <f t="shared" ca="1" si="76"/>
        <v>846.67757442203492</v>
      </c>
      <c r="F598" s="64">
        <f t="shared" ca="1" si="77"/>
        <v>346.45852766968687</v>
      </c>
      <c r="G598" s="64">
        <f t="shared" ca="1" si="77"/>
        <v>543.38007592845759</v>
      </c>
      <c r="H598" s="64">
        <f t="shared" ca="1" si="77"/>
        <v>570.35408120553427</v>
      </c>
      <c r="I598" s="64">
        <f t="shared" ca="1" si="77"/>
        <v>163.69303217611571</v>
      </c>
      <c r="J598" s="64">
        <f t="shared" ca="1" si="77"/>
        <v>880.50446653866652</v>
      </c>
      <c r="K598" s="64">
        <f t="shared" ca="1" si="77"/>
        <v>811.60482159575474</v>
      </c>
      <c r="L598" s="64">
        <f t="shared" ca="1" si="77"/>
        <v>312.211740580727</v>
      </c>
      <c r="M598" s="64">
        <f t="shared" ca="1" si="77"/>
        <v>677.91940863073114</v>
      </c>
      <c r="N598" s="64">
        <f t="shared" ca="1" si="77"/>
        <v>-114.80699876962626</v>
      </c>
      <c r="O598" s="115">
        <f t="shared" ca="1" si="73"/>
        <v>5037.996729978081</v>
      </c>
    </row>
    <row r="599" spans="1:15" hidden="1" x14ac:dyDescent="0.25">
      <c r="A599" s="62">
        <f t="shared" si="74"/>
        <v>598</v>
      </c>
      <c r="B599" s="63">
        <f t="shared" ca="1" si="75"/>
        <v>5.6009944000594641E-2</v>
      </c>
      <c r="C599" s="123">
        <f t="shared" ca="1" si="76"/>
        <v>-169.66103355381642</v>
      </c>
      <c r="D599" s="99">
        <f t="shared" ca="1" si="76"/>
        <v>3161.2546144704565</v>
      </c>
      <c r="E599" s="64">
        <f t="shared" ca="1" si="76"/>
        <v>514.8192464564155</v>
      </c>
      <c r="F599" s="64">
        <f t="shared" ca="1" si="77"/>
        <v>126.15961137916287</v>
      </c>
      <c r="G599" s="64">
        <f t="shared" ca="1" si="77"/>
        <v>657.17419268212188</v>
      </c>
      <c r="H599" s="64">
        <f t="shared" ca="1" si="77"/>
        <v>606.35858274981592</v>
      </c>
      <c r="I599" s="64">
        <f t="shared" ca="1" si="77"/>
        <v>499.46727768831147</v>
      </c>
      <c r="J599" s="64">
        <f t="shared" ca="1" si="77"/>
        <v>496.30419531429931</v>
      </c>
      <c r="K599" s="64">
        <f t="shared" ca="1" si="77"/>
        <v>359.4419816089362</v>
      </c>
      <c r="L599" s="64">
        <f t="shared" ca="1" si="77"/>
        <v>570.00206558172135</v>
      </c>
      <c r="M599" s="64">
        <f t="shared" ca="1" si="77"/>
        <v>490.29005157696628</v>
      </c>
      <c r="N599" s="64">
        <f t="shared" ca="1" si="77"/>
        <v>1751.9068424074183</v>
      </c>
      <c r="O599" s="115">
        <f t="shared" ca="1" si="73"/>
        <v>6071.924047445169</v>
      </c>
    </row>
    <row r="600" spans="1:15" hidden="1" x14ac:dyDescent="0.25">
      <c r="A600" s="62">
        <f t="shared" si="74"/>
        <v>599</v>
      </c>
      <c r="B600" s="63">
        <f t="shared" ca="1" si="75"/>
        <v>9.9985906642412622E-2</v>
      </c>
      <c r="C600" s="123">
        <f t="shared" ca="1" si="76"/>
        <v>-901.1916873984519</v>
      </c>
      <c r="D600" s="99">
        <f t="shared" ca="1" si="76"/>
        <v>-6837.6404846734968</v>
      </c>
      <c r="E600" s="64">
        <f t="shared" ca="1" si="76"/>
        <v>1026.4263131215243</v>
      </c>
      <c r="F600" s="64">
        <f t="shared" ca="1" si="77"/>
        <v>516.02960125519746</v>
      </c>
      <c r="G600" s="64">
        <f t="shared" ca="1" si="77"/>
        <v>289.04768330683356</v>
      </c>
      <c r="H600" s="64">
        <f t="shared" ca="1" si="77"/>
        <v>861.54026042954251</v>
      </c>
      <c r="I600" s="64">
        <f t="shared" ca="1" si="77"/>
        <v>-624.81694473840798</v>
      </c>
      <c r="J600" s="64">
        <f t="shared" ca="1" si="77"/>
        <v>320.64455996119341</v>
      </c>
      <c r="K600" s="64">
        <f t="shared" ca="1" si="77"/>
        <v>295.844456556475</v>
      </c>
      <c r="L600" s="64">
        <f t="shared" ca="1" si="77"/>
        <v>-28.425846487825311</v>
      </c>
      <c r="M600" s="64">
        <f t="shared" ca="1" si="77"/>
        <v>-446.81822796660515</v>
      </c>
      <c r="N600" s="64">
        <f t="shared" ca="1" si="77"/>
        <v>641.6829077620722</v>
      </c>
      <c r="O600" s="115">
        <f t="shared" ca="1" si="73"/>
        <v>2851.1547632000002</v>
      </c>
    </row>
    <row r="601" spans="1:15" hidden="1" x14ac:dyDescent="0.25">
      <c r="A601" s="62">
        <f t="shared" si="74"/>
        <v>600</v>
      </c>
      <c r="B601" s="63">
        <f t="shared" ca="1" si="75"/>
        <v>6.2775688698101309E-2</v>
      </c>
      <c r="C601" s="123">
        <f t="shared" ca="1" si="76"/>
        <v>1647.7552879066495</v>
      </c>
      <c r="D601" s="99">
        <f t="shared" ca="1" si="76"/>
        <v>10350.805902868331</v>
      </c>
      <c r="E601" s="64">
        <f t="shared" ca="1" si="76"/>
        <v>-24.070562561282031</v>
      </c>
      <c r="F601" s="64">
        <f t="shared" ca="1" si="77"/>
        <v>764.10221340007035</v>
      </c>
      <c r="G601" s="64">
        <f t="shared" ca="1" si="77"/>
        <v>-315.88346853827181</v>
      </c>
      <c r="H601" s="64">
        <f t="shared" ca="1" si="77"/>
        <v>-142.96961634605509</v>
      </c>
      <c r="I601" s="64">
        <f t="shared" ca="1" si="77"/>
        <v>156.06817454807458</v>
      </c>
      <c r="J601" s="64">
        <f t="shared" ca="1" si="77"/>
        <v>1611.843391242908</v>
      </c>
      <c r="K601" s="64">
        <f t="shared" ca="1" si="77"/>
        <v>-318.79950283012681</v>
      </c>
      <c r="L601" s="64">
        <f t="shared" ca="1" si="77"/>
        <v>-244.01958136059807</v>
      </c>
      <c r="M601" s="64">
        <f t="shared" ca="1" si="77"/>
        <v>83.591446355383709</v>
      </c>
      <c r="N601" s="64">
        <f t="shared" ca="1" si="77"/>
        <v>315.67113011423237</v>
      </c>
      <c r="O601" s="115">
        <f t="shared" ca="1" si="73"/>
        <v>1885.533624024335</v>
      </c>
    </row>
    <row r="602" spans="1:15" hidden="1" x14ac:dyDescent="0.25">
      <c r="A602" s="62">
        <f t="shared" si="74"/>
        <v>601</v>
      </c>
      <c r="B602" s="63">
        <f t="shared" ca="1" si="75"/>
        <v>2.8919751051232498E-2</v>
      </c>
      <c r="C602" s="123">
        <f t="shared" ca="1" si="76"/>
        <v>506.08039045207488</v>
      </c>
      <c r="D602" s="99">
        <f t="shared" ca="1" si="76"/>
        <v>2874.9571311021245</v>
      </c>
      <c r="E602" s="64">
        <f t="shared" ca="1" si="76"/>
        <v>-98.760066266803506</v>
      </c>
      <c r="F602" s="64">
        <f t="shared" ref="F602:N617" ca="1" si="78">(_xlfn.NORM.INV(RAND(),F$1*$R$1,F$1*$U$1))</f>
        <v>970.03739079798879</v>
      </c>
      <c r="G602" s="64">
        <f t="shared" ca="1" si="78"/>
        <v>1492.037076888517</v>
      </c>
      <c r="H602" s="64">
        <f t="shared" ca="1" si="78"/>
        <v>1312.3906333558286</v>
      </c>
      <c r="I602" s="64">
        <f t="shared" ca="1" si="78"/>
        <v>-950.14575967600626</v>
      </c>
      <c r="J602" s="64">
        <f t="shared" ca="1" si="78"/>
        <v>794.30424875593565</v>
      </c>
      <c r="K602" s="64">
        <f t="shared" ca="1" si="78"/>
        <v>283.6828653339212</v>
      </c>
      <c r="L602" s="64">
        <f t="shared" ca="1" si="78"/>
        <v>791.20414949725728</v>
      </c>
      <c r="M602" s="64">
        <f t="shared" ca="1" si="78"/>
        <v>587.26788222574601</v>
      </c>
      <c r="N602" s="64">
        <f t="shared" ca="1" si="78"/>
        <v>-41.035653913323358</v>
      </c>
      <c r="O602" s="115">
        <f t="shared" ca="1" si="73"/>
        <v>5140.9827669990609</v>
      </c>
    </row>
    <row r="603" spans="1:15" hidden="1" x14ac:dyDescent="0.25">
      <c r="A603" s="62">
        <f t="shared" si="74"/>
        <v>602</v>
      </c>
      <c r="B603" s="63">
        <f t="shared" ca="1" si="75"/>
        <v>6.8763543434068763E-2</v>
      </c>
      <c r="C603" s="123">
        <f t="shared" ca="1" si="76"/>
        <v>392.66183638386775</v>
      </c>
      <c r="D603" s="99">
        <f t="shared" ca="1" si="76"/>
        <v>6745.0300232484078</v>
      </c>
      <c r="E603" s="64">
        <f t="shared" ca="1" si="76"/>
        <v>1386.907372035746</v>
      </c>
      <c r="F603" s="64">
        <f t="shared" ca="1" si="78"/>
        <v>-410.36327485975403</v>
      </c>
      <c r="G603" s="64">
        <f t="shared" ca="1" si="78"/>
        <v>364.80429394338921</v>
      </c>
      <c r="H603" s="64">
        <f t="shared" ca="1" si="78"/>
        <v>1191.3195957972321</v>
      </c>
      <c r="I603" s="64">
        <f t="shared" ca="1" si="78"/>
        <v>798.62420735709975</v>
      </c>
      <c r="J603" s="64">
        <f t="shared" ca="1" si="78"/>
        <v>869.57289578420387</v>
      </c>
      <c r="K603" s="64">
        <f t="shared" ca="1" si="78"/>
        <v>1329.9068071904294</v>
      </c>
      <c r="L603" s="64">
        <f t="shared" ca="1" si="78"/>
        <v>295.78761693295701</v>
      </c>
      <c r="M603" s="64">
        <f t="shared" ca="1" si="78"/>
        <v>30.512538816768483</v>
      </c>
      <c r="N603" s="64">
        <f t="shared" ca="1" si="78"/>
        <v>1674.8763474209334</v>
      </c>
      <c r="O603" s="115">
        <f t="shared" ca="1" si="73"/>
        <v>7531.9484004190053</v>
      </c>
    </row>
    <row r="604" spans="1:15" hidden="1" x14ac:dyDescent="0.25">
      <c r="A604" s="62">
        <f t="shared" si="74"/>
        <v>603</v>
      </c>
      <c r="B604" s="63">
        <f t="shared" ca="1" si="75"/>
        <v>4.1329589616571884E-2</v>
      </c>
      <c r="C604" s="123">
        <f t="shared" ca="1" si="76"/>
        <v>-101.14051246532222</v>
      </c>
      <c r="D604" s="99">
        <f t="shared" ca="1" si="76"/>
        <v>7533.5747996757145</v>
      </c>
      <c r="E604" s="64">
        <f t="shared" ca="1" si="76"/>
        <v>295.16487260940346</v>
      </c>
      <c r="F604" s="64">
        <f t="shared" ca="1" si="78"/>
        <v>393.72450067820023</v>
      </c>
      <c r="G604" s="64">
        <f t="shared" ca="1" si="78"/>
        <v>270.72202933666483</v>
      </c>
      <c r="H604" s="64">
        <f t="shared" ca="1" si="78"/>
        <v>683.47067909756527</v>
      </c>
      <c r="I604" s="64">
        <f t="shared" ca="1" si="78"/>
        <v>1517.5280536092453</v>
      </c>
      <c r="J604" s="64">
        <f t="shared" ca="1" si="78"/>
        <v>1328.4113295514444</v>
      </c>
      <c r="K604" s="64">
        <f t="shared" ca="1" si="78"/>
        <v>876.97876278326294</v>
      </c>
      <c r="L604" s="64">
        <f t="shared" ca="1" si="78"/>
        <v>736.64263747707969</v>
      </c>
      <c r="M604" s="64">
        <f t="shared" ca="1" si="78"/>
        <v>508.88673301377463</v>
      </c>
      <c r="N604" s="64">
        <f t="shared" ca="1" si="78"/>
        <v>105.49374495924258</v>
      </c>
      <c r="O604" s="115">
        <f t="shared" ca="1" si="73"/>
        <v>6717.0233431158831</v>
      </c>
    </row>
    <row r="605" spans="1:15" hidden="1" x14ac:dyDescent="0.25">
      <c r="A605" s="62">
        <f t="shared" si="74"/>
        <v>604</v>
      </c>
      <c r="B605" s="63">
        <f t="shared" ca="1" si="75"/>
        <v>7.9429012444577965E-3</v>
      </c>
      <c r="C605" s="123">
        <f t="shared" ca="1" si="76"/>
        <v>1150.114641506015</v>
      </c>
      <c r="D605" s="99">
        <f t="shared" ca="1" si="76"/>
        <v>747.27158811317349</v>
      </c>
      <c r="E605" s="64">
        <f t="shared" ca="1" si="76"/>
        <v>359.48204332866476</v>
      </c>
      <c r="F605" s="64">
        <f t="shared" ca="1" si="78"/>
        <v>312.26167548458932</v>
      </c>
      <c r="G605" s="64">
        <f t="shared" ca="1" si="78"/>
        <v>1355.0521084498273</v>
      </c>
      <c r="H605" s="64">
        <f t="shared" ca="1" si="78"/>
        <v>989.05606646298361</v>
      </c>
      <c r="I605" s="64">
        <f t="shared" ca="1" si="78"/>
        <v>458.30267630993382</v>
      </c>
      <c r="J605" s="64">
        <f t="shared" ca="1" si="78"/>
        <v>-23.656502246146715</v>
      </c>
      <c r="K605" s="64">
        <f t="shared" ca="1" si="78"/>
        <v>526.20864602155552</v>
      </c>
      <c r="L605" s="64">
        <f t="shared" ca="1" si="78"/>
        <v>-109.21583709770152</v>
      </c>
      <c r="M605" s="64">
        <f t="shared" ca="1" si="78"/>
        <v>219.5087296626873</v>
      </c>
      <c r="N605" s="64">
        <f t="shared" ca="1" si="78"/>
        <v>1183.4753209718103</v>
      </c>
      <c r="O605" s="115">
        <f t="shared" ca="1" si="73"/>
        <v>5270.474927348203</v>
      </c>
    </row>
    <row r="606" spans="1:15" hidden="1" x14ac:dyDescent="0.25">
      <c r="A606" s="62">
        <f t="shared" si="74"/>
        <v>605</v>
      </c>
      <c r="B606" s="63">
        <f t="shared" ca="1" si="75"/>
        <v>4.5939117435798371E-2</v>
      </c>
      <c r="C606" s="123">
        <f t="shared" ca="1" si="76"/>
        <v>1215.2758249006142</v>
      </c>
      <c r="D606" s="99">
        <f t="shared" ca="1" si="76"/>
        <v>12448.221856415983</v>
      </c>
      <c r="E606" s="64">
        <f t="shared" ca="1" si="76"/>
        <v>126.14451724289518</v>
      </c>
      <c r="F606" s="64">
        <f t="shared" ca="1" si="78"/>
        <v>211.1952818444654</v>
      </c>
      <c r="G606" s="64">
        <f t="shared" ca="1" si="78"/>
        <v>103.9122103365446</v>
      </c>
      <c r="H606" s="64">
        <f t="shared" ca="1" si="78"/>
        <v>36.632635381975604</v>
      </c>
      <c r="I606" s="64">
        <f t="shared" ca="1" si="78"/>
        <v>41.135214199190955</v>
      </c>
      <c r="J606" s="64">
        <f t="shared" ca="1" si="78"/>
        <v>676.63882455584121</v>
      </c>
      <c r="K606" s="64">
        <f t="shared" ca="1" si="78"/>
        <v>358.36555168594049</v>
      </c>
      <c r="L606" s="64">
        <f t="shared" ca="1" si="78"/>
        <v>763.57657686469497</v>
      </c>
      <c r="M606" s="64">
        <f t="shared" ca="1" si="78"/>
        <v>1230.9739953158764</v>
      </c>
      <c r="N606" s="64">
        <f t="shared" ca="1" si="78"/>
        <v>448.59142707903743</v>
      </c>
      <c r="O606" s="115">
        <f t="shared" ca="1" si="73"/>
        <v>3997.1662345064624</v>
      </c>
    </row>
    <row r="607" spans="1:15" hidden="1" x14ac:dyDescent="0.25">
      <c r="A607" s="62">
        <f t="shared" si="74"/>
        <v>606</v>
      </c>
      <c r="B607" s="63">
        <f t="shared" ca="1" si="75"/>
        <v>-6.2091540767283751E-3</v>
      </c>
      <c r="C607" s="123">
        <f t="shared" ca="1" si="76"/>
        <v>517.82635052709281</v>
      </c>
      <c r="D607" s="99">
        <f t="shared" ca="1" si="76"/>
        <v>10625.789749159932</v>
      </c>
      <c r="E607" s="64">
        <f t="shared" ca="1" si="76"/>
        <v>245.44329221902618</v>
      </c>
      <c r="F607" s="64">
        <f t="shared" ca="1" si="78"/>
        <v>426.48732139569682</v>
      </c>
      <c r="G607" s="64">
        <f t="shared" ca="1" si="78"/>
        <v>-112.66981094408743</v>
      </c>
      <c r="H607" s="64">
        <f t="shared" ca="1" si="78"/>
        <v>956.37882813610634</v>
      </c>
      <c r="I607" s="64">
        <f t="shared" ca="1" si="78"/>
        <v>1509.8124565398839</v>
      </c>
      <c r="J607" s="64">
        <f t="shared" ca="1" si="78"/>
        <v>567.1046953322101</v>
      </c>
      <c r="K607" s="64">
        <f t="shared" ca="1" si="78"/>
        <v>-331.30089848207217</v>
      </c>
      <c r="L607" s="64">
        <f t="shared" ca="1" si="78"/>
        <v>842.34333343376159</v>
      </c>
      <c r="M607" s="64">
        <f t="shared" ca="1" si="78"/>
        <v>137.18351737972984</v>
      </c>
      <c r="N607" s="64">
        <f t="shared" ca="1" si="78"/>
        <v>9.6199944120006649</v>
      </c>
      <c r="O607" s="115">
        <f t="shared" ca="1" si="73"/>
        <v>4250.402729422256</v>
      </c>
    </row>
    <row r="608" spans="1:15" hidden="1" x14ac:dyDescent="0.25">
      <c r="A608" s="62">
        <f t="shared" si="74"/>
        <v>607</v>
      </c>
      <c r="B608" s="63">
        <f t="shared" ca="1" si="75"/>
        <v>0.14293325326283113</v>
      </c>
      <c r="C608" s="123">
        <f t="shared" ca="1" si="76"/>
        <v>-361.96168438034476</v>
      </c>
      <c r="D608" s="99">
        <f t="shared" ca="1" si="76"/>
        <v>8076.1367047920066</v>
      </c>
      <c r="E608" s="64">
        <f t="shared" ca="1" si="76"/>
        <v>-236.22617786837134</v>
      </c>
      <c r="F608" s="64">
        <f t="shared" ca="1" si="78"/>
        <v>854.65349978102267</v>
      </c>
      <c r="G608" s="64">
        <f t="shared" ca="1" si="78"/>
        <v>-357.61800269112609</v>
      </c>
      <c r="H608" s="64">
        <f t="shared" ca="1" si="78"/>
        <v>210.39442948869521</v>
      </c>
      <c r="I608" s="64">
        <f t="shared" ca="1" si="78"/>
        <v>891.32921017187505</v>
      </c>
      <c r="J608" s="64">
        <f t="shared" ca="1" si="78"/>
        <v>1526.6757254365714</v>
      </c>
      <c r="K608" s="64">
        <f t="shared" ca="1" si="78"/>
        <v>819.71719995109549</v>
      </c>
      <c r="L608" s="64">
        <f t="shared" ca="1" si="78"/>
        <v>571.03292024353311</v>
      </c>
      <c r="M608" s="64">
        <f t="shared" ca="1" si="78"/>
        <v>408.52041863200179</v>
      </c>
      <c r="N608" s="64">
        <f t="shared" ca="1" si="78"/>
        <v>1126.0282145388123</v>
      </c>
      <c r="O608" s="115">
        <f t="shared" ca="1" si="73"/>
        <v>5814.5074376841094</v>
      </c>
    </row>
    <row r="609" spans="1:15" hidden="1" x14ac:dyDescent="0.25">
      <c r="A609" s="62">
        <f t="shared" si="74"/>
        <v>608</v>
      </c>
      <c r="B609" s="63">
        <f t="shared" ca="1" si="75"/>
        <v>0.14673116589490398</v>
      </c>
      <c r="C609" s="123">
        <f t="shared" ca="1" si="76"/>
        <v>473.81574576157158</v>
      </c>
      <c r="D609" s="99">
        <f t="shared" ca="1" si="76"/>
        <v>7439.3328123605424</v>
      </c>
      <c r="E609" s="64">
        <f t="shared" ca="1" si="76"/>
        <v>338.75114580986417</v>
      </c>
      <c r="F609" s="64">
        <f t="shared" ca="1" si="78"/>
        <v>1271.9097992707216</v>
      </c>
      <c r="G609" s="64">
        <f t="shared" ca="1" si="78"/>
        <v>480.38857280317563</v>
      </c>
      <c r="H609" s="64">
        <f t="shared" ca="1" si="78"/>
        <v>1137.8396850490383</v>
      </c>
      <c r="I609" s="64">
        <f t="shared" ca="1" si="78"/>
        <v>808.47649870444695</v>
      </c>
      <c r="J609" s="64">
        <f t="shared" ca="1" si="78"/>
        <v>-309.06877557294695</v>
      </c>
      <c r="K609" s="64">
        <f t="shared" ca="1" si="78"/>
        <v>1474.5834599471382</v>
      </c>
      <c r="L609" s="64">
        <f t="shared" ca="1" si="78"/>
        <v>923.33109713609929</v>
      </c>
      <c r="M609" s="64">
        <f t="shared" ca="1" si="78"/>
        <v>68.910643143990001</v>
      </c>
      <c r="N609" s="64">
        <f t="shared" ca="1" si="78"/>
        <v>832.15356155263692</v>
      </c>
      <c r="O609" s="115">
        <f t="shared" ca="1" si="73"/>
        <v>7027.2756878441651</v>
      </c>
    </row>
    <row r="610" spans="1:15" hidden="1" x14ac:dyDescent="0.25">
      <c r="A610" s="62">
        <f t="shared" si="74"/>
        <v>609</v>
      </c>
      <c r="B610" s="63">
        <f t="shared" ca="1" si="75"/>
        <v>5.1250748044909714E-2</v>
      </c>
      <c r="C610" s="123">
        <f t="shared" ca="1" si="76"/>
        <v>1468.5630872478564</v>
      </c>
      <c r="D610" s="99">
        <f t="shared" ca="1" si="76"/>
        <v>7960.3039714648494</v>
      </c>
      <c r="E610" s="64">
        <f t="shared" ca="1" si="76"/>
        <v>-408.35052860774329</v>
      </c>
      <c r="F610" s="64">
        <f t="shared" ca="1" si="78"/>
        <v>348.00675750007048</v>
      </c>
      <c r="G610" s="64">
        <f t="shared" ca="1" si="78"/>
        <v>241.0048269190184</v>
      </c>
      <c r="H610" s="64">
        <f t="shared" ca="1" si="78"/>
        <v>1060.6765668963487</v>
      </c>
      <c r="I610" s="64">
        <f t="shared" ca="1" si="78"/>
        <v>177.98710364518473</v>
      </c>
      <c r="J610" s="64">
        <f t="shared" ca="1" si="78"/>
        <v>690.0477066830997</v>
      </c>
      <c r="K610" s="64">
        <f t="shared" ca="1" si="78"/>
        <v>220.94460446125305</v>
      </c>
      <c r="L610" s="64">
        <f t="shared" ca="1" si="78"/>
        <v>-501.11130363745838</v>
      </c>
      <c r="M610" s="64">
        <f t="shared" ca="1" si="78"/>
        <v>61.131785019857602</v>
      </c>
      <c r="N610" s="64">
        <f t="shared" ca="1" si="78"/>
        <v>749.0751883421126</v>
      </c>
      <c r="O610" s="115">
        <f t="shared" ca="1" si="73"/>
        <v>2639.4127072217439</v>
      </c>
    </row>
    <row r="611" spans="1:15" hidden="1" x14ac:dyDescent="0.25">
      <c r="A611" s="62">
        <f t="shared" si="74"/>
        <v>610</v>
      </c>
      <c r="B611" s="63">
        <f t="shared" ca="1" si="75"/>
        <v>0.15820779023015269</v>
      </c>
      <c r="C611" s="123">
        <f t="shared" ca="1" si="76"/>
        <v>875.91633991221624</v>
      </c>
      <c r="D611" s="99">
        <f t="shared" ca="1" si="76"/>
        <v>-728.1557771765938</v>
      </c>
      <c r="E611" s="64">
        <f t="shared" ca="1" si="76"/>
        <v>34.957467679530794</v>
      </c>
      <c r="F611" s="64">
        <f t="shared" ca="1" si="78"/>
        <v>275.91034679373797</v>
      </c>
      <c r="G611" s="64">
        <f t="shared" ca="1" si="78"/>
        <v>400.24661136782095</v>
      </c>
      <c r="H611" s="64">
        <f t="shared" ca="1" si="78"/>
        <v>500.53338440097764</v>
      </c>
      <c r="I611" s="64">
        <f t="shared" ca="1" si="78"/>
        <v>578.75310827062412</v>
      </c>
      <c r="J611" s="64">
        <f t="shared" ca="1" si="78"/>
        <v>443.03929631949381</v>
      </c>
      <c r="K611" s="64">
        <f t="shared" ca="1" si="78"/>
        <v>1697.61235277122</v>
      </c>
      <c r="L611" s="64">
        <f t="shared" ca="1" si="78"/>
        <v>836.12212668089808</v>
      </c>
      <c r="M611" s="64">
        <f t="shared" ca="1" si="78"/>
        <v>512.59726956510633</v>
      </c>
      <c r="N611" s="64">
        <f t="shared" ca="1" si="78"/>
        <v>943.81008849777675</v>
      </c>
      <c r="O611" s="115">
        <f t="shared" ca="1" si="73"/>
        <v>6223.5820523471857</v>
      </c>
    </row>
    <row r="612" spans="1:15" hidden="1" x14ac:dyDescent="0.25">
      <c r="A612" s="62">
        <f t="shared" si="74"/>
        <v>611</v>
      </c>
      <c r="B612" s="63">
        <f t="shared" ca="1" si="75"/>
        <v>4.8263722783797994E-2</v>
      </c>
      <c r="C612" s="123">
        <f t="shared" ca="1" si="76"/>
        <v>796.31460681450199</v>
      </c>
      <c r="D612" s="99">
        <f t="shared" ca="1" si="76"/>
        <v>3162.8584050843538</v>
      </c>
      <c r="E612" s="64">
        <f t="shared" ca="1" si="76"/>
        <v>522.79796590240039</v>
      </c>
      <c r="F612" s="64">
        <f t="shared" ca="1" si="78"/>
        <v>1196.8581690976534</v>
      </c>
      <c r="G612" s="64">
        <f t="shared" ca="1" si="78"/>
        <v>268.78839434698978</v>
      </c>
      <c r="H612" s="64">
        <f t="shared" ca="1" si="78"/>
        <v>803.81263938775032</v>
      </c>
      <c r="I612" s="64">
        <f t="shared" ca="1" si="78"/>
        <v>52.790349307471502</v>
      </c>
      <c r="J612" s="64">
        <f t="shared" ca="1" si="78"/>
        <v>915.38313804752011</v>
      </c>
      <c r="K612" s="64">
        <f t="shared" ca="1" si="78"/>
        <v>1138.6657838718884</v>
      </c>
      <c r="L612" s="64">
        <f t="shared" ca="1" si="78"/>
        <v>340.70226893954856</v>
      </c>
      <c r="M612" s="64">
        <f t="shared" ca="1" si="78"/>
        <v>614.1939993826195</v>
      </c>
      <c r="N612" s="64">
        <f t="shared" ca="1" si="78"/>
        <v>652.43730267568662</v>
      </c>
      <c r="O612" s="115">
        <f t="shared" ca="1" si="73"/>
        <v>6506.4300109595288</v>
      </c>
    </row>
    <row r="613" spans="1:15" hidden="1" x14ac:dyDescent="0.25">
      <c r="A613" s="62">
        <f t="shared" si="74"/>
        <v>612</v>
      </c>
      <c r="B613" s="63">
        <f t="shared" ca="1" si="75"/>
        <v>6.045788140733023E-2</v>
      </c>
      <c r="C613" s="123">
        <f t="shared" ca="1" si="76"/>
        <v>500.36610961688183</v>
      </c>
      <c r="D613" s="99">
        <f t="shared" ca="1" si="76"/>
        <v>6877.6088762384161</v>
      </c>
      <c r="E613" s="64">
        <f t="shared" ca="1" si="76"/>
        <v>999.31961527346903</v>
      </c>
      <c r="F613" s="64">
        <f t="shared" ca="1" si="78"/>
        <v>313.93799073193986</v>
      </c>
      <c r="G613" s="64">
        <f t="shared" ca="1" si="78"/>
        <v>1208.2178146395738</v>
      </c>
      <c r="H613" s="64">
        <f t="shared" ca="1" si="78"/>
        <v>464.09887255494112</v>
      </c>
      <c r="I613" s="64">
        <f t="shared" ca="1" si="78"/>
        <v>756.75872158676179</v>
      </c>
      <c r="J613" s="64">
        <f t="shared" ca="1" si="78"/>
        <v>684.52645101567532</v>
      </c>
      <c r="K613" s="64">
        <f t="shared" ca="1" si="78"/>
        <v>139.58377966783411</v>
      </c>
      <c r="L613" s="64">
        <f t="shared" ca="1" si="78"/>
        <v>-182.90005479309082</v>
      </c>
      <c r="M613" s="64">
        <f t="shared" ca="1" si="78"/>
        <v>765.68223815997294</v>
      </c>
      <c r="N613" s="64">
        <f t="shared" ca="1" si="78"/>
        <v>-553.36770053511168</v>
      </c>
      <c r="O613" s="115">
        <f t="shared" ca="1" si="73"/>
        <v>4595.8577283019658</v>
      </c>
    </row>
    <row r="614" spans="1:15" hidden="1" x14ac:dyDescent="0.25">
      <c r="A614" s="62">
        <f t="shared" si="74"/>
        <v>613</v>
      </c>
      <c r="B614" s="63">
        <f t="shared" ca="1" si="75"/>
        <v>3.0117849625808258E-2</v>
      </c>
      <c r="C614" s="123">
        <f t="shared" ca="1" si="76"/>
        <v>302.18586646585038</v>
      </c>
      <c r="D614" s="99">
        <f t="shared" ca="1" si="76"/>
        <v>-1278.6398366278499</v>
      </c>
      <c r="E614" s="64">
        <f t="shared" ca="1" si="76"/>
        <v>1241.7982753226538</v>
      </c>
      <c r="F614" s="64">
        <f t="shared" ca="1" si="78"/>
        <v>612.34238395447221</v>
      </c>
      <c r="G614" s="64">
        <f t="shared" ca="1" si="78"/>
        <v>-87.609173107184688</v>
      </c>
      <c r="H614" s="64">
        <f t="shared" ca="1" si="78"/>
        <v>1099.4121536129787</v>
      </c>
      <c r="I614" s="64">
        <f t="shared" ca="1" si="78"/>
        <v>463.30803017306727</v>
      </c>
      <c r="J614" s="64">
        <f t="shared" ca="1" si="78"/>
        <v>473.68648954731691</v>
      </c>
      <c r="K614" s="64">
        <f t="shared" ca="1" si="78"/>
        <v>798.1787245879741</v>
      </c>
      <c r="L614" s="64">
        <f t="shared" ca="1" si="78"/>
        <v>-91.10670991527013</v>
      </c>
      <c r="M614" s="64">
        <f t="shared" ca="1" si="78"/>
        <v>718.45830726783424</v>
      </c>
      <c r="N614" s="64">
        <f t="shared" ca="1" si="78"/>
        <v>814.68982229893686</v>
      </c>
      <c r="O614" s="115">
        <f t="shared" ca="1" si="73"/>
        <v>6043.158303742779</v>
      </c>
    </row>
    <row r="615" spans="1:15" hidden="1" x14ac:dyDescent="0.25">
      <c r="A615" s="62">
        <f t="shared" si="74"/>
        <v>614</v>
      </c>
      <c r="B615" s="63">
        <f t="shared" ca="1" si="75"/>
        <v>9.2658155963950301E-2</v>
      </c>
      <c r="C615" s="123">
        <f t="shared" ca="1" si="76"/>
        <v>833.06874144144297</v>
      </c>
      <c r="D615" s="99">
        <f t="shared" ca="1" si="76"/>
        <v>15327.440058475831</v>
      </c>
      <c r="E615" s="64">
        <f t="shared" ca="1" si="76"/>
        <v>811.72194775091089</v>
      </c>
      <c r="F615" s="64">
        <f t="shared" ca="1" si="78"/>
        <v>815.54758491965219</v>
      </c>
      <c r="G615" s="64">
        <f t="shared" ca="1" si="78"/>
        <v>535.71662052606689</v>
      </c>
      <c r="H615" s="64">
        <f t="shared" ca="1" si="78"/>
        <v>438.21359572506339</v>
      </c>
      <c r="I615" s="64">
        <f t="shared" ca="1" si="78"/>
        <v>-9.8915309161467917</v>
      </c>
      <c r="J615" s="64">
        <f t="shared" ca="1" si="78"/>
        <v>-792.9720194630695</v>
      </c>
      <c r="K615" s="64">
        <f t="shared" ca="1" si="78"/>
        <v>648.02868789151705</v>
      </c>
      <c r="L615" s="64">
        <f t="shared" ca="1" si="78"/>
        <v>360.50033419339638</v>
      </c>
      <c r="M615" s="64">
        <f t="shared" ca="1" si="78"/>
        <v>210.87765760409599</v>
      </c>
      <c r="N615" s="64">
        <f t="shared" ca="1" si="78"/>
        <v>89.187590862780837</v>
      </c>
      <c r="O615" s="115">
        <f t="shared" ca="1" si="73"/>
        <v>3106.9304690942677</v>
      </c>
    </row>
    <row r="616" spans="1:15" hidden="1" x14ac:dyDescent="0.25">
      <c r="A616" s="62">
        <f t="shared" si="74"/>
        <v>615</v>
      </c>
      <c r="B616" s="63">
        <f t="shared" ca="1" si="75"/>
        <v>8.3415432214832247E-2</v>
      </c>
      <c r="C616" s="123">
        <f t="shared" ca="1" si="76"/>
        <v>895.96908150603917</v>
      </c>
      <c r="D616" s="99">
        <f t="shared" ca="1" si="76"/>
        <v>847.83425816641193</v>
      </c>
      <c r="E616" s="64">
        <f t="shared" ca="1" si="76"/>
        <v>633.03357355274909</v>
      </c>
      <c r="F616" s="64">
        <f t="shared" ca="1" si="78"/>
        <v>393.45365510370658</v>
      </c>
      <c r="G616" s="64">
        <f t="shared" ca="1" si="78"/>
        <v>585.03186768377145</v>
      </c>
      <c r="H616" s="64">
        <f t="shared" ca="1" si="78"/>
        <v>238.37928545876093</v>
      </c>
      <c r="I616" s="64">
        <f t="shared" ca="1" si="78"/>
        <v>532.14754773002028</v>
      </c>
      <c r="J616" s="64">
        <f t="shared" ca="1" si="78"/>
        <v>417.54172272339724</v>
      </c>
      <c r="K616" s="64">
        <f t="shared" ca="1" si="78"/>
        <v>-67.25604176227489</v>
      </c>
      <c r="L616" s="64">
        <f t="shared" ca="1" si="78"/>
        <v>783.00700011897663</v>
      </c>
      <c r="M616" s="64">
        <f t="shared" ca="1" si="78"/>
        <v>286.76112114173952</v>
      </c>
      <c r="N616" s="64">
        <f t="shared" ca="1" si="78"/>
        <v>645.49289603464626</v>
      </c>
      <c r="O616" s="115">
        <f t="shared" ca="1" si="73"/>
        <v>4447.5926277854933</v>
      </c>
    </row>
    <row r="617" spans="1:15" hidden="1" x14ac:dyDescent="0.25">
      <c r="A617" s="62">
        <f t="shared" si="74"/>
        <v>616</v>
      </c>
      <c r="B617" s="63">
        <f t="shared" ca="1" si="75"/>
        <v>1.9844243482417413E-2</v>
      </c>
      <c r="C617" s="123">
        <f t="shared" ca="1" si="76"/>
        <v>0.10389243899646772</v>
      </c>
      <c r="D617" s="99">
        <f t="shared" ca="1" si="76"/>
        <v>8090.3977877879852</v>
      </c>
      <c r="E617" s="64">
        <f t="shared" ca="1" si="76"/>
        <v>920.66076820884155</v>
      </c>
      <c r="F617" s="64">
        <f t="shared" ca="1" si="78"/>
        <v>122.60746746316119</v>
      </c>
      <c r="G617" s="64">
        <f t="shared" ca="1" si="78"/>
        <v>790.38962518786275</v>
      </c>
      <c r="H617" s="64">
        <f t="shared" ca="1" si="78"/>
        <v>235.07933432696473</v>
      </c>
      <c r="I617" s="64">
        <f t="shared" ca="1" si="78"/>
        <v>502.13330603322407</v>
      </c>
      <c r="J617" s="64">
        <f t="shared" ca="1" si="78"/>
        <v>-236.80255357458509</v>
      </c>
      <c r="K617" s="64">
        <f t="shared" ca="1" si="78"/>
        <v>-124.02632544219557</v>
      </c>
      <c r="L617" s="64">
        <f t="shared" ca="1" si="78"/>
        <v>120.81149258750577</v>
      </c>
      <c r="M617" s="64">
        <f t="shared" ca="1" si="78"/>
        <v>842.22746603840369</v>
      </c>
      <c r="N617" s="64">
        <f t="shared" ca="1" si="78"/>
        <v>1060.9213645820309</v>
      </c>
      <c r="O617" s="115">
        <f t="shared" ca="1" si="73"/>
        <v>4234.0019454112135</v>
      </c>
    </row>
    <row r="618" spans="1:15" hidden="1" x14ac:dyDescent="0.25">
      <c r="A618" s="62">
        <f t="shared" si="74"/>
        <v>617</v>
      </c>
      <c r="B618" s="63">
        <f t="shared" ca="1" si="75"/>
        <v>1.7570887171315989E-2</v>
      </c>
      <c r="C618" s="123">
        <f t="shared" ca="1" si="76"/>
        <v>1063.6201768819433</v>
      </c>
      <c r="D618" s="99">
        <f t="shared" ca="1" si="76"/>
        <v>3635.6841613396937</v>
      </c>
      <c r="E618" s="64">
        <f t="shared" ca="1" si="76"/>
        <v>1318.9843225379664</v>
      </c>
      <c r="F618" s="64">
        <f t="shared" ref="F618:N633" ca="1" si="79">(_xlfn.NORM.INV(RAND(),F$1*$R$1,F$1*$U$1))</f>
        <v>471.85941750179865</v>
      </c>
      <c r="G618" s="64">
        <f t="shared" ca="1" si="79"/>
        <v>-117.56713305423</v>
      </c>
      <c r="H618" s="64">
        <f t="shared" ca="1" si="79"/>
        <v>1121.8145565423461</v>
      </c>
      <c r="I618" s="64">
        <f t="shared" ca="1" si="79"/>
        <v>639.6604135365103</v>
      </c>
      <c r="J618" s="64">
        <f t="shared" ca="1" si="79"/>
        <v>-65.015891514237751</v>
      </c>
      <c r="K618" s="64">
        <f t="shared" ca="1" si="79"/>
        <v>1124.4181714847919</v>
      </c>
      <c r="L618" s="64">
        <f t="shared" ca="1" si="79"/>
        <v>69.073576244650781</v>
      </c>
      <c r="M618" s="64">
        <f t="shared" ca="1" si="79"/>
        <v>-423.884739623055</v>
      </c>
      <c r="N618" s="64">
        <f t="shared" ca="1" si="79"/>
        <v>479.70650228941474</v>
      </c>
      <c r="O618" s="115">
        <f t="shared" ca="1" si="73"/>
        <v>4619.0491959459569</v>
      </c>
    </row>
    <row r="619" spans="1:15" hidden="1" x14ac:dyDescent="0.25">
      <c r="A619" s="62">
        <f t="shared" si="74"/>
        <v>618</v>
      </c>
      <c r="B619" s="63">
        <f t="shared" ca="1" si="75"/>
        <v>4.0688621051957016E-2</v>
      </c>
      <c r="C619" s="123">
        <f t="shared" ca="1" si="76"/>
        <v>432.02306792040355</v>
      </c>
      <c r="D619" s="99">
        <f t="shared" ca="1" si="76"/>
        <v>6613.106987617035</v>
      </c>
      <c r="E619" s="64">
        <f t="shared" ca="1" si="76"/>
        <v>-17.226130522611015</v>
      </c>
      <c r="F619" s="64">
        <f t="shared" ca="1" si="79"/>
        <v>453.46739077556617</v>
      </c>
      <c r="G619" s="64">
        <f t="shared" ca="1" si="79"/>
        <v>367.66945357906269</v>
      </c>
      <c r="H619" s="64">
        <f t="shared" ca="1" si="79"/>
        <v>214.77607599620194</v>
      </c>
      <c r="I619" s="64">
        <f t="shared" ca="1" si="79"/>
        <v>454.52284177213102</v>
      </c>
      <c r="J619" s="64">
        <f t="shared" ca="1" si="79"/>
        <v>997.63190602344071</v>
      </c>
      <c r="K619" s="64">
        <f t="shared" ca="1" si="79"/>
        <v>35.655899459767852</v>
      </c>
      <c r="L619" s="64">
        <f t="shared" ca="1" si="79"/>
        <v>904.01837072387343</v>
      </c>
      <c r="M619" s="64">
        <f t="shared" ca="1" si="79"/>
        <v>1092.3025984335643</v>
      </c>
      <c r="N619" s="64">
        <f t="shared" ca="1" si="79"/>
        <v>-98.852191960664413</v>
      </c>
      <c r="O619" s="115">
        <f t="shared" ca="1" si="73"/>
        <v>4403.9662142803327</v>
      </c>
    </row>
    <row r="620" spans="1:15" hidden="1" x14ac:dyDescent="0.25">
      <c r="A620" s="62">
        <f t="shared" si="74"/>
        <v>619</v>
      </c>
      <c r="B620" s="63">
        <f t="shared" ca="1" si="75"/>
        <v>9.7604165071983329E-2</v>
      </c>
      <c r="C620" s="123">
        <f t="shared" ca="1" si="76"/>
        <v>479.04311158298322</v>
      </c>
      <c r="D620" s="99">
        <f t="shared" ca="1" si="76"/>
        <v>3155.4179337097426</v>
      </c>
      <c r="E620" s="64">
        <f t="shared" ca="1" si="76"/>
        <v>1294.5411926321212</v>
      </c>
      <c r="F620" s="64">
        <f t="shared" ca="1" si="79"/>
        <v>-168.93723515459271</v>
      </c>
      <c r="G620" s="64">
        <f t="shared" ca="1" si="79"/>
        <v>775.00415168233326</v>
      </c>
      <c r="H620" s="64">
        <f t="shared" ca="1" si="79"/>
        <v>200.34232551010075</v>
      </c>
      <c r="I620" s="64">
        <f t="shared" ca="1" si="79"/>
        <v>30.223902730399516</v>
      </c>
      <c r="J620" s="64">
        <f t="shared" ca="1" si="79"/>
        <v>699.97486849041593</v>
      </c>
      <c r="K620" s="64">
        <f t="shared" ca="1" si="79"/>
        <v>726.84702544137167</v>
      </c>
      <c r="L620" s="64">
        <f t="shared" ca="1" si="79"/>
        <v>918.77722191327746</v>
      </c>
      <c r="M620" s="64">
        <f t="shared" ca="1" si="79"/>
        <v>-183.71210141055531</v>
      </c>
      <c r="N620" s="64">
        <f t="shared" ca="1" si="79"/>
        <v>-279.5984540310443</v>
      </c>
      <c r="O620" s="115">
        <f t="shared" ca="1" si="73"/>
        <v>4013.4628978038277</v>
      </c>
    </row>
    <row r="621" spans="1:15" hidden="1" x14ac:dyDescent="0.25">
      <c r="A621" s="62">
        <f t="shared" si="74"/>
        <v>620</v>
      </c>
      <c r="B621" s="63">
        <f t="shared" ca="1" si="75"/>
        <v>-4.716794072719098E-3</v>
      </c>
      <c r="C621" s="123">
        <f t="shared" ca="1" si="76"/>
        <v>575.88021991115522</v>
      </c>
      <c r="D621" s="99">
        <f t="shared" ca="1" si="76"/>
        <v>-3224.0178961496786</v>
      </c>
      <c r="E621" s="64">
        <f t="shared" ca="1" si="76"/>
        <v>156.64429187550513</v>
      </c>
      <c r="F621" s="64">
        <f t="shared" ca="1" si="79"/>
        <v>-66.055563244520727</v>
      </c>
      <c r="G621" s="64">
        <f t="shared" ca="1" si="79"/>
        <v>322.25105828714521</v>
      </c>
      <c r="H621" s="64">
        <f t="shared" ca="1" si="79"/>
        <v>61.466743804078135</v>
      </c>
      <c r="I621" s="64">
        <f t="shared" ca="1" si="79"/>
        <v>-43.996040866768908</v>
      </c>
      <c r="J621" s="64">
        <f t="shared" ca="1" si="79"/>
        <v>564.99258417233159</v>
      </c>
      <c r="K621" s="64">
        <f t="shared" ca="1" si="79"/>
        <v>568.2545996911258</v>
      </c>
      <c r="L621" s="64">
        <f t="shared" ca="1" si="79"/>
        <v>359.48643153253539</v>
      </c>
      <c r="M621" s="64">
        <f t="shared" ca="1" si="79"/>
        <v>1013.2959450340602</v>
      </c>
      <c r="N621" s="64">
        <f t="shared" ca="1" si="79"/>
        <v>350.66172629893163</v>
      </c>
      <c r="O621" s="115">
        <f t="shared" ca="1" si="73"/>
        <v>3287.0017765844236</v>
      </c>
    </row>
    <row r="622" spans="1:15" hidden="1" x14ac:dyDescent="0.25">
      <c r="A622" s="62">
        <f t="shared" si="74"/>
        <v>621</v>
      </c>
      <c r="B622" s="63">
        <f t="shared" ca="1" si="75"/>
        <v>2.321559541164931E-2</v>
      </c>
      <c r="C622" s="123">
        <f t="shared" ca="1" si="76"/>
        <v>64.353891778234924</v>
      </c>
      <c r="D622" s="99">
        <f t="shared" ca="1" si="76"/>
        <v>7972.4043824384735</v>
      </c>
      <c r="E622" s="64">
        <f t="shared" ca="1" si="76"/>
        <v>256.23789929226155</v>
      </c>
      <c r="F622" s="64">
        <f t="shared" ca="1" si="79"/>
        <v>-536.12426373348148</v>
      </c>
      <c r="G622" s="64">
        <f t="shared" ca="1" si="79"/>
        <v>1274.9461278872777</v>
      </c>
      <c r="H622" s="64">
        <f t="shared" ca="1" si="79"/>
        <v>466.38014145139903</v>
      </c>
      <c r="I622" s="64">
        <f t="shared" ca="1" si="79"/>
        <v>-751.83601714328711</v>
      </c>
      <c r="J622" s="64">
        <f t="shared" ca="1" si="79"/>
        <v>278.7124209522816</v>
      </c>
      <c r="K622" s="64">
        <f t="shared" ca="1" si="79"/>
        <v>778.75566195546378</v>
      </c>
      <c r="L622" s="64">
        <f t="shared" ca="1" si="79"/>
        <v>1406.347096459486</v>
      </c>
      <c r="M622" s="64">
        <f t="shared" ca="1" si="79"/>
        <v>318.88076832498018</v>
      </c>
      <c r="N622" s="64">
        <f t="shared" ca="1" si="79"/>
        <v>763.82983917567776</v>
      </c>
      <c r="O622" s="115">
        <f t="shared" ca="1" si="73"/>
        <v>4256.1296746220587</v>
      </c>
    </row>
    <row r="623" spans="1:15" hidden="1" x14ac:dyDescent="0.25">
      <c r="A623" s="62">
        <f t="shared" si="74"/>
        <v>622</v>
      </c>
      <c r="B623" s="63">
        <f t="shared" ca="1" si="75"/>
        <v>7.1316798021674288E-2</v>
      </c>
      <c r="C623" s="123">
        <f t="shared" ca="1" si="76"/>
        <v>595.50562284776038</v>
      </c>
      <c r="D623" s="99">
        <f t="shared" ca="1" si="76"/>
        <v>7021.9092792887923</v>
      </c>
      <c r="E623" s="64">
        <f t="shared" ca="1" si="76"/>
        <v>649.52121015673401</v>
      </c>
      <c r="F623" s="64">
        <f t="shared" ca="1" si="79"/>
        <v>40.57528344775784</v>
      </c>
      <c r="G623" s="64">
        <f t="shared" ca="1" si="79"/>
        <v>602.93492875037055</v>
      </c>
      <c r="H623" s="64">
        <f t="shared" ca="1" si="79"/>
        <v>521.93846506395778</v>
      </c>
      <c r="I623" s="64">
        <f t="shared" ca="1" si="79"/>
        <v>255.59189689252983</v>
      </c>
      <c r="J623" s="64">
        <f t="shared" ca="1" si="79"/>
        <v>457.66056837113598</v>
      </c>
      <c r="K623" s="64">
        <f t="shared" ca="1" si="79"/>
        <v>279.35995354727152</v>
      </c>
      <c r="L623" s="64">
        <f t="shared" ca="1" si="79"/>
        <v>764.62867159103212</v>
      </c>
      <c r="M623" s="64">
        <f t="shared" ca="1" si="79"/>
        <v>-99.135988591389264</v>
      </c>
      <c r="N623" s="64">
        <f t="shared" ca="1" si="79"/>
        <v>1565.5153029046483</v>
      </c>
      <c r="O623" s="115">
        <f t="shared" ca="1" si="73"/>
        <v>5038.5902921340485</v>
      </c>
    </row>
    <row r="624" spans="1:15" hidden="1" x14ac:dyDescent="0.25">
      <c r="A624" s="62">
        <f t="shared" si="74"/>
        <v>623</v>
      </c>
      <c r="B624" s="63">
        <f t="shared" ca="1" si="75"/>
        <v>7.8532770176159394E-2</v>
      </c>
      <c r="C624" s="123">
        <f t="shared" ca="1" si="76"/>
        <v>291.97439272545915</v>
      </c>
      <c r="D624" s="99">
        <f t="shared" ca="1" si="76"/>
        <v>4383.4994653721988</v>
      </c>
      <c r="E624" s="64">
        <f t="shared" ca="1" si="76"/>
        <v>436.34722805011455</v>
      </c>
      <c r="F624" s="64">
        <f t="shared" ca="1" si="79"/>
        <v>310.6594302748689</v>
      </c>
      <c r="G624" s="64">
        <f t="shared" ca="1" si="79"/>
        <v>682.57520472851365</v>
      </c>
      <c r="H624" s="64">
        <f t="shared" ca="1" si="79"/>
        <v>-184.17828803436419</v>
      </c>
      <c r="I624" s="64">
        <f t="shared" ca="1" si="79"/>
        <v>638.7130533566949</v>
      </c>
      <c r="J624" s="64">
        <f t="shared" ca="1" si="79"/>
        <v>772.34978041026989</v>
      </c>
      <c r="K624" s="64">
        <f t="shared" ca="1" si="79"/>
        <v>593.9127434907291</v>
      </c>
      <c r="L624" s="64">
        <f t="shared" ca="1" si="79"/>
        <v>536.79424599682875</v>
      </c>
      <c r="M624" s="64">
        <f t="shared" ca="1" si="79"/>
        <v>193.57459847175835</v>
      </c>
      <c r="N624" s="64">
        <f t="shared" ca="1" si="79"/>
        <v>1167.4252609095392</v>
      </c>
      <c r="O624" s="115">
        <f t="shared" ca="1" si="73"/>
        <v>5148.173257654953</v>
      </c>
    </row>
    <row r="625" spans="1:15" hidden="1" x14ac:dyDescent="0.25">
      <c r="A625" s="62">
        <f t="shared" si="74"/>
        <v>624</v>
      </c>
      <c r="B625" s="63">
        <f t="shared" ca="1" si="75"/>
        <v>0.14215494882510932</v>
      </c>
      <c r="C625" s="123">
        <f t="shared" ca="1" si="76"/>
        <v>723.07233736665887</v>
      </c>
      <c r="D625" s="99">
        <f t="shared" ca="1" si="76"/>
        <v>6711.1999926153276</v>
      </c>
      <c r="E625" s="64">
        <f t="shared" ca="1" si="76"/>
        <v>-546.16387335354443</v>
      </c>
      <c r="F625" s="64">
        <f t="shared" ca="1" si="79"/>
        <v>-499.19400890571865</v>
      </c>
      <c r="G625" s="64">
        <f t="shared" ca="1" si="79"/>
        <v>-140.81258414162619</v>
      </c>
      <c r="H625" s="64">
        <f t="shared" ca="1" si="79"/>
        <v>143.00504256728038</v>
      </c>
      <c r="I625" s="64">
        <f t="shared" ca="1" si="79"/>
        <v>1203.7790755668093</v>
      </c>
      <c r="J625" s="64">
        <f t="shared" ca="1" si="79"/>
        <v>1006.0642694184028</v>
      </c>
      <c r="K625" s="64">
        <f t="shared" ca="1" si="79"/>
        <v>216.78274706289653</v>
      </c>
      <c r="L625" s="64">
        <f t="shared" ca="1" si="79"/>
        <v>-5.0794034795064249</v>
      </c>
      <c r="M625" s="64">
        <f t="shared" ca="1" si="79"/>
        <v>332.22991156002081</v>
      </c>
      <c r="N625" s="64">
        <f t="shared" ca="1" si="79"/>
        <v>1186.0574178073875</v>
      </c>
      <c r="O625" s="115">
        <f t="shared" ca="1" si="73"/>
        <v>2896.6685941024016</v>
      </c>
    </row>
    <row r="626" spans="1:15" hidden="1" x14ac:dyDescent="0.25">
      <c r="A626" s="62">
        <f t="shared" si="74"/>
        <v>625</v>
      </c>
      <c r="B626" s="63">
        <f t="shared" ca="1" si="75"/>
        <v>0.10335733214487884</v>
      </c>
      <c r="C626" s="123">
        <f t="shared" ca="1" si="76"/>
        <v>1.4117703589037092</v>
      </c>
      <c r="D626" s="99">
        <f t="shared" ca="1" si="76"/>
        <v>350.40720679188507</v>
      </c>
      <c r="E626" s="64">
        <f t="shared" ca="1" si="76"/>
        <v>901.5102993445264</v>
      </c>
      <c r="F626" s="64">
        <f t="shared" ca="1" si="79"/>
        <v>541.2456994533984</v>
      </c>
      <c r="G626" s="64">
        <f t="shared" ca="1" si="79"/>
        <v>129.0410490731482</v>
      </c>
      <c r="H626" s="64">
        <f t="shared" ca="1" si="79"/>
        <v>84.286750825038041</v>
      </c>
      <c r="I626" s="64">
        <f t="shared" ca="1" si="79"/>
        <v>775.22820996758082</v>
      </c>
      <c r="J626" s="64">
        <f t="shared" ca="1" si="79"/>
        <v>542.56709468306622</v>
      </c>
      <c r="K626" s="64">
        <f t="shared" ca="1" si="79"/>
        <v>596.19775967704823</v>
      </c>
      <c r="L626" s="64">
        <f t="shared" ca="1" si="79"/>
        <v>1284.9434787451532</v>
      </c>
      <c r="M626" s="64">
        <f t="shared" ca="1" si="79"/>
        <v>1417.9831533584538</v>
      </c>
      <c r="N626" s="64">
        <f t="shared" ca="1" si="79"/>
        <v>-451.61162785822955</v>
      </c>
      <c r="O626" s="115">
        <f t="shared" ca="1" si="73"/>
        <v>5821.3918672691834</v>
      </c>
    </row>
    <row r="627" spans="1:15" hidden="1" x14ac:dyDescent="0.25">
      <c r="A627" s="62">
        <f t="shared" si="74"/>
        <v>626</v>
      </c>
      <c r="B627" s="63">
        <f t="shared" ca="1" si="75"/>
        <v>5.0228634403801237E-2</v>
      </c>
      <c r="C627" s="123">
        <f t="shared" ca="1" si="76"/>
        <v>1350.6399429812257</v>
      </c>
      <c r="D627" s="99">
        <f t="shared" ca="1" si="76"/>
        <v>-54.119637775319461</v>
      </c>
      <c r="E627" s="64">
        <f t="shared" ca="1" si="76"/>
        <v>895.38071211119927</v>
      </c>
      <c r="F627" s="64">
        <f t="shared" ca="1" si="79"/>
        <v>1120.5535558587096</v>
      </c>
      <c r="G627" s="64">
        <f t="shared" ca="1" si="79"/>
        <v>762.20853883517827</v>
      </c>
      <c r="H627" s="64">
        <f t="shared" ca="1" si="79"/>
        <v>326.49635365340407</v>
      </c>
      <c r="I627" s="64">
        <f t="shared" ca="1" si="79"/>
        <v>792.36437900674105</v>
      </c>
      <c r="J627" s="64">
        <f t="shared" ca="1" si="79"/>
        <v>728.79083524111331</v>
      </c>
      <c r="K627" s="64">
        <f t="shared" ca="1" si="79"/>
        <v>-318.43093654302061</v>
      </c>
      <c r="L627" s="64">
        <f t="shared" ca="1" si="79"/>
        <v>1029.1249867774927</v>
      </c>
      <c r="M627" s="64">
        <f t="shared" ca="1" si="79"/>
        <v>148.63367440994398</v>
      </c>
      <c r="N627" s="64">
        <f t="shared" ca="1" si="79"/>
        <v>692.85724396303794</v>
      </c>
      <c r="O627" s="115">
        <f t="shared" ca="1" si="73"/>
        <v>6177.9793433137993</v>
      </c>
    </row>
    <row r="628" spans="1:15" hidden="1" x14ac:dyDescent="0.25">
      <c r="A628" s="62">
        <f t="shared" si="74"/>
        <v>627</v>
      </c>
      <c r="B628" s="63">
        <f t="shared" ca="1" si="75"/>
        <v>5.8498781509252286E-2</v>
      </c>
      <c r="C628" s="123">
        <f t="shared" ca="1" si="76"/>
        <v>-606.36739012074418</v>
      </c>
      <c r="D628" s="99">
        <f t="shared" ca="1" si="76"/>
        <v>8771.6744231918328</v>
      </c>
      <c r="E628" s="64">
        <f t="shared" ca="1" si="76"/>
        <v>626.88322622810233</v>
      </c>
      <c r="F628" s="64">
        <f t="shared" ca="1" si="79"/>
        <v>1596.5806373696894</v>
      </c>
      <c r="G628" s="64">
        <f t="shared" ca="1" si="79"/>
        <v>1224.7121256026476</v>
      </c>
      <c r="H628" s="64">
        <f t="shared" ca="1" si="79"/>
        <v>-81.1338159577233</v>
      </c>
      <c r="I628" s="64">
        <f t="shared" ca="1" si="79"/>
        <v>1051.8954880131562</v>
      </c>
      <c r="J628" s="64">
        <f t="shared" ca="1" si="79"/>
        <v>1149.5265223004121</v>
      </c>
      <c r="K628" s="64">
        <f t="shared" ca="1" si="79"/>
        <v>425.51001982386168</v>
      </c>
      <c r="L628" s="64">
        <f t="shared" ca="1" si="79"/>
        <v>-631.69361725303838</v>
      </c>
      <c r="M628" s="64">
        <f t="shared" ca="1" si="79"/>
        <v>1151.4733277025414</v>
      </c>
      <c r="N628" s="64">
        <f t="shared" ca="1" si="79"/>
        <v>217.33674348385381</v>
      </c>
      <c r="O628" s="115">
        <f t="shared" ca="1" si="73"/>
        <v>6731.0906573135017</v>
      </c>
    </row>
    <row r="629" spans="1:15" hidden="1" x14ac:dyDescent="0.25">
      <c r="A629" s="62">
        <f t="shared" si="74"/>
        <v>628</v>
      </c>
      <c r="B629" s="63">
        <f t="shared" ca="1" si="75"/>
        <v>3.0532191943749551E-2</v>
      </c>
      <c r="C629" s="123">
        <f t="shared" ca="1" si="76"/>
        <v>-280.50572865883157</v>
      </c>
      <c r="D629" s="99">
        <f t="shared" ca="1" si="76"/>
        <v>3800.7526837366504</v>
      </c>
      <c r="E629" s="64">
        <f t="shared" ca="1" si="76"/>
        <v>683.56363665035087</v>
      </c>
      <c r="F629" s="64">
        <f t="shared" ca="1" si="79"/>
        <v>-316.78111307825418</v>
      </c>
      <c r="G629" s="64">
        <f t="shared" ca="1" si="79"/>
        <v>1585.5652970216681</v>
      </c>
      <c r="H629" s="64">
        <f t="shared" ca="1" si="79"/>
        <v>1836.1507564998592</v>
      </c>
      <c r="I629" s="64">
        <f t="shared" ca="1" si="79"/>
        <v>-162.48755551731449</v>
      </c>
      <c r="J629" s="64">
        <f t="shared" ca="1" si="79"/>
        <v>69.916173595169255</v>
      </c>
      <c r="K629" s="64">
        <f t="shared" ca="1" si="79"/>
        <v>-9.9100986714815349</v>
      </c>
      <c r="L629" s="64">
        <f t="shared" ca="1" si="79"/>
        <v>436.26352969326121</v>
      </c>
      <c r="M629" s="64">
        <f t="shared" ca="1" si="79"/>
        <v>425.15501820593227</v>
      </c>
      <c r="N629" s="64">
        <f t="shared" ca="1" si="79"/>
        <v>1533.1934830653429</v>
      </c>
      <c r="O629" s="115">
        <f t="shared" ca="1" si="73"/>
        <v>6080.6291274645337</v>
      </c>
    </row>
    <row r="630" spans="1:15" hidden="1" x14ac:dyDescent="0.25">
      <c r="A630" s="62">
        <f t="shared" si="74"/>
        <v>629</v>
      </c>
      <c r="B630" s="63">
        <f t="shared" ca="1" si="75"/>
        <v>8.8816838534598194E-2</v>
      </c>
      <c r="C630" s="123">
        <f t="shared" ca="1" si="76"/>
        <v>805.62196753186527</v>
      </c>
      <c r="D630" s="99">
        <f t="shared" ca="1" si="76"/>
        <v>3031.3246435983169</v>
      </c>
      <c r="E630" s="64">
        <f t="shared" ca="1" si="76"/>
        <v>-537.02033540895491</v>
      </c>
      <c r="F630" s="64">
        <f t="shared" ca="1" si="79"/>
        <v>1076.4317558384932</v>
      </c>
      <c r="G630" s="64">
        <f t="shared" ca="1" si="79"/>
        <v>-230.60846450135534</v>
      </c>
      <c r="H630" s="64">
        <f t="shared" ca="1" si="79"/>
        <v>961.38803599730159</v>
      </c>
      <c r="I630" s="64">
        <f t="shared" ca="1" si="79"/>
        <v>766.49042304777618</v>
      </c>
      <c r="J630" s="64">
        <f t="shared" ca="1" si="79"/>
        <v>302.52667828376241</v>
      </c>
      <c r="K630" s="64">
        <f t="shared" ca="1" si="79"/>
        <v>1006.2193246179602</v>
      </c>
      <c r="L630" s="64">
        <f t="shared" ca="1" si="79"/>
        <v>-305.75497093401543</v>
      </c>
      <c r="M630" s="64">
        <f t="shared" ca="1" si="79"/>
        <v>849.05078104095014</v>
      </c>
      <c r="N630" s="64">
        <f t="shared" ca="1" si="79"/>
        <v>278.75959433231378</v>
      </c>
      <c r="O630" s="115">
        <f t="shared" ca="1" si="73"/>
        <v>4167.4828223142313</v>
      </c>
    </row>
    <row r="631" spans="1:15" hidden="1" x14ac:dyDescent="0.25">
      <c r="A631" s="62">
        <f t="shared" si="74"/>
        <v>630</v>
      </c>
      <c r="B631" s="63">
        <f t="shared" ca="1" si="75"/>
        <v>5.3703532510659215E-2</v>
      </c>
      <c r="C631" s="123">
        <f t="shared" ca="1" si="76"/>
        <v>698.47379169776923</v>
      </c>
      <c r="D631" s="99">
        <f t="shared" ca="1" si="76"/>
        <v>3648.57972150773</v>
      </c>
      <c r="E631" s="64">
        <f t="shared" ca="1" si="76"/>
        <v>570.38346445604213</v>
      </c>
      <c r="F631" s="64">
        <f t="shared" ca="1" si="79"/>
        <v>648.41519311728644</v>
      </c>
      <c r="G631" s="64">
        <f t="shared" ca="1" si="79"/>
        <v>66.523392395577389</v>
      </c>
      <c r="H631" s="64">
        <f t="shared" ca="1" si="79"/>
        <v>1180.2986972893004</v>
      </c>
      <c r="I631" s="64">
        <f t="shared" ca="1" si="79"/>
        <v>671.25483543958421</v>
      </c>
      <c r="J631" s="64">
        <f t="shared" ca="1" si="79"/>
        <v>-37.352382659323894</v>
      </c>
      <c r="K631" s="64">
        <f t="shared" ca="1" si="79"/>
        <v>938.22765945323908</v>
      </c>
      <c r="L631" s="64">
        <f t="shared" ca="1" si="79"/>
        <v>867.52661296900078</v>
      </c>
      <c r="M631" s="64">
        <f t="shared" ca="1" si="79"/>
        <v>-477.35879018111268</v>
      </c>
      <c r="N631" s="64">
        <f t="shared" ca="1" si="79"/>
        <v>1032.4901636318632</v>
      </c>
      <c r="O631" s="115">
        <f t="shared" ca="1" si="73"/>
        <v>5460.4088459114573</v>
      </c>
    </row>
    <row r="632" spans="1:15" hidden="1" x14ac:dyDescent="0.25">
      <c r="A632" s="62">
        <f t="shared" si="74"/>
        <v>631</v>
      </c>
      <c r="B632" s="63">
        <f t="shared" ca="1" si="75"/>
        <v>2.5872976532503249E-2</v>
      </c>
      <c r="C632" s="123">
        <f t="shared" ca="1" si="76"/>
        <v>363.24834414561013</v>
      </c>
      <c r="D632" s="99">
        <f t="shared" ca="1" si="76"/>
        <v>2672.582041409355</v>
      </c>
      <c r="E632" s="64">
        <f t="shared" ca="1" si="76"/>
        <v>628.90639331319915</v>
      </c>
      <c r="F632" s="64">
        <f t="shared" ca="1" si="79"/>
        <v>1225.4716287336823</v>
      </c>
      <c r="G632" s="64">
        <f t="shared" ca="1" si="79"/>
        <v>1333.0632576976686</v>
      </c>
      <c r="H632" s="64">
        <f t="shared" ca="1" si="79"/>
        <v>-499.29185901755693</v>
      </c>
      <c r="I632" s="64">
        <f t="shared" ca="1" si="79"/>
        <v>765.46198248065389</v>
      </c>
      <c r="J632" s="64">
        <f t="shared" ca="1" si="79"/>
        <v>165.02838982483183</v>
      </c>
      <c r="K632" s="64">
        <f t="shared" ca="1" si="79"/>
        <v>716.16002811266662</v>
      </c>
      <c r="L632" s="64">
        <f t="shared" ca="1" si="79"/>
        <v>524.2838745051921</v>
      </c>
      <c r="M632" s="64">
        <f t="shared" ca="1" si="79"/>
        <v>529.50047488599876</v>
      </c>
      <c r="N632" s="64">
        <f t="shared" ca="1" si="79"/>
        <v>578.44010966947212</v>
      </c>
      <c r="O632" s="115">
        <f t="shared" ca="1" si="73"/>
        <v>5967.0242802058083</v>
      </c>
    </row>
    <row r="633" spans="1:15" hidden="1" x14ac:dyDescent="0.25">
      <c r="A633" s="62">
        <f t="shared" si="74"/>
        <v>632</v>
      </c>
      <c r="B633" s="63">
        <f t="shared" ca="1" si="75"/>
        <v>2.4003291913492243E-2</v>
      </c>
      <c r="C633" s="123">
        <f t="shared" ca="1" si="76"/>
        <v>963.08260862045177</v>
      </c>
      <c r="D633" s="99">
        <f t="shared" ca="1" si="76"/>
        <v>11324.113570723082</v>
      </c>
      <c r="E633" s="64">
        <f t="shared" ca="1" si="76"/>
        <v>-7.0621022343532331</v>
      </c>
      <c r="F633" s="64">
        <f t="shared" ca="1" si="79"/>
        <v>150.84226624946035</v>
      </c>
      <c r="G633" s="64">
        <f t="shared" ca="1" si="79"/>
        <v>1770.8599360582562</v>
      </c>
      <c r="H633" s="64">
        <f t="shared" ca="1" si="79"/>
        <v>462.42922762066439</v>
      </c>
      <c r="I633" s="64">
        <f t="shared" ca="1" si="79"/>
        <v>471.82964307430746</v>
      </c>
      <c r="J633" s="64">
        <f t="shared" ca="1" si="79"/>
        <v>88.796801978368308</v>
      </c>
      <c r="K633" s="64">
        <f t="shared" ca="1" si="79"/>
        <v>-32.097514160755736</v>
      </c>
      <c r="L633" s="64">
        <f t="shared" ca="1" si="79"/>
        <v>749.67730484587719</v>
      </c>
      <c r="M633" s="64">
        <f t="shared" ca="1" si="79"/>
        <v>890.42657768889842</v>
      </c>
      <c r="N633" s="64">
        <f t="shared" ca="1" si="79"/>
        <v>-306.15719009594625</v>
      </c>
      <c r="O633" s="115">
        <f t="shared" ca="1" si="73"/>
        <v>4239.5449510247781</v>
      </c>
    </row>
    <row r="634" spans="1:15" hidden="1" x14ac:dyDescent="0.25">
      <c r="A634" s="62">
        <f t="shared" si="74"/>
        <v>633</v>
      </c>
      <c r="B634" s="63">
        <f t="shared" ca="1" si="75"/>
        <v>1.0269791260518357E-2</v>
      </c>
      <c r="C634" s="123">
        <f t="shared" ca="1" si="76"/>
        <v>1301.2223498616638</v>
      </c>
      <c r="D634" s="99">
        <f t="shared" ca="1" si="76"/>
        <v>7720.6974780062301</v>
      </c>
      <c r="E634" s="64">
        <f t="shared" ca="1" si="76"/>
        <v>-140.38841497130466</v>
      </c>
      <c r="F634" s="64">
        <f t="shared" ref="F634:N642" ca="1" si="80">(_xlfn.NORM.INV(RAND(),F$1*$R$1,F$1*$U$1))</f>
        <v>885.35806529233696</v>
      </c>
      <c r="G634" s="64">
        <f t="shared" ca="1" si="80"/>
        <v>76.419116436333013</v>
      </c>
      <c r="H634" s="64">
        <f t="shared" ca="1" si="80"/>
        <v>655.40796923833466</v>
      </c>
      <c r="I634" s="64">
        <f t="shared" ca="1" si="80"/>
        <v>472.57090536220051</v>
      </c>
      <c r="J634" s="64">
        <f t="shared" ca="1" si="80"/>
        <v>519.79816934327675</v>
      </c>
      <c r="K634" s="64">
        <f t="shared" ca="1" si="80"/>
        <v>598.44209343327839</v>
      </c>
      <c r="L634" s="64">
        <f t="shared" ca="1" si="80"/>
        <v>981.09233666111254</v>
      </c>
      <c r="M634" s="64">
        <f t="shared" ca="1" si="80"/>
        <v>-338.64282572839284</v>
      </c>
      <c r="N634" s="64">
        <f t="shared" ca="1" si="80"/>
        <v>740.7484513341409</v>
      </c>
      <c r="O634" s="115">
        <f t="shared" ca="1" si="73"/>
        <v>4450.8058664013161</v>
      </c>
    </row>
    <row r="635" spans="1:15" hidden="1" x14ac:dyDescent="0.25">
      <c r="A635" s="62">
        <f t="shared" si="74"/>
        <v>634</v>
      </c>
      <c r="B635" s="63">
        <f t="shared" ca="1" si="75"/>
        <v>-4.723787970671732E-2</v>
      </c>
      <c r="C635" s="123">
        <f t="shared" ca="1" si="76"/>
        <v>227.47536359918712</v>
      </c>
      <c r="D635" s="99">
        <f t="shared" ca="1" si="76"/>
        <v>1695.5728626081977</v>
      </c>
      <c r="E635" s="64">
        <f t="shared" ca="1" si="76"/>
        <v>-341.13425577241753</v>
      </c>
      <c r="F635" s="64">
        <f t="shared" ca="1" si="80"/>
        <v>-104.30385801291095</v>
      </c>
      <c r="G635" s="64">
        <f t="shared" ca="1" si="80"/>
        <v>397.49902830595295</v>
      </c>
      <c r="H635" s="64">
        <f t="shared" ca="1" si="80"/>
        <v>603.43576210257129</v>
      </c>
      <c r="I635" s="64">
        <f t="shared" ca="1" si="80"/>
        <v>823.03721487737403</v>
      </c>
      <c r="J635" s="64">
        <f t="shared" ca="1" si="80"/>
        <v>720.97034040125311</v>
      </c>
      <c r="K635" s="64">
        <f t="shared" ca="1" si="80"/>
        <v>511.67633999102361</v>
      </c>
      <c r="L635" s="64">
        <f t="shared" ca="1" si="80"/>
        <v>681.61820005702225</v>
      </c>
      <c r="M635" s="64">
        <f t="shared" ca="1" si="80"/>
        <v>1805.5165595131816</v>
      </c>
      <c r="N635" s="64">
        <f t="shared" ca="1" si="80"/>
        <v>78.900403078921499</v>
      </c>
      <c r="O635" s="115">
        <f t="shared" ca="1" si="73"/>
        <v>5177.2157345419728</v>
      </c>
    </row>
    <row r="636" spans="1:15" hidden="1" x14ac:dyDescent="0.25">
      <c r="A636" s="62">
        <f t="shared" si="74"/>
        <v>635</v>
      </c>
      <c r="B636" s="63">
        <f t="shared" ca="1" si="75"/>
        <v>0.12965711471054045</v>
      </c>
      <c r="C636" s="123">
        <f t="shared" ca="1" si="76"/>
        <v>989.63586509094512</v>
      </c>
      <c r="D636" s="99">
        <f t="shared" ca="1" si="76"/>
        <v>5985.3949050579149</v>
      </c>
      <c r="E636" s="64">
        <f t="shared" ca="1" si="76"/>
        <v>51.873502443393136</v>
      </c>
      <c r="F636" s="64">
        <f t="shared" ca="1" si="80"/>
        <v>180.27685745939658</v>
      </c>
      <c r="G636" s="64">
        <f t="shared" ca="1" si="80"/>
        <v>555.43711373710846</v>
      </c>
      <c r="H636" s="64">
        <f t="shared" ca="1" si="80"/>
        <v>243.95494916468584</v>
      </c>
      <c r="I636" s="64">
        <f t="shared" ca="1" si="80"/>
        <v>6.1973877518909717</v>
      </c>
      <c r="J636" s="64">
        <f t="shared" ca="1" si="80"/>
        <v>743.07775346643814</v>
      </c>
      <c r="K636" s="64">
        <f t="shared" ca="1" si="80"/>
        <v>374.50200434115652</v>
      </c>
      <c r="L636" s="64">
        <f t="shared" ca="1" si="80"/>
        <v>734.85586195295537</v>
      </c>
      <c r="M636" s="64">
        <f t="shared" ca="1" si="80"/>
        <v>229.1683909378857</v>
      </c>
      <c r="N636" s="64">
        <f t="shared" ca="1" si="80"/>
        <v>358.71546281412043</v>
      </c>
      <c r="O636" s="115">
        <f t="shared" ca="1" si="73"/>
        <v>3478.0592840690315</v>
      </c>
    </row>
    <row r="637" spans="1:15" hidden="1" x14ac:dyDescent="0.25">
      <c r="A637" s="62">
        <f t="shared" si="74"/>
        <v>636</v>
      </c>
      <c r="B637" s="63">
        <f t="shared" ca="1" si="75"/>
        <v>5.4280994647955674E-2</v>
      </c>
      <c r="C637" s="123">
        <f t="shared" ca="1" si="76"/>
        <v>153.94640497705865</v>
      </c>
      <c r="D637" s="99">
        <f t="shared" ca="1" si="76"/>
        <v>2231.5986179979691</v>
      </c>
      <c r="E637" s="64">
        <f t="shared" ca="1" si="76"/>
        <v>806.53727917572985</v>
      </c>
      <c r="F637" s="64">
        <f t="shared" ca="1" si="80"/>
        <v>484.36453560994744</v>
      </c>
      <c r="G637" s="64">
        <f t="shared" ca="1" si="80"/>
        <v>955.02409363889615</v>
      </c>
      <c r="H637" s="64">
        <f t="shared" ca="1" si="80"/>
        <v>-295.43765439569472</v>
      </c>
      <c r="I637" s="64">
        <f t="shared" ca="1" si="80"/>
        <v>1078.2889989383459</v>
      </c>
      <c r="J637" s="64">
        <f t="shared" ca="1" si="80"/>
        <v>-371.08199333469213</v>
      </c>
      <c r="K637" s="64">
        <f t="shared" ca="1" si="80"/>
        <v>854.43956239725503</v>
      </c>
      <c r="L637" s="64">
        <f t="shared" ca="1" si="80"/>
        <v>671.24564413004236</v>
      </c>
      <c r="M637" s="64">
        <f t="shared" ca="1" si="80"/>
        <v>881.65301945984561</v>
      </c>
      <c r="N637" s="64">
        <f t="shared" ca="1" si="80"/>
        <v>117.2397062820387</v>
      </c>
      <c r="O637" s="115">
        <f t="shared" ca="1" si="73"/>
        <v>5182.2731919017133</v>
      </c>
    </row>
    <row r="638" spans="1:15" hidden="1" x14ac:dyDescent="0.25">
      <c r="A638" s="62">
        <f t="shared" si="74"/>
        <v>637</v>
      </c>
      <c r="B638" s="63">
        <f t="shared" ca="1" si="75"/>
        <v>0.11744366903649858</v>
      </c>
      <c r="C638" s="123">
        <f t="shared" ca="1" si="76"/>
        <v>-384.41348360111363</v>
      </c>
      <c r="D638" s="99">
        <f t="shared" ca="1" si="76"/>
        <v>8721.1102359410252</v>
      </c>
      <c r="E638" s="64">
        <f t="shared" ca="1" si="76"/>
        <v>1006.4496923428316</v>
      </c>
      <c r="F638" s="64">
        <f t="shared" ca="1" si="80"/>
        <v>-140.68871017978381</v>
      </c>
      <c r="G638" s="64">
        <f t="shared" ca="1" si="80"/>
        <v>-197.81816960247181</v>
      </c>
      <c r="H638" s="64">
        <f t="shared" ca="1" si="80"/>
        <v>836.32524329099067</v>
      </c>
      <c r="I638" s="64">
        <f t="shared" ca="1" si="80"/>
        <v>458.49815724777238</v>
      </c>
      <c r="J638" s="64">
        <f t="shared" ca="1" si="80"/>
        <v>250.89416184635922</v>
      </c>
      <c r="K638" s="64">
        <f t="shared" ca="1" si="80"/>
        <v>-30.547301666677754</v>
      </c>
      <c r="L638" s="64">
        <f t="shared" ca="1" si="80"/>
        <v>999.19730704797803</v>
      </c>
      <c r="M638" s="64">
        <f t="shared" ca="1" si="80"/>
        <v>526.48852072209331</v>
      </c>
      <c r="N638" s="64">
        <f t="shared" ca="1" si="80"/>
        <v>-482.83241750146499</v>
      </c>
      <c r="O638" s="115">
        <f t="shared" ca="1" si="73"/>
        <v>3225.9664835476265</v>
      </c>
    </row>
    <row r="639" spans="1:15" hidden="1" x14ac:dyDescent="0.25">
      <c r="A639" s="62">
        <f t="shared" si="74"/>
        <v>638</v>
      </c>
      <c r="B639" s="63">
        <f t="shared" ca="1" si="75"/>
        <v>3.3348852142740748E-2</v>
      </c>
      <c r="C639" s="123">
        <f t="shared" ca="1" si="76"/>
        <v>817.5773588224472</v>
      </c>
      <c r="D639" s="99">
        <f t="shared" ca="1" si="76"/>
        <v>-261.5050587023361</v>
      </c>
      <c r="E639" s="64">
        <f t="shared" ca="1" si="76"/>
        <v>478.92126372585892</v>
      </c>
      <c r="F639" s="64">
        <f t="shared" ca="1" si="80"/>
        <v>734.151670547462</v>
      </c>
      <c r="G639" s="64">
        <f t="shared" ca="1" si="80"/>
        <v>250.08486583869401</v>
      </c>
      <c r="H639" s="64">
        <f t="shared" ca="1" si="80"/>
        <v>1528.3421376070739</v>
      </c>
      <c r="I639" s="64">
        <f t="shared" ca="1" si="80"/>
        <v>562.13808684661149</v>
      </c>
      <c r="J639" s="64">
        <f t="shared" ca="1" si="80"/>
        <v>519.54727809909775</v>
      </c>
      <c r="K639" s="64">
        <f t="shared" ca="1" si="80"/>
        <v>68.133761504030474</v>
      </c>
      <c r="L639" s="64">
        <f t="shared" ca="1" si="80"/>
        <v>-194.32540060221993</v>
      </c>
      <c r="M639" s="64">
        <f t="shared" ca="1" si="80"/>
        <v>27.353526824492235</v>
      </c>
      <c r="N639" s="64">
        <f t="shared" ca="1" si="80"/>
        <v>661.12316089525575</v>
      </c>
      <c r="O639" s="115">
        <f t="shared" ca="1" si="73"/>
        <v>4635.4703512863562</v>
      </c>
    </row>
    <row r="640" spans="1:15" hidden="1" x14ac:dyDescent="0.25">
      <c r="A640" s="62">
        <f t="shared" si="74"/>
        <v>639</v>
      </c>
      <c r="B640" s="63">
        <f t="shared" ca="1" si="75"/>
        <v>-5.5807931992997162E-3</v>
      </c>
      <c r="C640" s="123">
        <f t="shared" ca="1" si="76"/>
        <v>-713.10650756683617</v>
      </c>
      <c r="D640" s="99">
        <f t="shared" ca="1" si="76"/>
        <v>5446.4680301357566</v>
      </c>
      <c r="E640" s="64">
        <f t="shared" ca="1" si="76"/>
        <v>942.97286141211384</v>
      </c>
      <c r="F640" s="64">
        <f t="shared" ca="1" si="80"/>
        <v>604.60993777849797</v>
      </c>
      <c r="G640" s="64">
        <f t="shared" ca="1" si="80"/>
        <v>996.63062660749006</v>
      </c>
      <c r="H640" s="64">
        <f t="shared" ca="1" si="80"/>
        <v>-31.298624339490289</v>
      </c>
      <c r="I640" s="64">
        <f t="shared" ca="1" si="80"/>
        <v>-462.51156287744607</v>
      </c>
      <c r="J640" s="64">
        <f t="shared" ca="1" si="80"/>
        <v>961.4980112467008</v>
      </c>
      <c r="K640" s="64">
        <f t="shared" ca="1" si="80"/>
        <v>69.489684700265911</v>
      </c>
      <c r="L640" s="64">
        <f t="shared" ca="1" si="80"/>
        <v>0.13897225186985906</v>
      </c>
      <c r="M640" s="64">
        <f t="shared" ca="1" si="80"/>
        <v>505.65365569602932</v>
      </c>
      <c r="N640" s="64">
        <f t="shared" ca="1" si="80"/>
        <v>-672.13785539640321</v>
      </c>
      <c r="O640" s="115">
        <f t="shared" ca="1" si="73"/>
        <v>2915.0457070796283</v>
      </c>
    </row>
    <row r="641" spans="1:15" hidden="1" x14ac:dyDescent="0.25">
      <c r="A641" s="62">
        <f t="shared" si="74"/>
        <v>640</v>
      </c>
      <c r="B641" s="63">
        <f t="shared" ca="1" si="75"/>
        <v>-5.9833708151069906E-2</v>
      </c>
      <c r="C641" s="123">
        <f t="shared" ca="1" si="76"/>
        <v>748.48128659119038</v>
      </c>
      <c r="D641" s="99">
        <f t="shared" ca="1" si="76"/>
        <v>12398.054005824144</v>
      </c>
      <c r="E641" s="64">
        <f t="shared" ca="1" si="76"/>
        <v>905.22950829907131</v>
      </c>
      <c r="F641" s="64">
        <f t="shared" ca="1" si="80"/>
        <v>675.21875176035314</v>
      </c>
      <c r="G641" s="64">
        <f t="shared" ca="1" si="80"/>
        <v>563.38522742248017</v>
      </c>
      <c r="H641" s="64">
        <f t="shared" ca="1" si="80"/>
        <v>963.89139124333053</v>
      </c>
      <c r="I641" s="64">
        <f t="shared" ca="1" si="80"/>
        <v>364.71224993250706</v>
      </c>
      <c r="J641" s="64">
        <f t="shared" ca="1" si="80"/>
        <v>1738.5111082418164</v>
      </c>
      <c r="K641" s="64">
        <f t="shared" ca="1" si="80"/>
        <v>330.06271193309954</v>
      </c>
      <c r="L641" s="64">
        <f t="shared" ca="1" si="80"/>
        <v>445.16270773914943</v>
      </c>
      <c r="M641" s="64">
        <f t="shared" ca="1" si="80"/>
        <v>487.26728084254347</v>
      </c>
      <c r="N641" s="64">
        <f t="shared" ca="1" si="80"/>
        <v>1382.9564215229339</v>
      </c>
      <c r="O641" s="115">
        <f t="shared" ca="1" si="73"/>
        <v>7856.3973589372845</v>
      </c>
    </row>
    <row r="642" spans="1:15" hidden="1" x14ac:dyDescent="0.25">
      <c r="A642" s="62">
        <f t="shared" si="74"/>
        <v>641</v>
      </c>
      <c r="B642" s="63">
        <f t="shared" ca="1" si="75"/>
        <v>0.10450278425712971</v>
      </c>
      <c r="C642" s="123">
        <f t="shared" ca="1" si="76"/>
        <v>-21.940407145207701</v>
      </c>
      <c r="D642" s="99">
        <f t="shared" ca="1" si="76"/>
        <v>-2209.4734134863893</v>
      </c>
      <c r="E642" s="64">
        <f t="shared" ca="1" si="76"/>
        <v>222.50240514406573</v>
      </c>
      <c r="F642" s="64">
        <f t="shared" ca="1" si="80"/>
        <v>1520.3907356897644</v>
      </c>
      <c r="G642" s="64">
        <f t="shared" ca="1" si="80"/>
        <v>-202.36957890640565</v>
      </c>
      <c r="H642" s="64">
        <f t="shared" ca="1" si="80"/>
        <v>880.96585889631194</v>
      </c>
      <c r="I642" s="64">
        <f t="shared" ca="1" si="80"/>
        <v>1307.5664979226858</v>
      </c>
      <c r="J642" s="64">
        <f t="shared" ca="1" si="80"/>
        <v>692.33007401981035</v>
      </c>
      <c r="K642" s="64">
        <f t="shared" ca="1" si="80"/>
        <v>-421.03394841809404</v>
      </c>
      <c r="L642" s="64">
        <f t="shared" ca="1" si="80"/>
        <v>1137.7942525514454</v>
      </c>
      <c r="M642" s="64">
        <f t="shared" ca="1" si="80"/>
        <v>361.0677558093995</v>
      </c>
      <c r="N642" s="64">
        <f t="shared" ca="1" si="80"/>
        <v>808.89813241598313</v>
      </c>
      <c r="O642" s="115">
        <f t="shared" ref="O642:O705" ca="1" si="81">SUM(E642:N642)</f>
        <v>6308.1121851249663</v>
      </c>
    </row>
    <row r="643" spans="1:15" hidden="1" x14ac:dyDescent="0.25">
      <c r="A643" s="62">
        <f t="shared" ref="A643:A706" si="82">1+A642</f>
        <v>642</v>
      </c>
      <c r="B643" s="63">
        <f t="shared" ref="B643:B706" ca="1" si="83">_xlfn.NORM.INV(RAND(),$R$1,$U$1)</f>
        <v>-5.3040130743662525E-2</v>
      </c>
      <c r="C643" s="123">
        <f t="shared" ref="C643:N706" ca="1" si="84">(_xlfn.NORM.INV(RAND(),C$1*$R$1,C$1*$U$1))</f>
        <v>285.08069902056332</v>
      </c>
      <c r="D643" s="99">
        <f t="shared" ca="1" si="84"/>
        <v>13776.46690406667</v>
      </c>
      <c r="E643" s="64">
        <f t="shared" ca="1" si="84"/>
        <v>342.62310969783704</v>
      </c>
      <c r="F643" s="64">
        <f t="shared" ca="1" si="84"/>
        <v>125.31952104079835</v>
      </c>
      <c r="G643" s="64">
        <f t="shared" ca="1" si="84"/>
        <v>266.13723160588961</v>
      </c>
      <c r="H643" s="64">
        <f t="shared" ca="1" si="84"/>
        <v>1186.5549895141939</v>
      </c>
      <c r="I643" s="64">
        <f t="shared" ca="1" si="84"/>
        <v>687.09546891749676</v>
      </c>
      <c r="J643" s="64">
        <f t="shared" ca="1" si="84"/>
        <v>938.05146641290276</v>
      </c>
      <c r="K643" s="64">
        <f t="shared" ca="1" si="84"/>
        <v>1214.0775771521098</v>
      </c>
      <c r="L643" s="64">
        <f t="shared" ca="1" si="84"/>
        <v>-307.21582848196374</v>
      </c>
      <c r="M643" s="64">
        <f t="shared" ca="1" si="84"/>
        <v>1615.0940808472078</v>
      </c>
      <c r="N643" s="64">
        <f t="shared" ca="1" si="84"/>
        <v>-128.52938708535169</v>
      </c>
      <c r="O643" s="115">
        <f t="shared" ca="1" si="81"/>
        <v>5939.2082296211202</v>
      </c>
    </row>
    <row r="644" spans="1:15" hidden="1" x14ac:dyDescent="0.25">
      <c r="A644" s="62">
        <f t="shared" si="82"/>
        <v>643</v>
      </c>
      <c r="B644" s="63">
        <f t="shared" ca="1" si="83"/>
        <v>9.7205238081044809E-2</v>
      </c>
      <c r="C644" s="123">
        <f t="shared" ca="1" si="84"/>
        <v>1379.6270988151955</v>
      </c>
      <c r="D644" s="99">
        <f t="shared" ca="1" si="84"/>
        <v>820.2277654301397</v>
      </c>
      <c r="E644" s="64">
        <f t="shared" ca="1" si="84"/>
        <v>-52.80002728608838</v>
      </c>
      <c r="F644" s="64">
        <f t="shared" ca="1" si="84"/>
        <v>599.11266366036648</v>
      </c>
      <c r="G644" s="64">
        <f t="shared" ca="1" si="84"/>
        <v>-81.623879439388588</v>
      </c>
      <c r="H644" s="64">
        <f t="shared" ca="1" si="84"/>
        <v>280.21656078265084</v>
      </c>
      <c r="I644" s="64">
        <f t="shared" ca="1" si="84"/>
        <v>-28.654380450321128</v>
      </c>
      <c r="J644" s="64">
        <f t="shared" ca="1" si="84"/>
        <v>341.6727683600717</v>
      </c>
      <c r="K644" s="64">
        <f t="shared" ca="1" si="84"/>
        <v>18.527756040554891</v>
      </c>
      <c r="L644" s="64">
        <f t="shared" ca="1" si="84"/>
        <v>638.70658305941311</v>
      </c>
      <c r="M644" s="64">
        <f t="shared" ca="1" si="84"/>
        <v>493.81438812267237</v>
      </c>
      <c r="N644" s="64">
        <f t="shared" ca="1" si="84"/>
        <v>-248.85213549214802</v>
      </c>
      <c r="O644" s="115">
        <f t="shared" ca="1" si="81"/>
        <v>1960.1202973577829</v>
      </c>
    </row>
    <row r="645" spans="1:15" hidden="1" x14ac:dyDescent="0.25">
      <c r="A645" s="62">
        <f t="shared" si="82"/>
        <v>644</v>
      </c>
      <c r="B645" s="63">
        <f t="shared" ca="1" si="83"/>
        <v>3.7437549228032267E-2</v>
      </c>
      <c r="C645" s="123">
        <f t="shared" ca="1" si="84"/>
        <v>1030.2785111136418</v>
      </c>
      <c r="D645" s="99">
        <f t="shared" ca="1" si="84"/>
        <v>11330.333560325391</v>
      </c>
      <c r="E645" s="64">
        <f t="shared" ca="1" si="84"/>
        <v>-540.72513451361442</v>
      </c>
      <c r="F645" s="64">
        <f t="shared" ca="1" si="84"/>
        <v>529.33971251213097</v>
      </c>
      <c r="G645" s="64">
        <f t="shared" ca="1" si="84"/>
        <v>36.18638080759041</v>
      </c>
      <c r="H645" s="64">
        <f t="shared" ca="1" si="84"/>
        <v>186.49995306413172</v>
      </c>
      <c r="I645" s="64">
        <f t="shared" ca="1" si="84"/>
        <v>901.66413617862804</v>
      </c>
      <c r="J645" s="64">
        <f t="shared" ca="1" si="84"/>
        <v>468.6087898550731</v>
      </c>
      <c r="K645" s="64">
        <f t="shared" ca="1" si="84"/>
        <v>-383.25143177449047</v>
      </c>
      <c r="L645" s="64">
        <f t="shared" ca="1" si="84"/>
        <v>1227.8527888664605</v>
      </c>
      <c r="M645" s="64">
        <f t="shared" ca="1" si="84"/>
        <v>755.50000897566724</v>
      </c>
      <c r="N645" s="64">
        <f t="shared" ca="1" si="84"/>
        <v>1085.3660449796487</v>
      </c>
      <c r="O645" s="115">
        <f t="shared" ca="1" si="81"/>
        <v>4267.0412489512255</v>
      </c>
    </row>
    <row r="646" spans="1:15" hidden="1" x14ac:dyDescent="0.25">
      <c r="A646" s="62">
        <f t="shared" si="82"/>
        <v>645</v>
      </c>
      <c r="B646" s="63">
        <f t="shared" ca="1" si="83"/>
        <v>5.8282080181156284E-3</v>
      </c>
      <c r="C646" s="123">
        <f t="shared" ca="1" si="84"/>
        <v>462.07771649402372</v>
      </c>
      <c r="D646" s="99">
        <f t="shared" ca="1" si="84"/>
        <v>3756.4648119390217</v>
      </c>
      <c r="E646" s="64">
        <f t="shared" ca="1" si="84"/>
        <v>1645.6927211860091</v>
      </c>
      <c r="F646" s="64">
        <f t="shared" ca="1" si="84"/>
        <v>297.84313998453842</v>
      </c>
      <c r="G646" s="64">
        <f t="shared" ca="1" si="84"/>
        <v>436.76551428930304</v>
      </c>
      <c r="H646" s="64">
        <f t="shared" ca="1" si="84"/>
        <v>467.40976013101522</v>
      </c>
      <c r="I646" s="64">
        <f t="shared" ca="1" si="84"/>
        <v>-142.31429761752213</v>
      </c>
      <c r="J646" s="64">
        <f t="shared" ca="1" si="84"/>
        <v>10.529118030505856</v>
      </c>
      <c r="K646" s="64">
        <f t="shared" ca="1" si="84"/>
        <v>492.25972274870713</v>
      </c>
      <c r="L646" s="64">
        <f t="shared" ca="1" si="84"/>
        <v>689.36338740860901</v>
      </c>
      <c r="M646" s="64">
        <f t="shared" ca="1" si="84"/>
        <v>772.06465915744184</v>
      </c>
      <c r="N646" s="64">
        <f t="shared" ca="1" si="84"/>
        <v>193.62345138750027</v>
      </c>
      <c r="O646" s="115">
        <f t="shared" ca="1" si="81"/>
        <v>4863.2371767061077</v>
      </c>
    </row>
    <row r="647" spans="1:15" hidden="1" x14ac:dyDescent="0.25">
      <c r="A647" s="62">
        <f t="shared" si="82"/>
        <v>646</v>
      </c>
      <c r="B647" s="63">
        <f t="shared" ca="1" si="83"/>
        <v>-3.2292881519529193E-2</v>
      </c>
      <c r="C647" s="123">
        <f t="shared" ca="1" si="84"/>
        <v>-609.78101425232194</v>
      </c>
      <c r="D647" s="99">
        <f t="shared" ca="1" si="84"/>
        <v>14655.367535880225</v>
      </c>
      <c r="E647" s="64">
        <f t="shared" ca="1" si="84"/>
        <v>570.81156503044224</v>
      </c>
      <c r="F647" s="64">
        <f t="shared" ca="1" si="84"/>
        <v>839.28243598313941</v>
      </c>
      <c r="G647" s="64">
        <f t="shared" ca="1" si="84"/>
        <v>513.1841149983336</v>
      </c>
      <c r="H647" s="64">
        <f t="shared" ca="1" si="84"/>
        <v>339.7329760298901</v>
      </c>
      <c r="I647" s="64">
        <f t="shared" ca="1" si="84"/>
        <v>-159.17545966804039</v>
      </c>
      <c r="J647" s="64">
        <f t="shared" ca="1" si="84"/>
        <v>432.22491674462754</v>
      </c>
      <c r="K647" s="64">
        <f t="shared" ca="1" si="84"/>
        <v>333.60092188066812</v>
      </c>
      <c r="L647" s="64">
        <f t="shared" ca="1" si="84"/>
        <v>-519.27684055453403</v>
      </c>
      <c r="M647" s="64">
        <f t="shared" ca="1" si="84"/>
        <v>197.79017231677085</v>
      </c>
      <c r="N647" s="64">
        <f t="shared" ca="1" si="84"/>
        <v>125.93692530612907</v>
      </c>
      <c r="O647" s="115">
        <f t="shared" ca="1" si="81"/>
        <v>2674.1117280674266</v>
      </c>
    </row>
    <row r="648" spans="1:15" hidden="1" x14ac:dyDescent="0.25">
      <c r="A648" s="62">
        <f t="shared" si="82"/>
        <v>647</v>
      </c>
      <c r="B648" s="63">
        <f t="shared" ca="1" si="83"/>
        <v>-7.9221696283438212E-3</v>
      </c>
      <c r="C648" s="123">
        <f t="shared" ca="1" si="84"/>
        <v>390.60955337218962</v>
      </c>
      <c r="D648" s="99">
        <f t="shared" ca="1" si="84"/>
        <v>4892.1775206181192</v>
      </c>
      <c r="E648" s="64">
        <f t="shared" ca="1" si="84"/>
        <v>980.13667564097261</v>
      </c>
      <c r="F648" s="64">
        <f t="shared" ca="1" si="84"/>
        <v>517.58103188985035</v>
      </c>
      <c r="G648" s="64">
        <f t="shared" ca="1" si="84"/>
        <v>704.22689215184062</v>
      </c>
      <c r="H648" s="64">
        <f t="shared" ca="1" si="84"/>
        <v>1498.4562181156837</v>
      </c>
      <c r="I648" s="64">
        <f t="shared" ca="1" si="84"/>
        <v>866.67229459802661</v>
      </c>
      <c r="J648" s="64">
        <f t="shared" ca="1" si="84"/>
        <v>-230.29452232392021</v>
      </c>
      <c r="K648" s="64">
        <f t="shared" ca="1" si="84"/>
        <v>213.63910594113219</v>
      </c>
      <c r="L648" s="64">
        <f t="shared" ca="1" si="84"/>
        <v>995.53822442229068</v>
      </c>
      <c r="M648" s="64">
        <f t="shared" ca="1" si="84"/>
        <v>200.71822193620557</v>
      </c>
      <c r="N648" s="64">
        <f t="shared" ca="1" si="84"/>
        <v>-165.39821182002527</v>
      </c>
      <c r="O648" s="115">
        <f t="shared" ca="1" si="81"/>
        <v>5581.2759305520567</v>
      </c>
    </row>
    <row r="649" spans="1:15" hidden="1" x14ac:dyDescent="0.25">
      <c r="A649" s="62">
        <f t="shared" si="82"/>
        <v>648</v>
      </c>
      <c r="B649" s="63">
        <f t="shared" ca="1" si="83"/>
        <v>8.1302452574086095E-3</v>
      </c>
      <c r="C649" s="123">
        <f t="shared" ca="1" si="84"/>
        <v>775.93271692964959</v>
      </c>
      <c r="D649" s="99">
        <f t="shared" ca="1" si="84"/>
        <v>8530.2833819842381</v>
      </c>
      <c r="E649" s="64">
        <f t="shared" ca="1" si="84"/>
        <v>-178.96249477856873</v>
      </c>
      <c r="F649" s="64">
        <f t="shared" ca="1" si="84"/>
        <v>972.00786751620171</v>
      </c>
      <c r="G649" s="64">
        <f t="shared" ca="1" si="84"/>
        <v>751.93607540861058</v>
      </c>
      <c r="H649" s="64">
        <f t="shared" ca="1" si="84"/>
        <v>164.54235608104801</v>
      </c>
      <c r="I649" s="64">
        <f t="shared" ca="1" si="84"/>
        <v>241.50122411401321</v>
      </c>
      <c r="J649" s="64">
        <f t="shared" ca="1" si="84"/>
        <v>134.34999946579092</v>
      </c>
      <c r="K649" s="64">
        <f t="shared" ca="1" si="84"/>
        <v>1138.5727720634261</v>
      </c>
      <c r="L649" s="64">
        <f t="shared" ca="1" si="84"/>
        <v>-391.75098972690421</v>
      </c>
      <c r="M649" s="64">
        <f t="shared" ca="1" si="84"/>
        <v>641.49189789455477</v>
      </c>
      <c r="N649" s="64">
        <f t="shared" ca="1" si="84"/>
        <v>1547.2165875567541</v>
      </c>
      <c r="O649" s="115">
        <f t="shared" ca="1" si="81"/>
        <v>5020.9052955949264</v>
      </c>
    </row>
    <row r="650" spans="1:15" hidden="1" x14ac:dyDescent="0.25">
      <c r="A650" s="62">
        <f t="shared" si="82"/>
        <v>649</v>
      </c>
      <c r="B650" s="63">
        <f t="shared" ca="1" si="83"/>
        <v>7.1066206070500904E-2</v>
      </c>
      <c r="C650" s="123">
        <f t="shared" ca="1" si="84"/>
        <v>1370.6978923804936</v>
      </c>
      <c r="D650" s="99">
        <f t="shared" ca="1" si="84"/>
        <v>4617.7982293217028</v>
      </c>
      <c r="E650" s="64">
        <f t="shared" ca="1" si="84"/>
        <v>384.43282185647979</v>
      </c>
      <c r="F650" s="64">
        <f t="shared" ref="F650:N665" ca="1" si="85">(_xlfn.NORM.INV(RAND(),F$1*$R$1,F$1*$U$1))</f>
        <v>852.29663534196959</v>
      </c>
      <c r="G650" s="64">
        <f t="shared" ca="1" si="85"/>
        <v>1218.1972482465594</v>
      </c>
      <c r="H650" s="64">
        <f t="shared" ca="1" si="85"/>
        <v>484.48587519246166</v>
      </c>
      <c r="I650" s="64">
        <f t="shared" ca="1" si="85"/>
        <v>997.8904457080605</v>
      </c>
      <c r="J650" s="64">
        <f t="shared" ca="1" si="85"/>
        <v>855.42172476549308</v>
      </c>
      <c r="K650" s="64">
        <f t="shared" ca="1" si="85"/>
        <v>-742.96736809120625</v>
      </c>
      <c r="L650" s="64">
        <f t="shared" ca="1" si="85"/>
        <v>1192.8891035102574</v>
      </c>
      <c r="M650" s="64">
        <f t="shared" ca="1" si="85"/>
        <v>737.11623635866135</v>
      </c>
      <c r="N650" s="64">
        <f t="shared" ca="1" si="85"/>
        <v>64.787652537674035</v>
      </c>
      <c r="O650" s="115">
        <f t="shared" ca="1" si="81"/>
        <v>6044.55037542641</v>
      </c>
    </row>
    <row r="651" spans="1:15" hidden="1" x14ac:dyDescent="0.25">
      <c r="A651" s="62">
        <f t="shared" si="82"/>
        <v>650</v>
      </c>
      <c r="B651" s="63">
        <f t="shared" ca="1" si="83"/>
        <v>8.8844218766491984E-2</v>
      </c>
      <c r="C651" s="123">
        <f t="shared" ca="1" si="84"/>
        <v>1054.4587225298651</v>
      </c>
      <c r="D651" s="99">
        <f t="shared" ca="1" si="84"/>
        <v>14449.168785041633</v>
      </c>
      <c r="E651" s="64">
        <f t="shared" ca="1" si="84"/>
        <v>1005.6325410583237</v>
      </c>
      <c r="F651" s="64">
        <f t="shared" ca="1" si="85"/>
        <v>35.492318206909601</v>
      </c>
      <c r="G651" s="64">
        <f t="shared" ca="1" si="85"/>
        <v>983.78282326088765</v>
      </c>
      <c r="H651" s="64">
        <f t="shared" ca="1" si="85"/>
        <v>439.30379214648354</v>
      </c>
      <c r="I651" s="64">
        <f t="shared" ca="1" si="85"/>
        <v>974.29722915953175</v>
      </c>
      <c r="J651" s="64">
        <f t="shared" ca="1" si="85"/>
        <v>-315.62111403659867</v>
      </c>
      <c r="K651" s="64">
        <f t="shared" ca="1" si="85"/>
        <v>1533.1110704233138</v>
      </c>
      <c r="L651" s="64">
        <f t="shared" ca="1" si="85"/>
        <v>126.1645921849082</v>
      </c>
      <c r="M651" s="64">
        <f t="shared" ca="1" si="85"/>
        <v>256.50420789489431</v>
      </c>
      <c r="N651" s="64">
        <f t="shared" ca="1" si="85"/>
        <v>957.13797522190453</v>
      </c>
      <c r="O651" s="115">
        <f t="shared" ca="1" si="81"/>
        <v>5995.8054355205586</v>
      </c>
    </row>
    <row r="652" spans="1:15" hidden="1" x14ac:dyDescent="0.25">
      <c r="A652" s="62">
        <f t="shared" si="82"/>
        <v>651</v>
      </c>
      <c r="B652" s="63">
        <f t="shared" ca="1" si="83"/>
        <v>6.5456546687916423E-2</v>
      </c>
      <c r="C652" s="123">
        <f t="shared" ca="1" si="84"/>
        <v>643.76019147808836</v>
      </c>
      <c r="D652" s="99">
        <f t="shared" ca="1" si="84"/>
        <v>-1812.9882879259385</v>
      </c>
      <c r="E652" s="64">
        <f t="shared" ca="1" si="84"/>
        <v>986.85192797576883</v>
      </c>
      <c r="F652" s="64">
        <f t="shared" ca="1" si="85"/>
        <v>868.86219090074724</v>
      </c>
      <c r="G652" s="64">
        <f t="shared" ca="1" si="85"/>
        <v>1242.9111247346798</v>
      </c>
      <c r="H652" s="64">
        <f t="shared" ca="1" si="85"/>
        <v>203.40192753421587</v>
      </c>
      <c r="I652" s="64">
        <f t="shared" ca="1" si="85"/>
        <v>880.10743296272244</v>
      </c>
      <c r="J652" s="64">
        <f t="shared" ca="1" si="85"/>
        <v>106.08523505284114</v>
      </c>
      <c r="K652" s="64">
        <f t="shared" ca="1" si="85"/>
        <v>1237.0259785620106</v>
      </c>
      <c r="L652" s="64">
        <f t="shared" ca="1" si="85"/>
        <v>617.06005415509219</v>
      </c>
      <c r="M652" s="64">
        <f t="shared" ca="1" si="85"/>
        <v>471.73163049157716</v>
      </c>
      <c r="N652" s="64">
        <f t="shared" ca="1" si="85"/>
        <v>-16.733387791232531</v>
      </c>
      <c r="O652" s="115">
        <f t="shared" ca="1" si="81"/>
        <v>6597.3041145784227</v>
      </c>
    </row>
    <row r="653" spans="1:15" hidden="1" x14ac:dyDescent="0.25">
      <c r="A653" s="62">
        <f t="shared" si="82"/>
        <v>652</v>
      </c>
      <c r="B653" s="63">
        <f t="shared" ca="1" si="83"/>
        <v>3.3190147529872774E-2</v>
      </c>
      <c r="C653" s="123">
        <f t="shared" ca="1" si="84"/>
        <v>257.32934681845734</v>
      </c>
      <c r="D653" s="99">
        <f t="shared" ca="1" si="84"/>
        <v>5203.1033113051526</v>
      </c>
      <c r="E653" s="64">
        <f t="shared" ca="1" si="84"/>
        <v>280.18761392735269</v>
      </c>
      <c r="F653" s="64">
        <f t="shared" ca="1" si="85"/>
        <v>1149.1216604792457</v>
      </c>
      <c r="G653" s="64">
        <f t="shared" ca="1" si="85"/>
        <v>173.97716647625788</v>
      </c>
      <c r="H653" s="64">
        <f t="shared" ca="1" si="85"/>
        <v>355.98607492177831</v>
      </c>
      <c r="I653" s="64">
        <f t="shared" ca="1" si="85"/>
        <v>724.73963958433592</v>
      </c>
      <c r="J653" s="64">
        <f t="shared" ca="1" si="85"/>
        <v>1169.0071233882495</v>
      </c>
      <c r="K653" s="64">
        <f t="shared" ca="1" si="85"/>
        <v>1680.5050668923379</v>
      </c>
      <c r="L653" s="64">
        <f t="shared" ca="1" si="85"/>
        <v>501.92141873197323</v>
      </c>
      <c r="M653" s="64">
        <f t="shared" ca="1" si="85"/>
        <v>905.25256036452697</v>
      </c>
      <c r="N653" s="64">
        <f t="shared" ca="1" si="85"/>
        <v>1247.2988620546028</v>
      </c>
      <c r="O653" s="115">
        <f t="shared" ca="1" si="81"/>
        <v>8187.9971868206612</v>
      </c>
    </row>
    <row r="654" spans="1:15" hidden="1" x14ac:dyDescent="0.25">
      <c r="A654" s="62">
        <f t="shared" si="82"/>
        <v>653</v>
      </c>
      <c r="B654" s="63">
        <f t="shared" ca="1" si="83"/>
        <v>4.7481211538388635E-2</v>
      </c>
      <c r="C654" s="123">
        <f t="shared" ca="1" si="84"/>
        <v>-579.55295696717144</v>
      </c>
      <c r="D654" s="99">
        <f t="shared" ca="1" si="84"/>
        <v>145.10301558069023</v>
      </c>
      <c r="E654" s="64">
        <f t="shared" ca="1" si="84"/>
        <v>1405.5290557709168</v>
      </c>
      <c r="F654" s="64">
        <f t="shared" ca="1" si="85"/>
        <v>338.15035490086791</v>
      </c>
      <c r="G654" s="64">
        <f t="shared" ca="1" si="85"/>
        <v>18.186380415529527</v>
      </c>
      <c r="H654" s="64">
        <f t="shared" ca="1" si="85"/>
        <v>149.07608493855156</v>
      </c>
      <c r="I654" s="64">
        <f t="shared" ca="1" si="85"/>
        <v>970.37691574974087</v>
      </c>
      <c r="J654" s="64">
        <f t="shared" ca="1" si="85"/>
        <v>106.24812815510757</v>
      </c>
      <c r="K654" s="64">
        <f t="shared" ca="1" si="85"/>
        <v>286.74125613771707</v>
      </c>
      <c r="L654" s="64">
        <f t="shared" ca="1" si="85"/>
        <v>962.94826908569337</v>
      </c>
      <c r="M654" s="64">
        <f t="shared" ca="1" si="85"/>
        <v>1122.1022332477887</v>
      </c>
      <c r="N654" s="64">
        <f t="shared" ca="1" si="85"/>
        <v>963.0998743699389</v>
      </c>
      <c r="O654" s="115">
        <f t="shared" ca="1" si="81"/>
        <v>6322.4585527718527</v>
      </c>
    </row>
    <row r="655" spans="1:15" hidden="1" x14ac:dyDescent="0.25">
      <c r="A655" s="62">
        <f t="shared" si="82"/>
        <v>654</v>
      </c>
      <c r="B655" s="63">
        <f t="shared" ca="1" si="83"/>
        <v>7.4435725378295708E-2</v>
      </c>
      <c r="C655" s="123">
        <f t="shared" ca="1" si="84"/>
        <v>-153.42975222935388</v>
      </c>
      <c r="D655" s="99">
        <f t="shared" ca="1" si="84"/>
        <v>-4359.9737936243837</v>
      </c>
      <c r="E655" s="64">
        <f t="shared" ca="1" si="84"/>
        <v>642.53495840513165</v>
      </c>
      <c r="F655" s="64">
        <f t="shared" ca="1" si="85"/>
        <v>299.86840487151358</v>
      </c>
      <c r="G655" s="64">
        <f t="shared" ca="1" si="85"/>
        <v>-351.97264096753509</v>
      </c>
      <c r="H655" s="64">
        <f t="shared" ca="1" si="85"/>
        <v>529.21432658488823</v>
      </c>
      <c r="I655" s="64">
        <f t="shared" ca="1" si="85"/>
        <v>-261.94161762499459</v>
      </c>
      <c r="J655" s="64">
        <f t="shared" ca="1" si="85"/>
        <v>205.83911799282771</v>
      </c>
      <c r="K655" s="64">
        <f t="shared" ca="1" si="85"/>
        <v>874.75377117275093</v>
      </c>
      <c r="L655" s="64">
        <f t="shared" ca="1" si="85"/>
        <v>-123.95817057930458</v>
      </c>
      <c r="M655" s="64">
        <f t="shared" ca="1" si="85"/>
        <v>504.16513202951489</v>
      </c>
      <c r="N655" s="64">
        <f t="shared" ca="1" si="85"/>
        <v>269.05845676284247</v>
      </c>
      <c r="O655" s="115">
        <f t="shared" ca="1" si="81"/>
        <v>2587.5617386476351</v>
      </c>
    </row>
    <row r="656" spans="1:15" hidden="1" x14ac:dyDescent="0.25">
      <c r="A656" s="62">
        <f t="shared" si="82"/>
        <v>655</v>
      </c>
      <c r="B656" s="63">
        <f t="shared" ca="1" si="83"/>
        <v>7.6446070616170869E-2</v>
      </c>
      <c r="C656" s="123">
        <f t="shared" ca="1" si="84"/>
        <v>63.757614443373996</v>
      </c>
      <c r="D656" s="99">
        <f t="shared" ca="1" si="84"/>
        <v>-1142.6891060406751</v>
      </c>
      <c r="E656" s="64">
        <f t="shared" ca="1" si="84"/>
        <v>-247.61584329776088</v>
      </c>
      <c r="F656" s="64">
        <f t="shared" ca="1" si="85"/>
        <v>560.27678299748004</v>
      </c>
      <c r="G656" s="64">
        <f t="shared" ca="1" si="85"/>
        <v>360.17007361839444</v>
      </c>
      <c r="H656" s="64">
        <f t="shared" ca="1" si="85"/>
        <v>944.5674772867568</v>
      </c>
      <c r="I656" s="64">
        <f t="shared" ca="1" si="85"/>
        <v>711.58550184236822</v>
      </c>
      <c r="J656" s="64">
        <f t="shared" ca="1" si="85"/>
        <v>-216.03911432253994</v>
      </c>
      <c r="K656" s="64">
        <f t="shared" ca="1" si="85"/>
        <v>1084.5434541312902</v>
      </c>
      <c r="L656" s="64">
        <f t="shared" ca="1" si="85"/>
        <v>856.0468746811016</v>
      </c>
      <c r="M656" s="64">
        <f t="shared" ca="1" si="85"/>
        <v>934.89769753558448</v>
      </c>
      <c r="N656" s="64">
        <f t="shared" ca="1" si="85"/>
        <v>475.19891491709132</v>
      </c>
      <c r="O656" s="115">
        <f t="shared" ca="1" si="81"/>
        <v>5463.631819389766</v>
      </c>
    </row>
    <row r="657" spans="1:15" hidden="1" x14ac:dyDescent="0.25">
      <c r="A657" s="62">
        <f t="shared" si="82"/>
        <v>656</v>
      </c>
      <c r="B657" s="63">
        <f t="shared" ca="1" si="83"/>
        <v>6.6551922587986992E-2</v>
      </c>
      <c r="C657" s="123">
        <f t="shared" ca="1" si="84"/>
        <v>1219.2106089922645</v>
      </c>
      <c r="D657" s="99">
        <f t="shared" ca="1" si="84"/>
        <v>9934.582494087379</v>
      </c>
      <c r="E657" s="64">
        <f t="shared" ca="1" si="84"/>
        <v>-227.66683816789043</v>
      </c>
      <c r="F657" s="64">
        <f t="shared" ca="1" si="85"/>
        <v>1657.2201323001009</v>
      </c>
      <c r="G657" s="64">
        <f t="shared" ca="1" si="85"/>
        <v>115.88860392821044</v>
      </c>
      <c r="H657" s="64">
        <f t="shared" ca="1" si="85"/>
        <v>771.10953596634909</v>
      </c>
      <c r="I657" s="64">
        <f t="shared" ca="1" si="85"/>
        <v>925.74712083963914</v>
      </c>
      <c r="J657" s="64">
        <f t="shared" ca="1" si="85"/>
        <v>994.38619133888074</v>
      </c>
      <c r="K657" s="64">
        <f t="shared" ca="1" si="85"/>
        <v>907.25265037463737</v>
      </c>
      <c r="L657" s="64">
        <f t="shared" ca="1" si="85"/>
        <v>461.91756048133851</v>
      </c>
      <c r="M657" s="64">
        <f t="shared" ca="1" si="85"/>
        <v>79.710758952876347</v>
      </c>
      <c r="N657" s="64">
        <f t="shared" ca="1" si="85"/>
        <v>-280.31077874780954</v>
      </c>
      <c r="O657" s="115">
        <f t="shared" ca="1" si="81"/>
        <v>5405.2549372663325</v>
      </c>
    </row>
    <row r="658" spans="1:15" hidden="1" x14ac:dyDescent="0.25">
      <c r="A658" s="62">
        <f t="shared" si="82"/>
        <v>657</v>
      </c>
      <c r="B658" s="63">
        <f t="shared" ca="1" si="83"/>
        <v>1.5003181144644565E-2</v>
      </c>
      <c r="C658" s="123">
        <f t="shared" ca="1" si="84"/>
        <v>590.30489995443338</v>
      </c>
      <c r="D658" s="99">
        <f t="shared" ca="1" si="84"/>
        <v>5700.9870279840088</v>
      </c>
      <c r="E658" s="64">
        <f t="shared" ca="1" si="84"/>
        <v>550.26645858011386</v>
      </c>
      <c r="F658" s="64">
        <f t="shared" ca="1" si="85"/>
        <v>458.00976580602821</v>
      </c>
      <c r="G658" s="64">
        <f t="shared" ca="1" si="85"/>
        <v>793.98231923299909</v>
      </c>
      <c r="H658" s="64">
        <f t="shared" ca="1" si="85"/>
        <v>641.06226070635626</v>
      </c>
      <c r="I658" s="64">
        <f t="shared" ca="1" si="85"/>
        <v>993.20953039773804</v>
      </c>
      <c r="J658" s="64">
        <f t="shared" ca="1" si="85"/>
        <v>32.891297522799164</v>
      </c>
      <c r="K658" s="64">
        <f t="shared" ca="1" si="85"/>
        <v>108.97950146857602</v>
      </c>
      <c r="L658" s="64">
        <f t="shared" ca="1" si="85"/>
        <v>931.11625819883852</v>
      </c>
      <c r="M658" s="64">
        <f t="shared" ca="1" si="85"/>
        <v>1190.8407669810586</v>
      </c>
      <c r="N658" s="64">
        <f t="shared" ca="1" si="85"/>
        <v>742.78662782376182</v>
      </c>
      <c r="O658" s="115">
        <f t="shared" ca="1" si="81"/>
        <v>6443.1447867182687</v>
      </c>
    </row>
    <row r="659" spans="1:15" hidden="1" x14ac:dyDescent="0.25">
      <c r="A659" s="62">
        <f t="shared" si="82"/>
        <v>658</v>
      </c>
      <c r="B659" s="63">
        <f t="shared" ca="1" si="83"/>
        <v>1.1996927066898422E-2</v>
      </c>
      <c r="C659" s="123">
        <f t="shared" ca="1" si="84"/>
        <v>835.29337301308533</v>
      </c>
      <c r="D659" s="99">
        <f t="shared" ca="1" si="84"/>
        <v>13402.085122235565</v>
      </c>
      <c r="E659" s="64">
        <f t="shared" ca="1" si="84"/>
        <v>-90.77703382980917</v>
      </c>
      <c r="F659" s="64">
        <f t="shared" ca="1" si="85"/>
        <v>650.55271790500137</v>
      </c>
      <c r="G659" s="64">
        <f t="shared" ca="1" si="85"/>
        <v>1574.8805794226353</v>
      </c>
      <c r="H659" s="64">
        <f t="shared" ca="1" si="85"/>
        <v>868.10143524305226</v>
      </c>
      <c r="I659" s="64">
        <f t="shared" ca="1" si="85"/>
        <v>169.87647356009404</v>
      </c>
      <c r="J659" s="64">
        <f t="shared" ca="1" si="85"/>
        <v>279.28873343608262</v>
      </c>
      <c r="K659" s="64">
        <f t="shared" ca="1" si="85"/>
        <v>-270.5620337076756</v>
      </c>
      <c r="L659" s="64">
        <f t="shared" ca="1" si="85"/>
        <v>783.06075185197994</v>
      </c>
      <c r="M659" s="64">
        <f t="shared" ca="1" si="85"/>
        <v>1093.0047557130265</v>
      </c>
      <c r="N659" s="64">
        <f t="shared" ca="1" si="85"/>
        <v>992.21599884717989</v>
      </c>
      <c r="O659" s="115">
        <f t="shared" ca="1" si="81"/>
        <v>6049.6423784415656</v>
      </c>
    </row>
    <row r="660" spans="1:15" hidden="1" x14ac:dyDescent="0.25">
      <c r="A660" s="62">
        <f t="shared" si="82"/>
        <v>659</v>
      </c>
      <c r="B660" s="63">
        <f t="shared" ca="1" si="83"/>
        <v>8.2378898532875888E-2</v>
      </c>
      <c r="C660" s="123">
        <f t="shared" ca="1" si="84"/>
        <v>197.33087205599531</v>
      </c>
      <c r="D660" s="99">
        <f t="shared" ca="1" si="84"/>
        <v>2726.9604998454065</v>
      </c>
      <c r="E660" s="64">
        <f t="shared" ca="1" si="84"/>
        <v>-97.877024136196042</v>
      </c>
      <c r="F660" s="64">
        <f t="shared" ca="1" si="85"/>
        <v>1057.6492606989368</v>
      </c>
      <c r="G660" s="64">
        <f t="shared" ca="1" si="85"/>
        <v>899.67078282664727</v>
      </c>
      <c r="H660" s="64">
        <f t="shared" ca="1" si="85"/>
        <v>531.53985786675662</v>
      </c>
      <c r="I660" s="64">
        <f t="shared" ca="1" si="85"/>
        <v>-132.07727675933722</v>
      </c>
      <c r="J660" s="64">
        <f t="shared" ca="1" si="85"/>
        <v>681.007194825787</v>
      </c>
      <c r="K660" s="64">
        <f t="shared" ca="1" si="85"/>
        <v>669.15398061429039</v>
      </c>
      <c r="L660" s="64">
        <f t="shared" ca="1" si="85"/>
        <v>328.64749781162095</v>
      </c>
      <c r="M660" s="64">
        <f t="shared" ca="1" si="85"/>
        <v>779.25188303981372</v>
      </c>
      <c r="N660" s="64">
        <f t="shared" ca="1" si="85"/>
        <v>263.42943684416252</v>
      </c>
      <c r="O660" s="115">
        <f t="shared" ca="1" si="81"/>
        <v>4980.3955936324828</v>
      </c>
    </row>
    <row r="661" spans="1:15" hidden="1" x14ac:dyDescent="0.25">
      <c r="A661" s="62">
        <f t="shared" si="82"/>
        <v>660</v>
      </c>
      <c r="B661" s="63">
        <f t="shared" ca="1" si="83"/>
        <v>8.0028120421419491E-2</v>
      </c>
      <c r="C661" s="123">
        <f t="shared" ca="1" si="84"/>
        <v>1153.190926385887</v>
      </c>
      <c r="D661" s="99">
        <f t="shared" ca="1" si="84"/>
        <v>9826.3632581659331</v>
      </c>
      <c r="E661" s="64">
        <f t="shared" ca="1" si="84"/>
        <v>516.7985119750391</v>
      </c>
      <c r="F661" s="64">
        <f t="shared" ca="1" si="85"/>
        <v>69.893149661670066</v>
      </c>
      <c r="G661" s="64">
        <f t="shared" ca="1" si="85"/>
        <v>-418.37478848914486</v>
      </c>
      <c r="H661" s="64">
        <f t="shared" ca="1" si="85"/>
        <v>495.09759711134427</v>
      </c>
      <c r="I661" s="64">
        <f t="shared" ca="1" si="85"/>
        <v>327.01360461020749</v>
      </c>
      <c r="J661" s="64">
        <f t="shared" ca="1" si="85"/>
        <v>1040.3968401570537</v>
      </c>
      <c r="K661" s="64">
        <f t="shared" ca="1" si="85"/>
        <v>308.81579816757386</v>
      </c>
      <c r="L661" s="64">
        <f t="shared" ca="1" si="85"/>
        <v>670.92527462313024</v>
      </c>
      <c r="M661" s="64">
        <f t="shared" ca="1" si="85"/>
        <v>753.26246433536278</v>
      </c>
      <c r="N661" s="64">
        <f t="shared" ca="1" si="85"/>
        <v>942.1530832588619</v>
      </c>
      <c r="O661" s="115">
        <f t="shared" ca="1" si="81"/>
        <v>4705.9815354110979</v>
      </c>
    </row>
    <row r="662" spans="1:15" hidden="1" x14ac:dyDescent="0.25">
      <c r="A662" s="62">
        <f t="shared" si="82"/>
        <v>661</v>
      </c>
      <c r="B662" s="63">
        <f t="shared" ca="1" si="83"/>
        <v>0.1116067926810661</v>
      </c>
      <c r="C662" s="123">
        <f t="shared" ca="1" si="84"/>
        <v>548.75088798322895</v>
      </c>
      <c r="D662" s="99">
        <f t="shared" ca="1" si="84"/>
        <v>6693.3134575466793</v>
      </c>
      <c r="E662" s="64">
        <f t="shared" ca="1" si="84"/>
        <v>14.883038886630004</v>
      </c>
      <c r="F662" s="64">
        <f t="shared" ca="1" si="85"/>
        <v>-115.93072529929054</v>
      </c>
      <c r="G662" s="64">
        <f t="shared" ca="1" si="85"/>
        <v>36.259131261934385</v>
      </c>
      <c r="H662" s="64">
        <f t="shared" ca="1" si="85"/>
        <v>673.45125045138661</v>
      </c>
      <c r="I662" s="64">
        <f t="shared" ca="1" si="85"/>
        <v>600.21734782566443</v>
      </c>
      <c r="J662" s="64">
        <f t="shared" ca="1" si="85"/>
        <v>1567.0838554265208</v>
      </c>
      <c r="K662" s="64">
        <f t="shared" ca="1" si="85"/>
        <v>399.2244052744449</v>
      </c>
      <c r="L662" s="64">
        <f t="shared" ca="1" si="85"/>
        <v>-19.152235999138838</v>
      </c>
      <c r="M662" s="64">
        <f t="shared" ca="1" si="85"/>
        <v>681.68022797948333</v>
      </c>
      <c r="N662" s="64">
        <f t="shared" ca="1" si="85"/>
        <v>1075.7841834552337</v>
      </c>
      <c r="O662" s="115">
        <f t="shared" ca="1" si="81"/>
        <v>4913.5004792628679</v>
      </c>
    </row>
    <row r="663" spans="1:15" hidden="1" x14ac:dyDescent="0.25">
      <c r="A663" s="62">
        <f t="shared" si="82"/>
        <v>662</v>
      </c>
      <c r="B663" s="63">
        <f t="shared" ca="1" si="83"/>
        <v>1.4944117623614882E-2</v>
      </c>
      <c r="C663" s="123">
        <f t="shared" ca="1" si="84"/>
        <v>444.83470513794515</v>
      </c>
      <c r="D663" s="99">
        <f t="shared" ca="1" si="84"/>
        <v>2832.0405810899238</v>
      </c>
      <c r="E663" s="64">
        <f t="shared" ca="1" si="84"/>
        <v>410.91909740845961</v>
      </c>
      <c r="F663" s="64">
        <f t="shared" ca="1" si="85"/>
        <v>291.04680830239568</v>
      </c>
      <c r="G663" s="64">
        <f t="shared" ca="1" si="85"/>
        <v>598.71963844262393</v>
      </c>
      <c r="H663" s="64">
        <f t="shared" ca="1" si="85"/>
        <v>379.01477216589069</v>
      </c>
      <c r="I663" s="64">
        <f t="shared" ca="1" si="85"/>
        <v>1464.7108247895185</v>
      </c>
      <c r="J663" s="64">
        <f t="shared" ca="1" si="85"/>
        <v>-446.47588079449758</v>
      </c>
      <c r="K663" s="64">
        <f t="shared" ca="1" si="85"/>
        <v>1201.659530169939</v>
      </c>
      <c r="L663" s="64">
        <f t="shared" ca="1" si="85"/>
        <v>865.27370213914969</v>
      </c>
      <c r="M663" s="64">
        <f t="shared" ca="1" si="85"/>
        <v>-87.884265910297586</v>
      </c>
      <c r="N663" s="64">
        <f t="shared" ca="1" si="85"/>
        <v>1073.4133246324468</v>
      </c>
      <c r="O663" s="115">
        <f t="shared" ca="1" si="81"/>
        <v>5750.397551345628</v>
      </c>
    </row>
    <row r="664" spans="1:15" hidden="1" x14ac:dyDescent="0.25">
      <c r="A664" s="62">
        <f t="shared" si="82"/>
        <v>663</v>
      </c>
      <c r="B664" s="63">
        <f t="shared" ca="1" si="83"/>
        <v>8.0107792619166507E-2</v>
      </c>
      <c r="C664" s="123">
        <f t="shared" ca="1" si="84"/>
        <v>663.34601841723133</v>
      </c>
      <c r="D664" s="99">
        <f t="shared" ca="1" si="84"/>
        <v>2544.0965881561974</v>
      </c>
      <c r="E664" s="64">
        <f t="shared" ca="1" si="84"/>
        <v>1565.269258148988</v>
      </c>
      <c r="F664" s="64">
        <f t="shared" ca="1" si="85"/>
        <v>81.442993497958469</v>
      </c>
      <c r="G664" s="64">
        <f t="shared" ca="1" si="85"/>
        <v>912.34396700514174</v>
      </c>
      <c r="H664" s="64">
        <f t="shared" ca="1" si="85"/>
        <v>689.88831234861232</v>
      </c>
      <c r="I664" s="64">
        <f t="shared" ca="1" si="85"/>
        <v>842.78493760895799</v>
      </c>
      <c r="J664" s="64">
        <f t="shared" ca="1" si="85"/>
        <v>952.7631162551711</v>
      </c>
      <c r="K664" s="64">
        <f t="shared" ca="1" si="85"/>
        <v>-384.92499662080138</v>
      </c>
      <c r="L664" s="64">
        <f t="shared" ca="1" si="85"/>
        <v>627.33435063248078</v>
      </c>
      <c r="M664" s="64">
        <f t="shared" ca="1" si="85"/>
        <v>38.716294101319704</v>
      </c>
      <c r="N664" s="64">
        <f t="shared" ca="1" si="85"/>
        <v>709.35099430498701</v>
      </c>
      <c r="O664" s="115">
        <f t="shared" ca="1" si="81"/>
        <v>6034.9692272828142</v>
      </c>
    </row>
    <row r="665" spans="1:15" hidden="1" x14ac:dyDescent="0.25">
      <c r="A665" s="62">
        <f t="shared" si="82"/>
        <v>664</v>
      </c>
      <c r="B665" s="63">
        <f t="shared" ca="1" si="83"/>
        <v>2.4459450885976133E-3</v>
      </c>
      <c r="C665" s="123">
        <f t="shared" ca="1" si="84"/>
        <v>1028.2744648129033</v>
      </c>
      <c r="D665" s="99">
        <f t="shared" ca="1" si="84"/>
        <v>6380.5755942395863</v>
      </c>
      <c r="E665" s="64">
        <f t="shared" ca="1" si="84"/>
        <v>602.7503430254269</v>
      </c>
      <c r="F665" s="64">
        <f t="shared" ca="1" si="85"/>
        <v>421.78469203101423</v>
      </c>
      <c r="G665" s="64">
        <f t="shared" ca="1" si="85"/>
        <v>961.25993375176711</v>
      </c>
      <c r="H665" s="64">
        <f t="shared" ca="1" si="85"/>
        <v>565.3084525078782</v>
      </c>
      <c r="I665" s="64">
        <f t="shared" ca="1" si="85"/>
        <v>399.9116425577231</v>
      </c>
      <c r="J665" s="64">
        <f t="shared" ca="1" si="85"/>
        <v>245.42836378581688</v>
      </c>
      <c r="K665" s="64">
        <f t="shared" ca="1" si="85"/>
        <v>355.56813660305704</v>
      </c>
      <c r="L665" s="64">
        <f t="shared" ca="1" si="85"/>
        <v>202.06674944061206</v>
      </c>
      <c r="M665" s="64">
        <f t="shared" ca="1" si="85"/>
        <v>323.09761833068291</v>
      </c>
      <c r="N665" s="64">
        <f t="shared" ca="1" si="85"/>
        <v>561.8884720288811</v>
      </c>
      <c r="O665" s="115">
        <f t="shared" ca="1" si="81"/>
        <v>4639.0644040628595</v>
      </c>
    </row>
    <row r="666" spans="1:15" hidden="1" x14ac:dyDescent="0.25">
      <c r="A666" s="62">
        <f t="shared" si="82"/>
        <v>665</v>
      </c>
      <c r="B666" s="63">
        <f t="shared" ca="1" si="83"/>
        <v>7.0752972154259811E-2</v>
      </c>
      <c r="C666" s="123">
        <f t="shared" ca="1" si="84"/>
        <v>-108.95925101318755</v>
      </c>
      <c r="D666" s="99">
        <f t="shared" ca="1" si="84"/>
        <v>5414.3394549837913</v>
      </c>
      <c r="E666" s="64">
        <f t="shared" ca="1" si="84"/>
        <v>617.17467758320151</v>
      </c>
      <c r="F666" s="64">
        <f t="shared" ref="F666:N681" ca="1" si="86">(_xlfn.NORM.INV(RAND(),F$1*$R$1,F$1*$U$1))</f>
        <v>211.66990542453823</v>
      </c>
      <c r="G666" s="64">
        <f t="shared" ca="1" si="86"/>
        <v>-136.24065778945749</v>
      </c>
      <c r="H666" s="64">
        <f t="shared" ca="1" si="86"/>
        <v>82.949497934899796</v>
      </c>
      <c r="I666" s="64">
        <f t="shared" ca="1" si="86"/>
        <v>1118.0158788260114</v>
      </c>
      <c r="J666" s="64">
        <f t="shared" ca="1" si="86"/>
        <v>389.49991951292401</v>
      </c>
      <c r="K666" s="64">
        <f t="shared" ca="1" si="86"/>
        <v>858.4629974872754</v>
      </c>
      <c r="L666" s="64">
        <f t="shared" ca="1" si="86"/>
        <v>1379.9333298649003</v>
      </c>
      <c r="M666" s="64">
        <f t="shared" ca="1" si="86"/>
        <v>1023.9359655612776</v>
      </c>
      <c r="N666" s="64">
        <f t="shared" ca="1" si="86"/>
        <v>819.10108252882549</v>
      </c>
      <c r="O666" s="115">
        <f t="shared" ca="1" si="81"/>
        <v>6364.5025969343969</v>
      </c>
    </row>
    <row r="667" spans="1:15" hidden="1" x14ac:dyDescent="0.25">
      <c r="A667" s="62">
        <f t="shared" si="82"/>
        <v>666</v>
      </c>
      <c r="B667" s="63">
        <f t="shared" ca="1" si="83"/>
        <v>3.3411517855967077E-2</v>
      </c>
      <c r="C667" s="123">
        <f t="shared" ca="1" si="84"/>
        <v>-70.366316540466187</v>
      </c>
      <c r="D667" s="99">
        <f t="shared" ca="1" si="84"/>
        <v>16219.870446686215</v>
      </c>
      <c r="E667" s="64">
        <f t="shared" ca="1" si="84"/>
        <v>677.96106557777375</v>
      </c>
      <c r="F667" s="64">
        <f t="shared" ca="1" si="86"/>
        <v>355.0513483052556</v>
      </c>
      <c r="G667" s="64">
        <f t="shared" ca="1" si="86"/>
        <v>65.299655146962948</v>
      </c>
      <c r="H667" s="64">
        <f t="shared" ca="1" si="86"/>
        <v>494.13183624297659</v>
      </c>
      <c r="I667" s="64">
        <f t="shared" ca="1" si="86"/>
        <v>305.97813098206404</v>
      </c>
      <c r="J667" s="64">
        <f t="shared" ca="1" si="86"/>
        <v>588.20519943266811</v>
      </c>
      <c r="K667" s="64">
        <f t="shared" ca="1" si="86"/>
        <v>889.9451269944459</v>
      </c>
      <c r="L667" s="64">
        <f t="shared" ca="1" si="86"/>
        <v>1132.6918652317454</v>
      </c>
      <c r="M667" s="64">
        <f t="shared" ca="1" si="86"/>
        <v>203.90237965623248</v>
      </c>
      <c r="N667" s="64">
        <f t="shared" ca="1" si="86"/>
        <v>614.01311536895332</v>
      </c>
      <c r="O667" s="115">
        <f t="shared" ca="1" si="81"/>
        <v>5327.1797229390777</v>
      </c>
    </row>
    <row r="668" spans="1:15" hidden="1" x14ac:dyDescent="0.25">
      <c r="A668" s="62">
        <f t="shared" si="82"/>
        <v>667</v>
      </c>
      <c r="B668" s="63">
        <f t="shared" ca="1" si="83"/>
        <v>3.5757432691068632E-2</v>
      </c>
      <c r="C668" s="123">
        <f t="shared" ca="1" si="84"/>
        <v>57.140753224276637</v>
      </c>
      <c r="D668" s="99">
        <f t="shared" ca="1" si="84"/>
        <v>-2853.6987659418401</v>
      </c>
      <c r="E668" s="64">
        <f t="shared" ca="1" si="84"/>
        <v>94.735545050813585</v>
      </c>
      <c r="F668" s="64">
        <f t="shared" ca="1" si="86"/>
        <v>168.50381328588264</v>
      </c>
      <c r="G668" s="64">
        <f t="shared" ca="1" si="86"/>
        <v>232.2622659904772</v>
      </c>
      <c r="H668" s="64">
        <f t="shared" ca="1" si="86"/>
        <v>345.39514288331316</v>
      </c>
      <c r="I668" s="64">
        <f t="shared" ca="1" si="86"/>
        <v>-237.8096240577903</v>
      </c>
      <c r="J668" s="64">
        <f t="shared" ca="1" si="86"/>
        <v>1093.6156149196754</v>
      </c>
      <c r="K668" s="64">
        <f t="shared" ca="1" si="86"/>
        <v>443.31211865747281</v>
      </c>
      <c r="L668" s="64">
        <f t="shared" ca="1" si="86"/>
        <v>669.52902926061643</v>
      </c>
      <c r="M668" s="64">
        <f t="shared" ca="1" si="86"/>
        <v>64.306488202329604</v>
      </c>
      <c r="N668" s="64">
        <f t="shared" ca="1" si="86"/>
        <v>610.90552177494635</v>
      </c>
      <c r="O668" s="115">
        <f t="shared" ca="1" si="81"/>
        <v>3484.7559159677367</v>
      </c>
    </row>
    <row r="669" spans="1:15" hidden="1" x14ac:dyDescent="0.25">
      <c r="A669" s="62">
        <f t="shared" si="82"/>
        <v>668</v>
      </c>
      <c r="B669" s="63">
        <f t="shared" ca="1" si="83"/>
        <v>1.9325747919532288E-2</v>
      </c>
      <c r="C669" s="123">
        <f t="shared" ca="1" si="84"/>
        <v>468.70487526886944</v>
      </c>
      <c r="D669" s="99">
        <f t="shared" ca="1" si="84"/>
        <v>-2843.0171880989174</v>
      </c>
      <c r="E669" s="64">
        <f t="shared" ca="1" si="84"/>
        <v>1889.9229807149657</v>
      </c>
      <c r="F669" s="64">
        <f t="shared" ca="1" si="86"/>
        <v>683.08489863575028</v>
      </c>
      <c r="G669" s="64">
        <f t="shared" ca="1" si="86"/>
        <v>1095.53529291116</v>
      </c>
      <c r="H669" s="64">
        <f t="shared" ca="1" si="86"/>
        <v>1100.038891859358</v>
      </c>
      <c r="I669" s="64">
        <f t="shared" ca="1" si="86"/>
        <v>323.30976513869541</v>
      </c>
      <c r="J669" s="64">
        <f t="shared" ca="1" si="86"/>
        <v>784.9011489662854</v>
      </c>
      <c r="K669" s="64">
        <f t="shared" ca="1" si="86"/>
        <v>-274.93593859548548</v>
      </c>
      <c r="L669" s="64">
        <f t="shared" ca="1" si="86"/>
        <v>1231.8524981900939</v>
      </c>
      <c r="M669" s="64">
        <f t="shared" ca="1" si="86"/>
        <v>423.88455171498134</v>
      </c>
      <c r="N669" s="64">
        <f t="shared" ca="1" si="86"/>
        <v>256.56801691410408</v>
      </c>
      <c r="O669" s="115">
        <f t="shared" ca="1" si="81"/>
        <v>7514.1621064499077</v>
      </c>
    </row>
    <row r="670" spans="1:15" hidden="1" x14ac:dyDescent="0.25">
      <c r="A670" s="62">
        <f t="shared" si="82"/>
        <v>669</v>
      </c>
      <c r="B670" s="63">
        <f t="shared" ca="1" si="83"/>
        <v>6.7010562383397976E-2</v>
      </c>
      <c r="C670" s="123">
        <f t="shared" ca="1" si="84"/>
        <v>795.14066025485818</v>
      </c>
      <c r="D670" s="99">
        <f t="shared" ca="1" si="84"/>
        <v>7594.9040039088841</v>
      </c>
      <c r="E670" s="64">
        <f t="shared" ca="1" si="84"/>
        <v>620.22339913848032</v>
      </c>
      <c r="F670" s="64">
        <f t="shared" ca="1" si="86"/>
        <v>774.95279271153936</v>
      </c>
      <c r="G670" s="64">
        <f t="shared" ca="1" si="86"/>
        <v>48.759404499137304</v>
      </c>
      <c r="H670" s="64">
        <f t="shared" ca="1" si="86"/>
        <v>330.69644383704804</v>
      </c>
      <c r="I670" s="64">
        <f t="shared" ca="1" si="86"/>
        <v>440.42234116625298</v>
      </c>
      <c r="J670" s="64">
        <f t="shared" ca="1" si="86"/>
        <v>704.97913919005418</v>
      </c>
      <c r="K670" s="64">
        <f t="shared" ca="1" si="86"/>
        <v>739.99757474504838</v>
      </c>
      <c r="L670" s="64">
        <f t="shared" ca="1" si="86"/>
        <v>-204.83627312938825</v>
      </c>
      <c r="M670" s="64">
        <f t="shared" ca="1" si="86"/>
        <v>731.88001290920442</v>
      </c>
      <c r="N670" s="64">
        <f t="shared" ca="1" si="86"/>
        <v>289.0553308295373</v>
      </c>
      <c r="O670" s="115">
        <f t="shared" ca="1" si="81"/>
        <v>4476.1301658969151</v>
      </c>
    </row>
    <row r="671" spans="1:15" hidden="1" x14ac:dyDescent="0.25">
      <c r="A671" s="62">
        <f t="shared" si="82"/>
        <v>670</v>
      </c>
      <c r="B671" s="63">
        <f t="shared" ca="1" si="83"/>
        <v>6.3880883229437996E-2</v>
      </c>
      <c r="C671" s="123">
        <f t="shared" ca="1" si="84"/>
        <v>1284.9511847367658</v>
      </c>
      <c r="D671" s="99">
        <f t="shared" ca="1" si="84"/>
        <v>13549.77509498078</v>
      </c>
      <c r="E671" s="64">
        <f t="shared" ca="1" si="84"/>
        <v>678.7783979800696</v>
      </c>
      <c r="F671" s="64">
        <f t="shared" ca="1" si="86"/>
        <v>959.70982044267168</v>
      </c>
      <c r="G671" s="64">
        <f t="shared" ca="1" si="86"/>
        <v>810.7069725451463</v>
      </c>
      <c r="H671" s="64">
        <f t="shared" ca="1" si="86"/>
        <v>0.17626831837532109</v>
      </c>
      <c r="I671" s="64">
        <f t="shared" ca="1" si="86"/>
        <v>1201.6552892729062</v>
      </c>
      <c r="J671" s="64">
        <f t="shared" ca="1" si="86"/>
        <v>746.37854406450742</v>
      </c>
      <c r="K671" s="64">
        <f t="shared" ca="1" si="86"/>
        <v>886.49661369853163</v>
      </c>
      <c r="L671" s="64">
        <f t="shared" ca="1" si="86"/>
        <v>284.88729122441032</v>
      </c>
      <c r="M671" s="64">
        <f t="shared" ca="1" si="86"/>
        <v>580.42418990751651</v>
      </c>
      <c r="N671" s="64">
        <f t="shared" ca="1" si="86"/>
        <v>263.49101874963128</v>
      </c>
      <c r="O671" s="115">
        <f t="shared" ca="1" si="81"/>
        <v>6412.7044062037667</v>
      </c>
    </row>
    <row r="672" spans="1:15" hidden="1" x14ac:dyDescent="0.25">
      <c r="A672" s="62">
        <f t="shared" si="82"/>
        <v>671</v>
      </c>
      <c r="B672" s="63">
        <f t="shared" ca="1" si="83"/>
        <v>3.9960525182853812E-2</v>
      </c>
      <c r="C672" s="123">
        <f t="shared" ca="1" si="84"/>
        <v>908.52643237787493</v>
      </c>
      <c r="D672" s="99">
        <f t="shared" ca="1" si="84"/>
        <v>-841.19229728209029</v>
      </c>
      <c r="E672" s="64">
        <f t="shared" ca="1" si="84"/>
        <v>570.58839051223993</v>
      </c>
      <c r="F672" s="64">
        <f t="shared" ca="1" si="86"/>
        <v>421.37647146092297</v>
      </c>
      <c r="G672" s="64">
        <f t="shared" ca="1" si="86"/>
        <v>872.3217294325209</v>
      </c>
      <c r="H672" s="64">
        <f t="shared" ca="1" si="86"/>
        <v>505.08160453615403</v>
      </c>
      <c r="I672" s="64">
        <f t="shared" ca="1" si="86"/>
        <v>521.76440189986465</v>
      </c>
      <c r="J672" s="64">
        <f t="shared" ca="1" si="86"/>
        <v>700.60440080584317</v>
      </c>
      <c r="K672" s="64">
        <f t="shared" ca="1" si="86"/>
        <v>1441.7876470296296</v>
      </c>
      <c r="L672" s="64">
        <f t="shared" ca="1" si="86"/>
        <v>1076.9328844869187</v>
      </c>
      <c r="M672" s="64">
        <f t="shared" ca="1" si="86"/>
        <v>-6.4658761497356068</v>
      </c>
      <c r="N672" s="64">
        <f t="shared" ca="1" si="86"/>
        <v>-434.46819830215929</v>
      </c>
      <c r="O672" s="115">
        <f t="shared" ca="1" si="81"/>
        <v>5669.5234557121994</v>
      </c>
    </row>
    <row r="673" spans="1:15" hidden="1" x14ac:dyDescent="0.25">
      <c r="A673" s="62">
        <f t="shared" si="82"/>
        <v>672</v>
      </c>
      <c r="B673" s="63">
        <f t="shared" ca="1" si="83"/>
        <v>-1.5763939488507184E-2</v>
      </c>
      <c r="C673" s="123">
        <f t="shared" ca="1" si="84"/>
        <v>585.85396840551823</v>
      </c>
      <c r="D673" s="99">
        <f t="shared" ca="1" si="84"/>
        <v>4491.5690069872971</v>
      </c>
      <c r="E673" s="64">
        <f t="shared" ca="1" si="84"/>
        <v>631.98886857685613</v>
      </c>
      <c r="F673" s="64">
        <f t="shared" ca="1" si="86"/>
        <v>739.87812456055121</v>
      </c>
      <c r="G673" s="64">
        <f t="shared" ca="1" si="86"/>
        <v>766.45736867179494</v>
      </c>
      <c r="H673" s="64">
        <f t="shared" ca="1" si="86"/>
        <v>1175.4077666223025</v>
      </c>
      <c r="I673" s="64">
        <f t="shared" ca="1" si="86"/>
        <v>-17.798900237139605</v>
      </c>
      <c r="J673" s="64">
        <f t="shared" ca="1" si="86"/>
        <v>977.5650459074601</v>
      </c>
      <c r="K673" s="64">
        <f t="shared" ca="1" si="86"/>
        <v>548.15511085987748</v>
      </c>
      <c r="L673" s="64">
        <f t="shared" ca="1" si="86"/>
        <v>-408.07881950479975</v>
      </c>
      <c r="M673" s="64">
        <f t="shared" ca="1" si="86"/>
        <v>440.2472122723504</v>
      </c>
      <c r="N673" s="64">
        <f t="shared" ca="1" si="86"/>
        <v>-128.54278558101078</v>
      </c>
      <c r="O673" s="115">
        <f t="shared" ca="1" si="81"/>
        <v>4725.2789921482436</v>
      </c>
    </row>
    <row r="674" spans="1:15" hidden="1" x14ac:dyDescent="0.25">
      <c r="A674" s="62">
        <f t="shared" si="82"/>
        <v>673</v>
      </c>
      <c r="B674" s="63">
        <f t="shared" ca="1" si="83"/>
        <v>1.4027587695429576E-2</v>
      </c>
      <c r="C674" s="123">
        <f t="shared" ca="1" si="84"/>
        <v>-506.6986089203283</v>
      </c>
      <c r="D674" s="99">
        <f t="shared" ca="1" si="84"/>
        <v>-3574.3208123310505</v>
      </c>
      <c r="E674" s="64">
        <f t="shared" ca="1" si="84"/>
        <v>697.72035365676413</v>
      </c>
      <c r="F674" s="64">
        <f t="shared" ca="1" si="86"/>
        <v>746.90609135824161</v>
      </c>
      <c r="G674" s="64">
        <f t="shared" ca="1" si="86"/>
        <v>-370.19298999846126</v>
      </c>
      <c r="H674" s="64">
        <f t="shared" ca="1" si="86"/>
        <v>-233.79776192923168</v>
      </c>
      <c r="I674" s="64">
        <f t="shared" ca="1" si="86"/>
        <v>256.23987988503967</v>
      </c>
      <c r="J674" s="64">
        <f t="shared" ca="1" si="86"/>
        <v>645.86631873966621</v>
      </c>
      <c r="K674" s="64">
        <f t="shared" ca="1" si="86"/>
        <v>98.974047038566425</v>
      </c>
      <c r="L674" s="64">
        <f t="shared" ca="1" si="86"/>
        <v>188.45021724534746</v>
      </c>
      <c r="M674" s="64">
        <f t="shared" ca="1" si="86"/>
        <v>412.20589021252113</v>
      </c>
      <c r="N674" s="64">
        <f t="shared" ca="1" si="86"/>
        <v>1786.7850406412761</v>
      </c>
      <c r="O674" s="115">
        <f t="shared" ca="1" si="81"/>
        <v>4229.1570868497301</v>
      </c>
    </row>
    <row r="675" spans="1:15" hidden="1" x14ac:dyDescent="0.25">
      <c r="A675" s="62">
        <f t="shared" si="82"/>
        <v>674</v>
      </c>
      <c r="B675" s="63">
        <f t="shared" ca="1" si="83"/>
        <v>8.5871291038915665E-2</v>
      </c>
      <c r="C675" s="123">
        <f t="shared" ca="1" si="84"/>
        <v>937.87076540818498</v>
      </c>
      <c r="D675" s="99">
        <f t="shared" ca="1" si="84"/>
        <v>61.531785833816684</v>
      </c>
      <c r="E675" s="64">
        <f t="shared" ca="1" si="84"/>
        <v>369.82109900215636</v>
      </c>
      <c r="F675" s="64">
        <f t="shared" ca="1" si="86"/>
        <v>373.05225448633337</v>
      </c>
      <c r="G675" s="64">
        <f t="shared" ca="1" si="86"/>
        <v>773.57643496303706</v>
      </c>
      <c r="H675" s="64">
        <f t="shared" ca="1" si="86"/>
        <v>384.20587634897845</v>
      </c>
      <c r="I675" s="64">
        <f t="shared" ca="1" si="86"/>
        <v>90.525886764419795</v>
      </c>
      <c r="J675" s="64">
        <f t="shared" ca="1" si="86"/>
        <v>309.0398741809816</v>
      </c>
      <c r="K675" s="64">
        <f t="shared" ca="1" si="86"/>
        <v>833.97587938798722</v>
      </c>
      <c r="L675" s="64">
        <f t="shared" ca="1" si="86"/>
        <v>742.70973433562142</v>
      </c>
      <c r="M675" s="64">
        <f t="shared" ca="1" si="86"/>
        <v>1105.2391801016067</v>
      </c>
      <c r="N675" s="64">
        <f t="shared" ca="1" si="86"/>
        <v>965.17896072263636</v>
      </c>
      <c r="O675" s="115">
        <f t="shared" ca="1" si="81"/>
        <v>5947.3251802937584</v>
      </c>
    </row>
    <row r="676" spans="1:15" hidden="1" x14ac:dyDescent="0.25">
      <c r="A676" s="62">
        <f t="shared" si="82"/>
        <v>675</v>
      </c>
      <c r="B676" s="63">
        <f t="shared" ca="1" si="83"/>
        <v>8.3278516297258215E-2</v>
      </c>
      <c r="C676" s="123">
        <f t="shared" ca="1" si="84"/>
        <v>502.81170627587704</v>
      </c>
      <c r="D676" s="99">
        <f t="shared" ca="1" si="84"/>
        <v>671.7075953576732</v>
      </c>
      <c r="E676" s="64">
        <f t="shared" ca="1" si="84"/>
        <v>932.51966082553736</v>
      </c>
      <c r="F676" s="64">
        <f t="shared" ca="1" si="86"/>
        <v>663.27529317759263</v>
      </c>
      <c r="G676" s="64">
        <f t="shared" ca="1" si="86"/>
        <v>415.77603332398047</v>
      </c>
      <c r="H676" s="64">
        <f t="shared" ca="1" si="86"/>
        <v>492.15842242018675</v>
      </c>
      <c r="I676" s="64">
        <f t="shared" ca="1" si="86"/>
        <v>725.89976662137246</v>
      </c>
      <c r="J676" s="64">
        <f t="shared" ca="1" si="86"/>
        <v>-138.36965719410864</v>
      </c>
      <c r="K676" s="64">
        <f t="shared" ca="1" si="86"/>
        <v>1296.812755150374</v>
      </c>
      <c r="L676" s="64">
        <f t="shared" ca="1" si="86"/>
        <v>-311.30013037954075</v>
      </c>
      <c r="M676" s="64">
        <f t="shared" ca="1" si="86"/>
        <v>604.1377275791242</v>
      </c>
      <c r="N676" s="64">
        <f t="shared" ca="1" si="86"/>
        <v>350.9800353847636</v>
      </c>
      <c r="O676" s="115">
        <f t="shared" ca="1" si="81"/>
        <v>5031.8899069092822</v>
      </c>
    </row>
    <row r="677" spans="1:15" hidden="1" x14ac:dyDescent="0.25">
      <c r="A677" s="62">
        <f t="shared" si="82"/>
        <v>676</v>
      </c>
      <c r="B677" s="63">
        <f t="shared" ca="1" si="83"/>
        <v>4.013216387552615E-3</v>
      </c>
      <c r="C677" s="123">
        <f t="shared" ca="1" si="84"/>
        <v>717.59857574742387</v>
      </c>
      <c r="D677" s="99">
        <f t="shared" ca="1" si="84"/>
        <v>8538.300185554288</v>
      </c>
      <c r="E677" s="64">
        <f t="shared" ca="1" si="84"/>
        <v>1372.1215921795724</v>
      </c>
      <c r="F677" s="64">
        <f t="shared" ca="1" si="86"/>
        <v>-740.83304469530867</v>
      </c>
      <c r="G677" s="64">
        <f t="shared" ca="1" si="86"/>
        <v>1034.9609633045936</v>
      </c>
      <c r="H677" s="64">
        <f t="shared" ca="1" si="86"/>
        <v>270.41085732050567</v>
      </c>
      <c r="I677" s="64">
        <f t="shared" ca="1" si="86"/>
        <v>489.68417437638573</v>
      </c>
      <c r="J677" s="64">
        <f t="shared" ca="1" si="86"/>
        <v>1139.888892317992</v>
      </c>
      <c r="K677" s="64">
        <f t="shared" ca="1" si="86"/>
        <v>-270.15273511375995</v>
      </c>
      <c r="L677" s="64">
        <f t="shared" ca="1" si="86"/>
        <v>505.13145108559866</v>
      </c>
      <c r="M677" s="64">
        <f t="shared" ca="1" si="86"/>
        <v>171.24051611216373</v>
      </c>
      <c r="N677" s="64">
        <f t="shared" ca="1" si="86"/>
        <v>78.941910418651901</v>
      </c>
      <c r="O677" s="115">
        <f t="shared" ca="1" si="81"/>
        <v>4051.3945773063951</v>
      </c>
    </row>
    <row r="678" spans="1:15" hidden="1" x14ac:dyDescent="0.25">
      <c r="A678" s="62">
        <f t="shared" si="82"/>
        <v>677</v>
      </c>
      <c r="B678" s="63">
        <f t="shared" ca="1" si="83"/>
        <v>-4.2876075164735725E-2</v>
      </c>
      <c r="C678" s="123">
        <f t="shared" ca="1" si="84"/>
        <v>80.072938798304904</v>
      </c>
      <c r="D678" s="99">
        <f t="shared" ca="1" si="84"/>
        <v>7991.9713141441016</v>
      </c>
      <c r="E678" s="64">
        <f t="shared" ca="1" si="84"/>
        <v>177.46711416238219</v>
      </c>
      <c r="F678" s="64">
        <f t="shared" ca="1" si="86"/>
        <v>-18.693358134121354</v>
      </c>
      <c r="G678" s="64">
        <f t="shared" ca="1" si="86"/>
        <v>560.13144217541776</v>
      </c>
      <c r="H678" s="64">
        <f t="shared" ca="1" si="86"/>
        <v>724.89974098258904</v>
      </c>
      <c r="I678" s="64">
        <f t="shared" ca="1" si="86"/>
        <v>164.57643941465813</v>
      </c>
      <c r="J678" s="64">
        <f t="shared" ca="1" si="86"/>
        <v>367.50192451186155</v>
      </c>
      <c r="K678" s="64">
        <f t="shared" ca="1" si="86"/>
        <v>778.7949639942151</v>
      </c>
      <c r="L678" s="64">
        <f t="shared" ca="1" si="86"/>
        <v>493.23037400977415</v>
      </c>
      <c r="M678" s="64">
        <f t="shared" ca="1" si="86"/>
        <v>152.02833206740246</v>
      </c>
      <c r="N678" s="64">
        <f t="shared" ca="1" si="86"/>
        <v>489.0370369591559</v>
      </c>
      <c r="O678" s="115">
        <f t="shared" ca="1" si="81"/>
        <v>3888.9740101433349</v>
      </c>
    </row>
    <row r="679" spans="1:15" hidden="1" x14ac:dyDescent="0.25">
      <c r="A679" s="62">
        <f t="shared" si="82"/>
        <v>678</v>
      </c>
      <c r="B679" s="63">
        <f t="shared" ca="1" si="83"/>
        <v>1.4291390464519459E-2</v>
      </c>
      <c r="C679" s="123">
        <f t="shared" ca="1" si="84"/>
        <v>257.14684594672826</v>
      </c>
      <c r="D679" s="99">
        <f t="shared" ca="1" si="84"/>
        <v>3446.125202620105</v>
      </c>
      <c r="E679" s="64">
        <f t="shared" ca="1" si="84"/>
        <v>209.26454055213821</v>
      </c>
      <c r="F679" s="64">
        <f t="shared" ca="1" si="86"/>
        <v>1641.5900564268161</v>
      </c>
      <c r="G679" s="64">
        <f t="shared" ca="1" si="86"/>
        <v>-27.263101249579336</v>
      </c>
      <c r="H679" s="64">
        <f t="shared" ca="1" si="86"/>
        <v>504.23353375823058</v>
      </c>
      <c r="I679" s="64">
        <f t="shared" ca="1" si="86"/>
        <v>373.29535036106205</v>
      </c>
      <c r="J679" s="64">
        <f t="shared" ca="1" si="86"/>
        <v>1245.8524839883439</v>
      </c>
      <c r="K679" s="64">
        <f t="shared" ca="1" si="86"/>
        <v>628.13739631848523</v>
      </c>
      <c r="L679" s="64">
        <f t="shared" ca="1" si="86"/>
        <v>1033.3337396595118</v>
      </c>
      <c r="M679" s="64">
        <f t="shared" ca="1" si="86"/>
        <v>35.183454416820666</v>
      </c>
      <c r="N679" s="64">
        <f t="shared" ca="1" si="86"/>
        <v>26.90516419318061</v>
      </c>
      <c r="O679" s="115">
        <f t="shared" ca="1" si="81"/>
        <v>5670.5326184250098</v>
      </c>
    </row>
    <row r="680" spans="1:15" hidden="1" x14ac:dyDescent="0.25">
      <c r="A680" s="62">
        <f t="shared" si="82"/>
        <v>679</v>
      </c>
      <c r="B680" s="63">
        <f t="shared" ca="1" si="83"/>
        <v>7.7439316060261137E-2</v>
      </c>
      <c r="C680" s="123">
        <f t="shared" ca="1" si="84"/>
        <v>-743.25446436643892</v>
      </c>
      <c r="D680" s="99">
        <f t="shared" ca="1" si="84"/>
        <v>-1039.8013461735691</v>
      </c>
      <c r="E680" s="64">
        <f t="shared" ca="1" si="84"/>
        <v>748.04354167844053</v>
      </c>
      <c r="F680" s="64">
        <f t="shared" ca="1" si="86"/>
        <v>35.852270707482489</v>
      </c>
      <c r="G680" s="64">
        <f t="shared" ca="1" si="86"/>
        <v>667.03458363592631</v>
      </c>
      <c r="H680" s="64">
        <f t="shared" ca="1" si="86"/>
        <v>766.14616253535951</v>
      </c>
      <c r="I680" s="64">
        <f t="shared" ca="1" si="86"/>
        <v>777.18163004992812</v>
      </c>
      <c r="J680" s="64">
        <f t="shared" ca="1" si="86"/>
        <v>-719.61892543912813</v>
      </c>
      <c r="K680" s="64">
        <f t="shared" ca="1" si="86"/>
        <v>907.90395017121045</v>
      </c>
      <c r="L680" s="64">
        <f t="shared" ca="1" si="86"/>
        <v>821.62592483525611</v>
      </c>
      <c r="M680" s="64">
        <f t="shared" ca="1" si="86"/>
        <v>550.94411871379805</v>
      </c>
      <c r="N680" s="64">
        <f t="shared" ca="1" si="86"/>
        <v>901.29362666516863</v>
      </c>
      <c r="O680" s="115">
        <f t="shared" ca="1" si="81"/>
        <v>5456.4068835534426</v>
      </c>
    </row>
    <row r="681" spans="1:15" hidden="1" x14ac:dyDescent="0.25">
      <c r="A681" s="62">
        <f t="shared" si="82"/>
        <v>680</v>
      </c>
      <c r="B681" s="63">
        <f t="shared" ca="1" si="83"/>
        <v>0.14346518778030193</v>
      </c>
      <c r="C681" s="123">
        <f t="shared" ca="1" si="84"/>
        <v>936.48504932835704</v>
      </c>
      <c r="D681" s="99">
        <f t="shared" ca="1" si="84"/>
        <v>3492.7228910346994</v>
      </c>
      <c r="E681" s="64">
        <f t="shared" ca="1" si="84"/>
        <v>820.39562713812097</v>
      </c>
      <c r="F681" s="64">
        <f t="shared" ca="1" si="86"/>
        <v>883.32181971924911</v>
      </c>
      <c r="G681" s="64">
        <f t="shared" ca="1" si="86"/>
        <v>511.83144207380207</v>
      </c>
      <c r="H681" s="64">
        <f t="shared" ca="1" si="86"/>
        <v>40.677982265866717</v>
      </c>
      <c r="I681" s="64">
        <f t="shared" ca="1" si="86"/>
        <v>1532.6408959296637</v>
      </c>
      <c r="J681" s="64">
        <f t="shared" ca="1" si="86"/>
        <v>354.65341338005271</v>
      </c>
      <c r="K681" s="64">
        <f t="shared" ca="1" si="86"/>
        <v>-35.894342359576967</v>
      </c>
      <c r="L681" s="64">
        <f t="shared" ca="1" si="86"/>
        <v>955.01848943915411</v>
      </c>
      <c r="M681" s="64">
        <f t="shared" ca="1" si="86"/>
        <v>774.94895530377289</v>
      </c>
      <c r="N681" s="64">
        <f t="shared" ca="1" si="86"/>
        <v>284.79914032093416</v>
      </c>
      <c r="O681" s="115">
        <f t="shared" ca="1" si="81"/>
        <v>6122.3934232110396</v>
      </c>
    </row>
    <row r="682" spans="1:15" hidden="1" x14ac:dyDescent="0.25">
      <c r="A682" s="62">
        <f t="shared" si="82"/>
        <v>681</v>
      </c>
      <c r="B682" s="63">
        <f t="shared" ca="1" si="83"/>
        <v>-6.1253921483436377E-2</v>
      </c>
      <c r="C682" s="123">
        <f t="shared" ca="1" si="84"/>
        <v>437.97205000254002</v>
      </c>
      <c r="D682" s="99">
        <f t="shared" ca="1" si="84"/>
        <v>5933.0145123748553</v>
      </c>
      <c r="E682" s="64">
        <f t="shared" ca="1" si="84"/>
        <v>1167.8664651763956</v>
      </c>
      <c r="F682" s="64">
        <f t="shared" ref="F682:N697" ca="1" si="87">(_xlfn.NORM.INV(RAND(),F$1*$R$1,F$1*$U$1))</f>
        <v>1566.4446466499533</v>
      </c>
      <c r="G682" s="64">
        <f t="shared" ca="1" si="87"/>
        <v>561.74676188838407</v>
      </c>
      <c r="H682" s="64">
        <f t="shared" ca="1" si="87"/>
        <v>148.48087829496296</v>
      </c>
      <c r="I682" s="64">
        <f t="shared" ca="1" si="87"/>
        <v>1090.7288024722843</v>
      </c>
      <c r="J682" s="64">
        <f t="shared" ca="1" si="87"/>
        <v>-229.66851850630417</v>
      </c>
      <c r="K682" s="64">
        <f t="shared" ca="1" si="87"/>
        <v>715.40833957081475</v>
      </c>
      <c r="L682" s="64">
        <f t="shared" ca="1" si="87"/>
        <v>-427.11185853469749</v>
      </c>
      <c r="M682" s="64">
        <f t="shared" ca="1" si="87"/>
        <v>298.48691121628747</v>
      </c>
      <c r="N682" s="64">
        <f t="shared" ca="1" si="87"/>
        <v>-230.55695399190824</v>
      </c>
      <c r="O682" s="115">
        <f t="shared" ca="1" si="81"/>
        <v>4661.8254742361723</v>
      </c>
    </row>
    <row r="683" spans="1:15" hidden="1" x14ac:dyDescent="0.25">
      <c r="A683" s="62">
        <f t="shared" si="82"/>
        <v>682</v>
      </c>
      <c r="B683" s="63">
        <f t="shared" ca="1" si="83"/>
        <v>9.965140685172999E-3</v>
      </c>
      <c r="C683" s="123">
        <f t="shared" ca="1" si="84"/>
        <v>1452.5577676131579</v>
      </c>
      <c r="D683" s="99">
        <f t="shared" ca="1" si="84"/>
        <v>12576.487474021982</v>
      </c>
      <c r="E683" s="64">
        <f t="shared" ca="1" si="84"/>
        <v>-304.12320404971229</v>
      </c>
      <c r="F683" s="64">
        <f t="shared" ca="1" si="87"/>
        <v>263.91282488184402</v>
      </c>
      <c r="G683" s="64">
        <f t="shared" ca="1" si="87"/>
        <v>642.05198761788643</v>
      </c>
      <c r="H683" s="64">
        <f t="shared" ca="1" si="87"/>
        <v>-390.09895381973934</v>
      </c>
      <c r="I683" s="64">
        <f t="shared" ca="1" si="87"/>
        <v>723.54701260707861</v>
      </c>
      <c r="J683" s="64">
        <f t="shared" ca="1" si="87"/>
        <v>515.19725729939876</v>
      </c>
      <c r="K683" s="64">
        <f t="shared" ca="1" si="87"/>
        <v>438.85739327879867</v>
      </c>
      <c r="L683" s="64">
        <f t="shared" ca="1" si="87"/>
        <v>888.17297462629892</v>
      </c>
      <c r="M683" s="64">
        <f t="shared" ca="1" si="87"/>
        <v>691.15251094199346</v>
      </c>
      <c r="N683" s="64">
        <f t="shared" ca="1" si="87"/>
        <v>831.60301873068897</v>
      </c>
      <c r="O683" s="115">
        <f t="shared" ca="1" si="81"/>
        <v>4300.2728221145362</v>
      </c>
    </row>
    <row r="684" spans="1:15" hidden="1" x14ac:dyDescent="0.25">
      <c r="A684" s="62">
        <f t="shared" si="82"/>
        <v>683</v>
      </c>
      <c r="B684" s="63">
        <f t="shared" ca="1" si="83"/>
        <v>1.7810936097884311E-2</v>
      </c>
      <c r="C684" s="123">
        <f t="shared" ca="1" si="84"/>
        <v>1013.244156666427</v>
      </c>
      <c r="D684" s="99">
        <f t="shared" ca="1" si="84"/>
        <v>3059.2623101653789</v>
      </c>
      <c r="E684" s="64">
        <f t="shared" ca="1" si="84"/>
        <v>-261.31111372281805</v>
      </c>
      <c r="F684" s="64">
        <f t="shared" ca="1" si="87"/>
        <v>1077.2018642360508</v>
      </c>
      <c r="G684" s="64">
        <f t="shared" ca="1" si="87"/>
        <v>99.095945569076434</v>
      </c>
      <c r="H684" s="64">
        <f t="shared" ca="1" si="87"/>
        <v>787.14243206388437</v>
      </c>
      <c r="I684" s="64">
        <f t="shared" ca="1" si="87"/>
        <v>795.74687572126231</v>
      </c>
      <c r="J684" s="64">
        <f t="shared" ca="1" si="87"/>
        <v>218.04059143495283</v>
      </c>
      <c r="K684" s="64">
        <f t="shared" ca="1" si="87"/>
        <v>161.60230697423015</v>
      </c>
      <c r="L684" s="64">
        <f t="shared" ca="1" si="87"/>
        <v>878.45007235555158</v>
      </c>
      <c r="M684" s="64">
        <f t="shared" ca="1" si="87"/>
        <v>86.60586447234482</v>
      </c>
      <c r="N684" s="64">
        <f t="shared" ca="1" si="87"/>
        <v>415.08985458391396</v>
      </c>
      <c r="O684" s="115">
        <f t="shared" ca="1" si="81"/>
        <v>4257.664693688449</v>
      </c>
    </row>
    <row r="685" spans="1:15" hidden="1" x14ac:dyDescent="0.25">
      <c r="A685" s="62">
        <f t="shared" si="82"/>
        <v>684</v>
      </c>
      <c r="B685" s="63">
        <f t="shared" ca="1" si="83"/>
        <v>-3.7114067369187348E-3</v>
      </c>
      <c r="C685" s="123">
        <f t="shared" ca="1" si="84"/>
        <v>670.91202329768817</v>
      </c>
      <c r="D685" s="99">
        <f t="shared" ca="1" si="84"/>
        <v>3306.7360863796216</v>
      </c>
      <c r="E685" s="64">
        <f t="shared" ca="1" si="84"/>
        <v>1074.8464109247184</v>
      </c>
      <c r="F685" s="64">
        <f t="shared" ca="1" si="87"/>
        <v>796.34595791235415</v>
      </c>
      <c r="G685" s="64">
        <f t="shared" ca="1" si="87"/>
        <v>230.36643919924268</v>
      </c>
      <c r="H685" s="64">
        <f t="shared" ca="1" si="87"/>
        <v>131.9347663016282</v>
      </c>
      <c r="I685" s="64">
        <f t="shared" ca="1" si="87"/>
        <v>-69.026968707856327</v>
      </c>
      <c r="J685" s="64">
        <f t="shared" ca="1" si="87"/>
        <v>180.71717113323888</v>
      </c>
      <c r="K685" s="64">
        <f t="shared" ca="1" si="87"/>
        <v>1196.346094455472</v>
      </c>
      <c r="L685" s="64">
        <f t="shared" ca="1" si="87"/>
        <v>1375.8227196814209</v>
      </c>
      <c r="M685" s="64">
        <f t="shared" ca="1" si="87"/>
        <v>872.03849382792885</v>
      </c>
      <c r="N685" s="64">
        <f t="shared" ca="1" si="87"/>
        <v>821.67484782434917</v>
      </c>
      <c r="O685" s="115">
        <f t="shared" ca="1" si="81"/>
        <v>6611.0659325524957</v>
      </c>
    </row>
    <row r="686" spans="1:15" hidden="1" x14ac:dyDescent="0.25">
      <c r="A686" s="62">
        <f t="shared" si="82"/>
        <v>685</v>
      </c>
      <c r="B686" s="63">
        <f t="shared" ca="1" si="83"/>
        <v>1.5121722967458555E-2</v>
      </c>
      <c r="C686" s="123">
        <f t="shared" ca="1" si="84"/>
        <v>822.24126879741561</v>
      </c>
      <c r="D686" s="99">
        <f t="shared" ca="1" si="84"/>
        <v>4207.2954639885274</v>
      </c>
      <c r="E686" s="64">
        <f t="shared" ca="1" si="84"/>
        <v>1178.4619860931662</v>
      </c>
      <c r="F686" s="64">
        <f t="shared" ca="1" si="87"/>
        <v>875.13776815770973</v>
      </c>
      <c r="G686" s="64">
        <f t="shared" ca="1" si="87"/>
        <v>344.99071141643822</v>
      </c>
      <c r="H686" s="64">
        <f t="shared" ca="1" si="87"/>
        <v>392.73666640297398</v>
      </c>
      <c r="I686" s="64">
        <f t="shared" ca="1" si="87"/>
        <v>501.31006094818116</v>
      </c>
      <c r="J686" s="64">
        <f t="shared" ca="1" si="87"/>
        <v>985.80357944731122</v>
      </c>
      <c r="K686" s="64">
        <f t="shared" ca="1" si="87"/>
        <v>1284.4179679048489</v>
      </c>
      <c r="L686" s="64">
        <f t="shared" ca="1" si="87"/>
        <v>59.063007529250797</v>
      </c>
      <c r="M686" s="64">
        <f t="shared" ca="1" si="87"/>
        <v>503.26338578169913</v>
      </c>
      <c r="N686" s="64">
        <f t="shared" ca="1" si="87"/>
        <v>137.43258889803127</v>
      </c>
      <c r="O686" s="115">
        <f t="shared" ca="1" si="81"/>
        <v>6262.6177225796109</v>
      </c>
    </row>
    <row r="687" spans="1:15" hidden="1" x14ac:dyDescent="0.25">
      <c r="A687" s="62">
        <f t="shared" si="82"/>
        <v>686</v>
      </c>
      <c r="B687" s="63">
        <f t="shared" ca="1" si="83"/>
        <v>7.0001834206491753E-2</v>
      </c>
      <c r="C687" s="123">
        <f t="shared" ca="1" si="84"/>
        <v>715.03703564512546</v>
      </c>
      <c r="D687" s="99">
        <f t="shared" ca="1" si="84"/>
        <v>4363.3993418823866</v>
      </c>
      <c r="E687" s="64">
        <f t="shared" ca="1" si="84"/>
        <v>139.34147807954434</v>
      </c>
      <c r="F687" s="64">
        <f t="shared" ca="1" si="87"/>
        <v>542.55816602653601</v>
      </c>
      <c r="G687" s="64">
        <f t="shared" ca="1" si="87"/>
        <v>276.59083975255635</v>
      </c>
      <c r="H687" s="64">
        <f t="shared" ca="1" si="87"/>
        <v>250.68812368501023</v>
      </c>
      <c r="I687" s="64">
        <f t="shared" ca="1" si="87"/>
        <v>389.52800973476121</v>
      </c>
      <c r="J687" s="64">
        <f t="shared" ca="1" si="87"/>
        <v>788.04650800804041</v>
      </c>
      <c r="K687" s="64">
        <f t="shared" ca="1" si="87"/>
        <v>1214.1016362451483</v>
      </c>
      <c r="L687" s="64">
        <f t="shared" ca="1" si="87"/>
        <v>711.28315839920776</v>
      </c>
      <c r="M687" s="64">
        <f t="shared" ca="1" si="87"/>
        <v>-509.97774555983176</v>
      </c>
      <c r="N687" s="64">
        <f t="shared" ca="1" si="87"/>
        <v>1183.9560429558203</v>
      </c>
      <c r="O687" s="115">
        <f t="shared" ca="1" si="81"/>
        <v>4986.1162173267921</v>
      </c>
    </row>
    <row r="688" spans="1:15" hidden="1" x14ac:dyDescent="0.25">
      <c r="A688" s="62">
        <f t="shared" si="82"/>
        <v>687</v>
      </c>
      <c r="B688" s="63">
        <f t="shared" ca="1" si="83"/>
        <v>0.12470722923752783</v>
      </c>
      <c r="C688" s="123">
        <f t="shared" ca="1" si="84"/>
        <v>460.1624356519161</v>
      </c>
      <c r="D688" s="99">
        <f t="shared" ca="1" si="84"/>
        <v>6005.1947646724602</v>
      </c>
      <c r="E688" s="64">
        <f t="shared" ca="1" si="84"/>
        <v>434.53163016201444</v>
      </c>
      <c r="F688" s="64">
        <f t="shared" ca="1" si="87"/>
        <v>327.03366670603197</v>
      </c>
      <c r="G688" s="64">
        <f t="shared" ca="1" si="87"/>
        <v>668.24450628167006</v>
      </c>
      <c r="H688" s="64">
        <f t="shared" ca="1" si="87"/>
        <v>1250.483291910143</v>
      </c>
      <c r="I688" s="64">
        <f t="shared" ca="1" si="87"/>
        <v>674.1321715342981</v>
      </c>
      <c r="J688" s="64">
        <f t="shared" ca="1" si="87"/>
        <v>-706.35787169482228</v>
      </c>
      <c r="K688" s="64">
        <f t="shared" ca="1" si="87"/>
        <v>803.71742760740153</v>
      </c>
      <c r="L688" s="64">
        <f t="shared" ca="1" si="87"/>
        <v>816.69023642055049</v>
      </c>
      <c r="M688" s="64">
        <f t="shared" ca="1" si="87"/>
        <v>185.23367718167646</v>
      </c>
      <c r="N688" s="64">
        <f t="shared" ca="1" si="87"/>
        <v>628.50582053783216</v>
      </c>
      <c r="O688" s="115">
        <f t="shared" ca="1" si="81"/>
        <v>5082.2145566467952</v>
      </c>
    </row>
    <row r="689" spans="1:15" hidden="1" x14ac:dyDescent="0.25">
      <c r="A689" s="62">
        <f t="shared" si="82"/>
        <v>688</v>
      </c>
      <c r="B689" s="63">
        <f t="shared" ca="1" si="83"/>
        <v>1.853256431114006E-2</v>
      </c>
      <c r="C689" s="123">
        <f t="shared" ca="1" si="84"/>
        <v>887.17729295103015</v>
      </c>
      <c r="D689" s="99">
        <f t="shared" ca="1" si="84"/>
        <v>7989.7149659594406</v>
      </c>
      <c r="E689" s="64">
        <f t="shared" ca="1" si="84"/>
        <v>1133.7027499682927</v>
      </c>
      <c r="F689" s="64">
        <f t="shared" ca="1" si="87"/>
        <v>-55.789075630038724</v>
      </c>
      <c r="G689" s="64">
        <f t="shared" ca="1" si="87"/>
        <v>746.46520010794939</v>
      </c>
      <c r="H689" s="64">
        <f t="shared" ca="1" si="87"/>
        <v>1284.931525373675</v>
      </c>
      <c r="I689" s="64">
        <f t="shared" ca="1" si="87"/>
        <v>1776.4063550103249</v>
      </c>
      <c r="J689" s="64">
        <f t="shared" ca="1" si="87"/>
        <v>185.57429511519337</v>
      </c>
      <c r="K689" s="64">
        <f t="shared" ca="1" si="87"/>
        <v>1162.8865508107874</v>
      </c>
      <c r="L689" s="64">
        <f t="shared" ca="1" si="87"/>
        <v>544.00024746322094</v>
      </c>
      <c r="M689" s="64">
        <f t="shared" ca="1" si="87"/>
        <v>74.259627049548556</v>
      </c>
      <c r="N689" s="64">
        <f t="shared" ca="1" si="87"/>
        <v>-280.70861122668555</v>
      </c>
      <c r="O689" s="115">
        <f t="shared" ca="1" si="81"/>
        <v>6571.7288640422685</v>
      </c>
    </row>
    <row r="690" spans="1:15" hidden="1" x14ac:dyDescent="0.25">
      <c r="A690" s="62">
        <f t="shared" si="82"/>
        <v>689</v>
      </c>
      <c r="B690" s="63">
        <f t="shared" ca="1" si="83"/>
        <v>0.13733465911941628</v>
      </c>
      <c r="C690" s="123">
        <f t="shared" ca="1" si="84"/>
        <v>-300.80972883988954</v>
      </c>
      <c r="D690" s="99">
        <f t="shared" ca="1" si="84"/>
        <v>8517.8098905018014</v>
      </c>
      <c r="E690" s="64">
        <f t="shared" ca="1" si="84"/>
        <v>1361.4519978879341</v>
      </c>
      <c r="F690" s="64">
        <f t="shared" ca="1" si="87"/>
        <v>1373.6909643982838</v>
      </c>
      <c r="G690" s="64">
        <f t="shared" ca="1" si="87"/>
        <v>802.69726585059834</v>
      </c>
      <c r="H690" s="64">
        <f t="shared" ca="1" si="87"/>
        <v>988.4009437014704</v>
      </c>
      <c r="I690" s="64">
        <f t="shared" ca="1" si="87"/>
        <v>1221.408202436698</v>
      </c>
      <c r="J690" s="64">
        <f t="shared" ca="1" si="87"/>
        <v>404.8566152504776</v>
      </c>
      <c r="K690" s="64">
        <f t="shared" ca="1" si="87"/>
        <v>132.32611617089839</v>
      </c>
      <c r="L690" s="64">
        <f t="shared" ca="1" si="87"/>
        <v>664.46050619114123</v>
      </c>
      <c r="M690" s="64">
        <f t="shared" ca="1" si="87"/>
        <v>-274.14766667967967</v>
      </c>
      <c r="N690" s="64">
        <f t="shared" ca="1" si="87"/>
        <v>893.29230396390972</v>
      </c>
      <c r="O690" s="115">
        <f t="shared" ca="1" si="81"/>
        <v>7568.4372491717322</v>
      </c>
    </row>
    <row r="691" spans="1:15" hidden="1" x14ac:dyDescent="0.25">
      <c r="A691" s="62">
        <f t="shared" si="82"/>
        <v>690</v>
      </c>
      <c r="B691" s="63">
        <f t="shared" ca="1" si="83"/>
        <v>3.4461279682629284E-2</v>
      </c>
      <c r="C691" s="123">
        <f t="shared" ca="1" si="84"/>
        <v>92.266671894777915</v>
      </c>
      <c r="D691" s="99">
        <f t="shared" ca="1" si="84"/>
        <v>-1060.8104016033212</v>
      </c>
      <c r="E691" s="64">
        <f t="shared" ca="1" si="84"/>
        <v>1257.7763032297798</v>
      </c>
      <c r="F691" s="64">
        <f t="shared" ca="1" si="87"/>
        <v>-93.458447032184836</v>
      </c>
      <c r="G691" s="64">
        <f t="shared" ca="1" si="87"/>
        <v>-195.0515282668573</v>
      </c>
      <c r="H691" s="64">
        <f t="shared" ca="1" si="87"/>
        <v>797.76562783968916</v>
      </c>
      <c r="I691" s="64">
        <f t="shared" ca="1" si="87"/>
        <v>147.82374802872198</v>
      </c>
      <c r="J691" s="64">
        <f t="shared" ca="1" si="87"/>
        <v>645.95270999349054</v>
      </c>
      <c r="K691" s="64">
        <f t="shared" ca="1" si="87"/>
        <v>1464.6011436933438</v>
      </c>
      <c r="L691" s="64">
        <f t="shared" ca="1" si="87"/>
        <v>914.88212323273297</v>
      </c>
      <c r="M691" s="64">
        <f t="shared" ca="1" si="87"/>
        <v>685.62894063524357</v>
      </c>
      <c r="N691" s="64">
        <f t="shared" ca="1" si="87"/>
        <v>860.15629392860478</v>
      </c>
      <c r="O691" s="115">
        <f t="shared" ca="1" si="81"/>
        <v>6486.0769152825651</v>
      </c>
    </row>
    <row r="692" spans="1:15" hidden="1" x14ac:dyDescent="0.25">
      <c r="A692" s="62">
        <f t="shared" si="82"/>
        <v>691</v>
      </c>
      <c r="B692" s="63">
        <f t="shared" ca="1" si="83"/>
        <v>0.12410323325686275</v>
      </c>
      <c r="C692" s="123">
        <f t="shared" ca="1" si="84"/>
        <v>756.32616300064387</v>
      </c>
      <c r="D692" s="99">
        <f t="shared" ca="1" si="84"/>
        <v>13442.914371127565</v>
      </c>
      <c r="E692" s="64">
        <f t="shared" ca="1" si="84"/>
        <v>1266.8180051979139</v>
      </c>
      <c r="F692" s="64">
        <f t="shared" ca="1" si="87"/>
        <v>-315.65696776338655</v>
      </c>
      <c r="G692" s="64">
        <f t="shared" ca="1" si="87"/>
        <v>945.56314895838955</v>
      </c>
      <c r="H692" s="64">
        <f t="shared" ca="1" si="87"/>
        <v>1359.7806530028181</v>
      </c>
      <c r="I692" s="64">
        <f t="shared" ca="1" si="87"/>
        <v>150.66927828505561</v>
      </c>
      <c r="J692" s="64">
        <f t="shared" ca="1" si="87"/>
        <v>356.28445723373795</v>
      </c>
      <c r="K692" s="64">
        <f t="shared" ca="1" si="87"/>
        <v>657.70714110096594</v>
      </c>
      <c r="L692" s="64">
        <f t="shared" ca="1" si="87"/>
        <v>591.93867149574874</v>
      </c>
      <c r="M692" s="64">
        <f t="shared" ca="1" si="87"/>
        <v>659.33286704952775</v>
      </c>
      <c r="N692" s="64">
        <f t="shared" ca="1" si="87"/>
        <v>544.95421108943776</v>
      </c>
      <c r="O692" s="115">
        <f t="shared" ca="1" si="81"/>
        <v>6217.3914656502093</v>
      </c>
    </row>
    <row r="693" spans="1:15" hidden="1" x14ac:dyDescent="0.25">
      <c r="A693" s="62">
        <f t="shared" si="82"/>
        <v>692</v>
      </c>
      <c r="B693" s="63">
        <f t="shared" ca="1" si="83"/>
        <v>1.1763117234734492E-2</v>
      </c>
      <c r="C693" s="123">
        <f t="shared" ca="1" si="84"/>
        <v>440.7527153925862</v>
      </c>
      <c r="D693" s="99">
        <f t="shared" ca="1" si="84"/>
        <v>6622.3694509441921</v>
      </c>
      <c r="E693" s="64">
        <f t="shared" ca="1" si="84"/>
        <v>638.84769702378094</v>
      </c>
      <c r="F693" s="64">
        <f t="shared" ca="1" si="87"/>
        <v>211.8596992883048</v>
      </c>
      <c r="G693" s="64">
        <f t="shared" ca="1" si="87"/>
        <v>692.5269339882517</v>
      </c>
      <c r="H693" s="64">
        <f t="shared" ca="1" si="87"/>
        <v>585.81462764223488</v>
      </c>
      <c r="I693" s="64">
        <f t="shared" ca="1" si="87"/>
        <v>476.25166969415102</v>
      </c>
      <c r="J693" s="64">
        <f t="shared" ca="1" si="87"/>
        <v>594.45483451624898</v>
      </c>
      <c r="K693" s="64">
        <f t="shared" ca="1" si="87"/>
        <v>87.590207713626171</v>
      </c>
      <c r="L693" s="64">
        <f t="shared" ca="1" si="87"/>
        <v>177.61420482136793</v>
      </c>
      <c r="M693" s="64">
        <f t="shared" ca="1" si="87"/>
        <v>1019.4523111207903</v>
      </c>
      <c r="N693" s="64">
        <f t="shared" ca="1" si="87"/>
        <v>-26.630612977189344</v>
      </c>
      <c r="O693" s="115">
        <f t="shared" ca="1" si="81"/>
        <v>4457.7815728315672</v>
      </c>
    </row>
    <row r="694" spans="1:15" hidden="1" x14ac:dyDescent="0.25">
      <c r="A694" s="62">
        <f t="shared" si="82"/>
        <v>693</v>
      </c>
      <c r="B694" s="63">
        <f t="shared" ca="1" si="83"/>
        <v>1.249748914395897E-2</v>
      </c>
      <c r="C694" s="123">
        <f t="shared" ca="1" si="84"/>
        <v>885.07951875776916</v>
      </c>
      <c r="D694" s="99">
        <f t="shared" ca="1" si="84"/>
        <v>-298.97107444197081</v>
      </c>
      <c r="E694" s="64">
        <f t="shared" ca="1" si="84"/>
        <v>77.890031351877724</v>
      </c>
      <c r="F694" s="64">
        <f t="shared" ca="1" si="87"/>
        <v>303.54112205605577</v>
      </c>
      <c r="G694" s="64">
        <f t="shared" ca="1" si="87"/>
        <v>1004.6372236050856</v>
      </c>
      <c r="H694" s="64">
        <f t="shared" ca="1" si="87"/>
        <v>597.73255693095598</v>
      </c>
      <c r="I694" s="64">
        <f t="shared" ca="1" si="87"/>
        <v>872.67623285352329</v>
      </c>
      <c r="J694" s="64">
        <f t="shared" ca="1" si="87"/>
        <v>1199.1128394976872</v>
      </c>
      <c r="K694" s="64">
        <f t="shared" ca="1" si="87"/>
        <v>313.48963931152582</v>
      </c>
      <c r="L694" s="64">
        <f t="shared" ca="1" si="87"/>
        <v>1056.2779561444347</v>
      </c>
      <c r="M694" s="64">
        <f t="shared" ca="1" si="87"/>
        <v>274.48028819932631</v>
      </c>
      <c r="N694" s="64">
        <f t="shared" ca="1" si="87"/>
        <v>-850.14554965976231</v>
      </c>
      <c r="O694" s="115">
        <f t="shared" ca="1" si="81"/>
        <v>4849.6923402907105</v>
      </c>
    </row>
    <row r="695" spans="1:15" hidden="1" x14ac:dyDescent="0.25">
      <c r="A695" s="62">
        <f t="shared" si="82"/>
        <v>694</v>
      </c>
      <c r="B695" s="63">
        <f t="shared" ca="1" si="83"/>
        <v>-1.7527073078140304E-2</v>
      </c>
      <c r="C695" s="123">
        <f t="shared" ca="1" si="84"/>
        <v>391.54048545185537</v>
      </c>
      <c r="D695" s="99">
        <f t="shared" ca="1" si="84"/>
        <v>-1163.5718540370081</v>
      </c>
      <c r="E695" s="64">
        <f t="shared" ca="1" si="84"/>
        <v>496.73064919648431</v>
      </c>
      <c r="F695" s="64">
        <f t="shared" ca="1" si="87"/>
        <v>480.67998024780707</v>
      </c>
      <c r="G695" s="64">
        <f t="shared" ca="1" si="87"/>
        <v>330.52091112828379</v>
      </c>
      <c r="H695" s="64">
        <f t="shared" ca="1" si="87"/>
        <v>883.8011058170348</v>
      </c>
      <c r="I695" s="64">
        <f t="shared" ca="1" si="87"/>
        <v>284.51996436560955</v>
      </c>
      <c r="J695" s="64">
        <f t="shared" ca="1" si="87"/>
        <v>-330.74883365702919</v>
      </c>
      <c r="K695" s="64">
        <f t="shared" ca="1" si="87"/>
        <v>-357.98834890014575</v>
      </c>
      <c r="L695" s="64">
        <f t="shared" ca="1" si="87"/>
        <v>-48.813819506393884</v>
      </c>
      <c r="M695" s="64">
        <f t="shared" ca="1" si="87"/>
        <v>-112.95085488052462</v>
      </c>
      <c r="N695" s="64">
        <f t="shared" ca="1" si="87"/>
        <v>-347.68084873565635</v>
      </c>
      <c r="O695" s="115">
        <f t="shared" ca="1" si="81"/>
        <v>1278.0699050754695</v>
      </c>
    </row>
    <row r="696" spans="1:15" hidden="1" x14ac:dyDescent="0.25">
      <c r="A696" s="62">
        <f t="shared" si="82"/>
        <v>695</v>
      </c>
      <c r="B696" s="63">
        <f t="shared" ca="1" si="83"/>
        <v>9.5046818580188944E-2</v>
      </c>
      <c r="C696" s="123">
        <f t="shared" ca="1" si="84"/>
        <v>217.13215354087674</v>
      </c>
      <c r="D696" s="99">
        <f t="shared" ca="1" si="84"/>
        <v>10613.990859275073</v>
      </c>
      <c r="E696" s="64">
        <f t="shared" ca="1" si="84"/>
        <v>203.41121951375413</v>
      </c>
      <c r="F696" s="64">
        <f t="shared" ca="1" si="87"/>
        <v>1188.3784455331302</v>
      </c>
      <c r="G696" s="64">
        <f t="shared" ca="1" si="87"/>
        <v>-247.57081546275435</v>
      </c>
      <c r="H696" s="64">
        <f t="shared" ca="1" si="87"/>
        <v>1271.6902556850473</v>
      </c>
      <c r="I696" s="64">
        <f t="shared" ca="1" si="87"/>
        <v>709.82567478914314</v>
      </c>
      <c r="J696" s="64">
        <f t="shared" ca="1" si="87"/>
        <v>906.53835463030316</v>
      </c>
      <c r="K696" s="64">
        <f t="shared" ca="1" si="87"/>
        <v>597.29095668831428</v>
      </c>
      <c r="L696" s="64">
        <f t="shared" ca="1" si="87"/>
        <v>-448.59016044174348</v>
      </c>
      <c r="M696" s="64">
        <f t="shared" ca="1" si="87"/>
        <v>355.24569331620722</v>
      </c>
      <c r="N696" s="64">
        <f t="shared" ca="1" si="87"/>
        <v>-423.84654221868334</v>
      </c>
      <c r="O696" s="115">
        <f t="shared" ca="1" si="81"/>
        <v>4112.3730820327191</v>
      </c>
    </row>
    <row r="697" spans="1:15" hidden="1" x14ac:dyDescent="0.25">
      <c r="A697" s="62">
        <f t="shared" si="82"/>
        <v>696</v>
      </c>
      <c r="B697" s="63">
        <f t="shared" ca="1" si="83"/>
        <v>1.5574649112623705E-2</v>
      </c>
      <c r="C697" s="123">
        <f t="shared" ca="1" si="84"/>
        <v>356.15358823225472</v>
      </c>
      <c r="D697" s="99">
        <f t="shared" ca="1" si="84"/>
        <v>4189.4293991714521</v>
      </c>
      <c r="E697" s="64">
        <f t="shared" ca="1" si="84"/>
        <v>662.60370765882476</v>
      </c>
      <c r="F697" s="64">
        <f t="shared" ca="1" si="87"/>
        <v>557.59222936718402</v>
      </c>
      <c r="G697" s="64">
        <f t="shared" ca="1" si="87"/>
        <v>1273.3701826195947</v>
      </c>
      <c r="H697" s="64">
        <f t="shared" ca="1" si="87"/>
        <v>1596.2826184584399</v>
      </c>
      <c r="I697" s="64">
        <f t="shared" ca="1" si="87"/>
        <v>881.18850021012508</v>
      </c>
      <c r="J697" s="64">
        <f t="shared" ca="1" si="87"/>
        <v>697.16277996080828</v>
      </c>
      <c r="K697" s="64">
        <f t="shared" ca="1" si="87"/>
        <v>-94.386579223232843</v>
      </c>
      <c r="L697" s="64">
        <f t="shared" ca="1" si="87"/>
        <v>-348.29217787508662</v>
      </c>
      <c r="M697" s="64">
        <f t="shared" ca="1" si="87"/>
        <v>765.98065820153079</v>
      </c>
      <c r="N697" s="64">
        <f t="shared" ca="1" si="87"/>
        <v>355.08905899787658</v>
      </c>
      <c r="O697" s="115">
        <f t="shared" ca="1" si="81"/>
        <v>6346.5909783760644</v>
      </c>
    </row>
    <row r="698" spans="1:15" hidden="1" x14ac:dyDescent="0.25">
      <c r="A698" s="62">
        <f t="shared" si="82"/>
        <v>697</v>
      </c>
      <c r="B698" s="63">
        <f t="shared" ca="1" si="83"/>
        <v>8.4077592510826527E-2</v>
      </c>
      <c r="C698" s="123">
        <f t="shared" ca="1" si="84"/>
        <v>-461.95216101217079</v>
      </c>
      <c r="D698" s="99">
        <f t="shared" ca="1" si="84"/>
        <v>2802.3680119562928</v>
      </c>
      <c r="E698" s="64">
        <f t="shared" ca="1" si="84"/>
        <v>402.15656923483181</v>
      </c>
      <c r="F698" s="64">
        <f t="shared" ref="F698:N706" ca="1" si="88">(_xlfn.NORM.INV(RAND(),F$1*$R$1,F$1*$U$1))</f>
        <v>885.12325047631941</v>
      </c>
      <c r="G698" s="64">
        <f t="shared" ca="1" si="88"/>
        <v>86.160036007379688</v>
      </c>
      <c r="H698" s="64">
        <f t="shared" ca="1" si="88"/>
        <v>77.538124655293927</v>
      </c>
      <c r="I698" s="64">
        <f t="shared" ca="1" si="88"/>
        <v>-170.50947978254328</v>
      </c>
      <c r="J698" s="64">
        <f t="shared" ca="1" si="88"/>
        <v>4.3455149224575393</v>
      </c>
      <c r="K698" s="64">
        <f t="shared" ca="1" si="88"/>
        <v>732.11083372255507</v>
      </c>
      <c r="L698" s="64">
        <f t="shared" ca="1" si="88"/>
        <v>-162.33962048023602</v>
      </c>
      <c r="M698" s="64">
        <f t="shared" ca="1" si="88"/>
        <v>723.36215998301293</v>
      </c>
      <c r="N698" s="64">
        <f t="shared" ca="1" si="88"/>
        <v>1053.4723771506683</v>
      </c>
      <c r="O698" s="115">
        <f t="shared" ca="1" si="81"/>
        <v>3631.4197658897397</v>
      </c>
    </row>
    <row r="699" spans="1:15" hidden="1" x14ac:dyDescent="0.25">
      <c r="A699" s="62">
        <f t="shared" si="82"/>
        <v>698</v>
      </c>
      <c r="B699" s="63">
        <f t="shared" ca="1" si="83"/>
        <v>8.5075781342101559E-2</v>
      </c>
      <c r="C699" s="123">
        <f t="shared" ca="1" si="84"/>
        <v>869.79030408931317</v>
      </c>
      <c r="D699" s="99">
        <f t="shared" ca="1" si="84"/>
        <v>8778.533734257695</v>
      </c>
      <c r="E699" s="64">
        <f t="shared" ca="1" si="84"/>
        <v>647.12416691768647</v>
      </c>
      <c r="F699" s="64">
        <f t="shared" ca="1" si="88"/>
        <v>-122.23207712547492</v>
      </c>
      <c r="G699" s="64">
        <f t="shared" ca="1" si="88"/>
        <v>695.46937049062876</v>
      </c>
      <c r="H699" s="64">
        <f t="shared" ca="1" si="88"/>
        <v>576.75672428172709</v>
      </c>
      <c r="I699" s="64">
        <f t="shared" ca="1" si="88"/>
        <v>739.34490514493018</v>
      </c>
      <c r="J699" s="64">
        <f t="shared" ca="1" si="88"/>
        <v>1428.9140254170511</v>
      </c>
      <c r="K699" s="64">
        <f t="shared" ca="1" si="88"/>
        <v>935.51517026720819</v>
      </c>
      <c r="L699" s="64">
        <f t="shared" ca="1" si="88"/>
        <v>110.61267094060503</v>
      </c>
      <c r="M699" s="64">
        <f t="shared" ca="1" si="88"/>
        <v>421.39353285876456</v>
      </c>
      <c r="N699" s="64">
        <f t="shared" ca="1" si="88"/>
        <v>145.00017968063997</v>
      </c>
      <c r="O699" s="115">
        <f t="shared" ca="1" si="81"/>
        <v>5577.8986688737668</v>
      </c>
    </row>
    <row r="700" spans="1:15" hidden="1" x14ac:dyDescent="0.25">
      <c r="A700" s="62">
        <f t="shared" si="82"/>
        <v>699</v>
      </c>
      <c r="B700" s="63">
        <f t="shared" ca="1" si="83"/>
        <v>6.7242643880741693E-2</v>
      </c>
      <c r="C700" s="123">
        <f t="shared" ca="1" si="84"/>
        <v>732.82911544424701</v>
      </c>
      <c r="D700" s="99">
        <f t="shared" ca="1" si="84"/>
        <v>3031.5480760218961</v>
      </c>
      <c r="E700" s="64">
        <f t="shared" ca="1" si="84"/>
        <v>-321.12007736564021</v>
      </c>
      <c r="F700" s="64">
        <f t="shared" ca="1" si="88"/>
        <v>571.94920427164152</v>
      </c>
      <c r="G700" s="64">
        <f t="shared" ca="1" si="88"/>
        <v>795.11804448782175</v>
      </c>
      <c r="H700" s="64">
        <f t="shared" ca="1" si="88"/>
        <v>744.16093421505934</v>
      </c>
      <c r="I700" s="64">
        <f t="shared" ca="1" si="88"/>
        <v>-77.677982421621209</v>
      </c>
      <c r="J700" s="64">
        <f t="shared" ca="1" si="88"/>
        <v>1310.7515821251809</v>
      </c>
      <c r="K700" s="64">
        <f t="shared" ca="1" si="88"/>
        <v>904.04755799063355</v>
      </c>
      <c r="L700" s="64">
        <f t="shared" ca="1" si="88"/>
        <v>290.50890256047825</v>
      </c>
      <c r="M700" s="64">
        <f t="shared" ca="1" si="88"/>
        <v>64.847936931329116</v>
      </c>
      <c r="N700" s="64">
        <f t="shared" ca="1" si="88"/>
        <v>485.50758499130279</v>
      </c>
      <c r="O700" s="115">
        <f t="shared" ca="1" si="81"/>
        <v>4768.0936877861859</v>
      </c>
    </row>
    <row r="701" spans="1:15" hidden="1" x14ac:dyDescent="0.25">
      <c r="A701" s="62">
        <f t="shared" si="82"/>
        <v>700</v>
      </c>
      <c r="B701" s="63">
        <f t="shared" ca="1" si="83"/>
        <v>5.0852400566267081E-3</v>
      </c>
      <c r="C701" s="123">
        <f t="shared" ca="1" si="84"/>
        <v>1168.6315863064654</v>
      </c>
      <c r="D701" s="99">
        <f t="shared" ca="1" si="84"/>
        <v>-1020.6336543697644</v>
      </c>
      <c r="E701" s="64">
        <f t="shared" ca="1" si="84"/>
        <v>1044.6191203651952</v>
      </c>
      <c r="F701" s="64">
        <f t="shared" ca="1" si="88"/>
        <v>724.968198034941</v>
      </c>
      <c r="G701" s="64">
        <f t="shared" ca="1" si="88"/>
        <v>848.38947408327999</v>
      </c>
      <c r="H701" s="64">
        <f t="shared" ca="1" si="88"/>
        <v>239.31894484729435</v>
      </c>
      <c r="I701" s="64">
        <f t="shared" ca="1" si="88"/>
        <v>897.02464607949344</v>
      </c>
      <c r="J701" s="64">
        <f t="shared" ca="1" si="88"/>
        <v>282.1951625567483</v>
      </c>
      <c r="K701" s="64">
        <f t="shared" ca="1" si="88"/>
        <v>391.71781665694851</v>
      </c>
      <c r="L701" s="64">
        <f t="shared" ca="1" si="88"/>
        <v>214.85299350463208</v>
      </c>
      <c r="M701" s="64">
        <f t="shared" ca="1" si="88"/>
        <v>563.76007871347338</v>
      </c>
      <c r="N701" s="64">
        <f t="shared" ca="1" si="88"/>
        <v>479.32255527612767</v>
      </c>
      <c r="O701" s="115">
        <f t="shared" ca="1" si="81"/>
        <v>5686.1689901181335</v>
      </c>
    </row>
    <row r="702" spans="1:15" hidden="1" x14ac:dyDescent="0.25">
      <c r="A702" s="62">
        <f t="shared" si="82"/>
        <v>701</v>
      </c>
      <c r="B702" s="63">
        <f t="shared" ca="1" si="83"/>
        <v>-3.4706476791317165E-4</v>
      </c>
      <c r="C702" s="123">
        <f t="shared" ca="1" si="84"/>
        <v>-260.05833649122599</v>
      </c>
      <c r="D702" s="99">
        <f t="shared" ca="1" si="84"/>
        <v>-1462.9188160582653</v>
      </c>
      <c r="E702" s="64">
        <f t="shared" ca="1" si="84"/>
        <v>-48.707909605208556</v>
      </c>
      <c r="F702" s="64">
        <f t="shared" ca="1" si="88"/>
        <v>139.310235452543</v>
      </c>
      <c r="G702" s="64">
        <f t="shared" ca="1" si="88"/>
        <v>-510.37965370708264</v>
      </c>
      <c r="H702" s="64">
        <f t="shared" ca="1" si="88"/>
        <v>-329.81610788013916</v>
      </c>
      <c r="I702" s="64">
        <f t="shared" ca="1" si="88"/>
        <v>233.82723242634688</v>
      </c>
      <c r="J702" s="64">
        <f t="shared" ca="1" si="88"/>
        <v>1541.206804093265</v>
      </c>
      <c r="K702" s="64">
        <f t="shared" ca="1" si="88"/>
        <v>230.28993988043641</v>
      </c>
      <c r="L702" s="64">
        <f t="shared" ca="1" si="88"/>
        <v>1178.5881871941251</v>
      </c>
      <c r="M702" s="64">
        <f t="shared" ca="1" si="88"/>
        <v>737.10902972049234</v>
      </c>
      <c r="N702" s="64">
        <f t="shared" ca="1" si="88"/>
        <v>398.05313687186975</v>
      </c>
      <c r="O702" s="115">
        <f t="shared" ca="1" si="81"/>
        <v>3569.4808944466481</v>
      </c>
    </row>
    <row r="703" spans="1:15" hidden="1" x14ac:dyDescent="0.25">
      <c r="A703" s="62">
        <f t="shared" si="82"/>
        <v>702</v>
      </c>
      <c r="B703" s="63">
        <f t="shared" ca="1" si="83"/>
        <v>1.9149221020751568E-2</v>
      </c>
      <c r="C703" s="123">
        <f t="shared" ca="1" si="84"/>
        <v>599.13061249192242</v>
      </c>
      <c r="D703" s="99">
        <f t="shared" ca="1" si="84"/>
        <v>7293.8210798238424</v>
      </c>
      <c r="E703" s="64">
        <f t="shared" ca="1" si="84"/>
        <v>992.34934924689719</v>
      </c>
      <c r="F703" s="64">
        <f t="shared" ca="1" si="88"/>
        <v>453.59923491773083</v>
      </c>
      <c r="G703" s="64">
        <f t="shared" ca="1" si="88"/>
        <v>787.73782705066355</v>
      </c>
      <c r="H703" s="64">
        <f t="shared" ca="1" si="88"/>
        <v>666.23918828153899</v>
      </c>
      <c r="I703" s="64">
        <f t="shared" ca="1" si="88"/>
        <v>-159.20298083703074</v>
      </c>
      <c r="J703" s="64">
        <f t="shared" ca="1" si="88"/>
        <v>1446.7813611973606</v>
      </c>
      <c r="K703" s="64">
        <f t="shared" ca="1" si="88"/>
        <v>416.70033529111123</v>
      </c>
      <c r="L703" s="64">
        <f t="shared" ca="1" si="88"/>
        <v>147.81834384814272</v>
      </c>
      <c r="M703" s="64">
        <f t="shared" ca="1" si="88"/>
        <v>668.93539308186837</v>
      </c>
      <c r="N703" s="64">
        <f t="shared" ca="1" si="88"/>
        <v>3.0704382542066924</v>
      </c>
      <c r="O703" s="115">
        <f t="shared" ca="1" si="81"/>
        <v>5424.02849033249</v>
      </c>
    </row>
    <row r="704" spans="1:15" hidden="1" x14ac:dyDescent="0.25">
      <c r="A704" s="62">
        <f t="shared" si="82"/>
        <v>703</v>
      </c>
      <c r="B704" s="63">
        <f t="shared" ca="1" si="83"/>
        <v>6.2349162179081333E-2</v>
      </c>
      <c r="C704" s="123">
        <f t="shared" ca="1" si="84"/>
        <v>719.26247422330175</v>
      </c>
      <c r="D704" s="99">
        <f t="shared" ca="1" si="84"/>
        <v>4426.3108747480164</v>
      </c>
      <c r="E704" s="64">
        <f t="shared" ca="1" si="84"/>
        <v>-237.16402312151752</v>
      </c>
      <c r="F704" s="64">
        <f t="shared" ca="1" si="88"/>
        <v>750.82469442135857</v>
      </c>
      <c r="G704" s="64">
        <f t="shared" ca="1" si="88"/>
        <v>378.02690368691799</v>
      </c>
      <c r="H704" s="64">
        <f t="shared" ca="1" si="88"/>
        <v>1036.8568263619457</v>
      </c>
      <c r="I704" s="64">
        <f t="shared" ca="1" si="88"/>
        <v>551.31785203712832</v>
      </c>
      <c r="J704" s="64">
        <f t="shared" ca="1" si="88"/>
        <v>181.85723464115443</v>
      </c>
      <c r="K704" s="64">
        <f t="shared" ca="1" si="88"/>
        <v>1065.2469899789171</v>
      </c>
      <c r="L704" s="64">
        <f t="shared" ca="1" si="88"/>
        <v>1680.7851810034831</v>
      </c>
      <c r="M704" s="64">
        <f t="shared" ca="1" si="88"/>
        <v>-428.89980875969491</v>
      </c>
      <c r="N704" s="64">
        <f t="shared" ca="1" si="88"/>
        <v>570.73655864081172</v>
      </c>
      <c r="O704" s="115">
        <f t="shared" ca="1" si="81"/>
        <v>5549.5884088905041</v>
      </c>
    </row>
    <row r="705" spans="1:15" hidden="1" x14ac:dyDescent="0.25">
      <c r="A705" s="62">
        <f t="shared" si="82"/>
        <v>704</v>
      </c>
      <c r="B705" s="63">
        <f t="shared" ca="1" si="83"/>
        <v>0.16498638333789734</v>
      </c>
      <c r="C705" s="123">
        <f t="shared" ca="1" si="84"/>
        <v>1946.2285705210231</v>
      </c>
      <c r="D705" s="99">
        <f t="shared" ca="1" si="84"/>
        <v>10136.25924840174</v>
      </c>
      <c r="E705" s="64">
        <f t="shared" ca="1" si="84"/>
        <v>1682.266889497803</v>
      </c>
      <c r="F705" s="64">
        <f t="shared" ca="1" si="88"/>
        <v>188.64695772938728</v>
      </c>
      <c r="G705" s="64">
        <f t="shared" ca="1" si="88"/>
        <v>1396.9571736918456</v>
      </c>
      <c r="H705" s="64">
        <f t="shared" ca="1" si="88"/>
        <v>-241.09559773237777</v>
      </c>
      <c r="I705" s="64">
        <f t="shared" ca="1" si="88"/>
        <v>185.25905639394199</v>
      </c>
      <c r="J705" s="64">
        <f t="shared" ca="1" si="88"/>
        <v>1053.1893936573749</v>
      </c>
      <c r="K705" s="64">
        <f t="shared" ca="1" si="88"/>
        <v>413.12279536118064</v>
      </c>
      <c r="L705" s="64">
        <f t="shared" ca="1" si="88"/>
        <v>183.66501501552756</v>
      </c>
      <c r="M705" s="64">
        <f t="shared" ca="1" si="88"/>
        <v>1116.7904165128784</v>
      </c>
      <c r="N705" s="64">
        <f t="shared" ca="1" si="88"/>
        <v>557.20753140381191</v>
      </c>
      <c r="O705" s="115">
        <f t="shared" ca="1" si="81"/>
        <v>6536.0096315313731</v>
      </c>
    </row>
    <row r="706" spans="1:15" hidden="1" x14ac:dyDescent="0.25">
      <c r="A706" s="62">
        <f t="shared" si="82"/>
        <v>705</v>
      </c>
      <c r="B706" s="63">
        <f t="shared" ca="1" si="83"/>
        <v>2.3175339516877787E-2</v>
      </c>
      <c r="C706" s="123">
        <f t="shared" ca="1" si="84"/>
        <v>-202.29643339732615</v>
      </c>
      <c r="D706" s="99">
        <f t="shared" ca="1" si="84"/>
        <v>-3354.8663269633053</v>
      </c>
      <c r="E706" s="64">
        <f t="shared" ca="1" si="84"/>
        <v>638.55642864397055</v>
      </c>
      <c r="F706" s="64">
        <f t="shared" ca="1" si="88"/>
        <v>109.13982920365686</v>
      </c>
      <c r="G706" s="64">
        <f t="shared" ca="1" si="88"/>
        <v>-169.63746863899951</v>
      </c>
      <c r="H706" s="64">
        <f t="shared" ca="1" si="88"/>
        <v>2092.7022629631165</v>
      </c>
      <c r="I706" s="64">
        <f t="shared" ca="1" si="88"/>
        <v>612.9183562414496</v>
      </c>
      <c r="J706" s="64">
        <f t="shared" ca="1" si="88"/>
        <v>601.95832030523309</v>
      </c>
      <c r="K706" s="64">
        <f t="shared" ca="1" si="88"/>
        <v>723.61711510348027</v>
      </c>
      <c r="L706" s="64">
        <f t="shared" ca="1" si="88"/>
        <v>1057.3872961832581</v>
      </c>
      <c r="M706" s="64">
        <f t="shared" ca="1" si="88"/>
        <v>522.22171059398784</v>
      </c>
      <c r="N706" s="64">
        <f t="shared" ca="1" si="88"/>
        <v>1304.4342170332034</v>
      </c>
      <c r="O706" s="115">
        <f t="shared" ref="O706:O769" ca="1" si="89">SUM(E706:N706)</f>
        <v>7493.2980676323568</v>
      </c>
    </row>
    <row r="707" spans="1:15" hidden="1" x14ac:dyDescent="0.25">
      <c r="A707" s="62">
        <f t="shared" ref="A707:A770" si="90">1+A706</f>
        <v>706</v>
      </c>
      <c r="B707" s="63">
        <f t="shared" ref="B707:B770" ca="1" si="91">_xlfn.NORM.INV(RAND(),$R$1,$U$1)</f>
        <v>-2.2267930419947651E-2</v>
      </c>
      <c r="C707" s="123">
        <f t="shared" ref="C707:N770" ca="1" si="92">(_xlfn.NORM.INV(RAND(),C$1*$R$1,C$1*$U$1))</f>
        <v>774.12483414024439</v>
      </c>
      <c r="D707" s="99">
        <f t="shared" ca="1" si="92"/>
        <v>7319.3658013649983</v>
      </c>
      <c r="E707" s="64">
        <f t="shared" ca="1" si="92"/>
        <v>659.59176539455962</v>
      </c>
      <c r="F707" s="64">
        <f t="shared" ca="1" si="92"/>
        <v>224.63154409747722</v>
      </c>
      <c r="G707" s="64">
        <f t="shared" ca="1" si="92"/>
        <v>-39.414800272709272</v>
      </c>
      <c r="H707" s="64">
        <f t="shared" ca="1" si="92"/>
        <v>-570.99247795401834</v>
      </c>
      <c r="I707" s="64">
        <f t="shared" ca="1" si="92"/>
        <v>52.443312812855424</v>
      </c>
      <c r="J707" s="64">
        <f t="shared" ca="1" si="92"/>
        <v>718.55619315379374</v>
      </c>
      <c r="K707" s="64">
        <f t="shared" ca="1" si="92"/>
        <v>-426.28051494983026</v>
      </c>
      <c r="L707" s="64">
        <f t="shared" ca="1" si="92"/>
        <v>256.89255226437314</v>
      </c>
      <c r="M707" s="64">
        <f t="shared" ca="1" si="92"/>
        <v>1028.9802518351396</v>
      </c>
      <c r="N707" s="64">
        <f t="shared" ca="1" si="92"/>
        <v>612.17541730099799</v>
      </c>
      <c r="O707" s="115">
        <f t="shared" ca="1" si="89"/>
        <v>2516.583243682639</v>
      </c>
    </row>
    <row r="708" spans="1:15" hidden="1" x14ac:dyDescent="0.25">
      <c r="A708" s="62">
        <f t="shared" si="90"/>
        <v>707</v>
      </c>
      <c r="B708" s="63">
        <f t="shared" ca="1" si="91"/>
        <v>6.0719416647916205E-2</v>
      </c>
      <c r="C708" s="123">
        <f t="shared" ca="1" si="92"/>
        <v>1032.5923302078304</v>
      </c>
      <c r="D708" s="99">
        <f t="shared" ca="1" si="92"/>
        <v>-2740.1690701555799</v>
      </c>
      <c r="E708" s="64">
        <f t="shared" ca="1" si="92"/>
        <v>488.6252059252817</v>
      </c>
      <c r="F708" s="64">
        <f t="shared" ca="1" si="92"/>
        <v>294.36849220018701</v>
      </c>
      <c r="G708" s="64">
        <f t="shared" ca="1" si="92"/>
        <v>16.451578436312957</v>
      </c>
      <c r="H708" s="64">
        <f t="shared" ca="1" si="92"/>
        <v>341.2191085149027</v>
      </c>
      <c r="I708" s="64">
        <f t="shared" ca="1" si="92"/>
        <v>-522.35639021403244</v>
      </c>
      <c r="J708" s="64">
        <f t="shared" ca="1" si="92"/>
        <v>-63.798417380585761</v>
      </c>
      <c r="K708" s="64">
        <f t="shared" ca="1" si="92"/>
        <v>807.87998529912511</v>
      </c>
      <c r="L708" s="64">
        <f t="shared" ca="1" si="92"/>
        <v>363.37535717737319</v>
      </c>
      <c r="M708" s="64">
        <f t="shared" ca="1" si="92"/>
        <v>724.8826656744651</v>
      </c>
      <c r="N708" s="64">
        <f t="shared" ca="1" si="92"/>
        <v>-416.41786665252471</v>
      </c>
      <c r="O708" s="115">
        <f t="shared" ca="1" si="89"/>
        <v>2034.2297189805047</v>
      </c>
    </row>
    <row r="709" spans="1:15" hidden="1" x14ac:dyDescent="0.25">
      <c r="A709" s="62">
        <f t="shared" si="90"/>
        <v>708</v>
      </c>
      <c r="B709" s="63">
        <f t="shared" ca="1" si="91"/>
        <v>0.18912937869957847</v>
      </c>
      <c r="C709" s="123">
        <f t="shared" ca="1" si="92"/>
        <v>599.81825796578994</v>
      </c>
      <c r="D709" s="99">
        <f t="shared" ca="1" si="92"/>
        <v>-3220.4388810286982</v>
      </c>
      <c r="E709" s="64">
        <f t="shared" ca="1" si="92"/>
        <v>1005.7533831473806</v>
      </c>
      <c r="F709" s="64">
        <f t="shared" ca="1" si="92"/>
        <v>790.96233514898904</v>
      </c>
      <c r="G709" s="64">
        <f t="shared" ca="1" si="92"/>
        <v>698.33508431260179</v>
      </c>
      <c r="H709" s="64">
        <f t="shared" ca="1" si="92"/>
        <v>910.15429579368003</v>
      </c>
      <c r="I709" s="64">
        <f t="shared" ca="1" si="92"/>
        <v>1467.5347964232365</v>
      </c>
      <c r="J709" s="64">
        <f t="shared" ca="1" si="92"/>
        <v>305.7648226635406</v>
      </c>
      <c r="K709" s="64">
        <f t="shared" ca="1" si="92"/>
        <v>723.26749028851589</v>
      </c>
      <c r="L709" s="64">
        <f t="shared" ca="1" si="92"/>
        <v>-7.2800954471586579</v>
      </c>
      <c r="M709" s="64">
        <f t="shared" ca="1" si="92"/>
        <v>803.48888119409344</v>
      </c>
      <c r="N709" s="64">
        <f t="shared" ca="1" si="92"/>
        <v>619.74236238904632</v>
      </c>
      <c r="O709" s="115">
        <f t="shared" ca="1" si="89"/>
        <v>7317.7233559139249</v>
      </c>
    </row>
    <row r="710" spans="1:15" hidden="1" x14ac:dyDescent="0.25">
      <c r="A710" s="62">
        <f t="shared" si="90"/>
        <v>709</v>
      </c>
      <c r="B710" s="63">
        <f t="shared" ca="1" si="91"/>
        <v>-7.0428825232681305E-2</v>
      </c>
      <c r="C710" s="123">
        <f t="shared" ca="1" si="92"/>
        <v>701.51816312455821</v>
      </c>
      <c r="D710" s="99">
        <f t="shared" ca="1" si="92"/>
        <v>3019.5535977987238</v>
      </c>
      <c r="E710" s="64">
        <f t="shared" ca="1" si="92"/>
        <v>-162.05702022986623</v>
      </c>
      <c r="F710" s="64">
        <f t="shared" ca="1" si="92"/>
        <v>496.68816855846177</v>
      </c>
      <c r="G710" s="64">
        <f t="shared" ca="1" si="92"/>
        <v>790.22889429791144</v>
      </c>
      <c r="H710" s="64">
        <f t="shared" ca="1" si="92"/>
        <v>505.65183698517387</v>
      </c>
      <c r="I710" s="64">
        <f t="shared" ca="1" si="92"/>
        <v>49.137979063433193</v>
      </c>
      <c r="J710" s="64">
        <f t="shared" ca="1" si="92"/>
        <v>681.22772731073644</v>
      </c>
      <c r="K710" s="64">
        <f t="shared" ca="1" si="92"/>
        <v>1648.1963996759375</v>
      </c>
      <c r="L710" s="64">
        <f t="shared" ca="1" si="92"/>
        <v>1018.9445617134422</v>
      </c>
      <c r="M710" s="64">
        <f t="shared" ca="1" si="92"/>
        <v>719.17448298333284</v>
      </c>
      <c r="N710" s="64">
        <f t="shared" ca="1" si="92"/>
        <v>336.63858776411575</v>
      </c>
      <c r="O710" s="115">
        <f t="shared" ca="1" si="89"/>
        <v>6083.8316181226792</v>
      </c>
    </row>
    <row r="711" spans="1:15" hidden="1" x14ac:dyDescent="0.25">
      <c r="A711" s="62">
        <f t="shared" si="90"/>
        <v>710</v>
      </c>
      <c r="B711" s="63">
        <f t="shared" ca="1" si="91"/>
        <v>8.9956335720956404E-2</v>
      </c>
      <c r="C711" s="123">
        <f t="shared" ca="1" si="92"/>
        <v>686.84590735175289</v>
      </c>
      <c r="D711" s="99">
        <f t="shared" ca="1" si="92"/>
        <v>1619.0056727903129</v>
      </c>
      <c r="E711" s="64">
        <f t="shared" ca="1" si="92"/>
        <v>96.865168879237729</v>
      </c>
      <c r="F711" s="64">
        <f t="shared" ca="1" si="92"/>
        <v>-718.87567690614765</v>
      </c>
      <c r="G711" s="64">
        <f t="shared" ca="1" si="92"/>
        <v>101.16714456646145</v>
      </c>
      <c r="H711" s="64">
        <f t="shared" ca="1" si="92"/>
        <v>-595.74653720935225</v>
      </c>
      <c r="I711" s="64">
        <f t="shared" ca="1" si="92"/>
        <v>871.34341286986478</v>
      </c>
      <c r="J711" s="64">
        <f t="shared" ca="1" si="92"/>
        <v>1506.3086689805618</v>
      </c>
      <c r="K711" s="64">
        <f t="shared" ca="1" si="92"/>
        <v>296.43376259959484</v>
      </c>
      <c r="L711" s="64">
        <f t="shared" ca="1" si="92"/>
        <v>690.05683309177414</v>
      </c>
      <c r="M711" s="64">
        <f t="shared" ca="1" si="92"/>
        <v>-249.5742043240565</v>
      </c>
      <c r="N711" s="64">
        <f t="shared" ca="1" si="92"/>
        <v>608.34110261604246</v>
      </c>
      <c r="O711" s="115">
        <f t="shared" ca="1" si="89"/>
        <v>2606.3196751639807</v>
      </c>
    </row>
    <row r="712" spans="1:15" hidden="1" x14ac:dyDescent="0.25">
      <c r="A712" s="62">
        <f t="shared" si="90"/>
        <v>711</v>
      </c>
      <c r="B712" s="63">
        <f t="shared" ca="1" si="91"/>
        <v>3.4601917783189141E-2</v>
      </c>
      <c r="C712" s="123">
        <f t="shared" ca="1" si="92"/>
        <v>391.77794614081279</v>
      </c>
      <c r="D712" s="99">
        <f t="shared" ca="1" si="92"/>
        <v>-4898.5081384631794</v>
      </c>
      <c r="E712" s="64">
        <f t="shared" ca="1" si="92"/>
        <v>240.12128364150357</v>
      </c>
      <c r="F712" s="64">
        <f t="shared" ca="1" si="92"/>
        <v>-296.25180365205381</v>
      </c>
      <c r="G712" s="64">
        <f t="shared" ca="1" si="92"/>
        <v>604.1831168578401</v>
      </c>
      <c r="H712" s="64">
        <f t="shared" ca="1" si="92"/>
        <v>1655.1850758905662</v>
      </c>
      <c r="I712" s="64">
        <f t="shared" ca="1" si="92"/>
        <v>441.61195662988541</v>
      </c>
      <c r="J712" s="64">
        <f t="shared" ca="1" si="92"/>
        <v>892.75919108018957</v>
      </c>
      <c r="K712" s="64">
        <f t="shared" ca="1" si="92"/>
        <v>408.4707302382933</v>
      </c>
      <c r="L712" s="64">
        <f t="shared" ca="1" si="92"/>
        <v>799.82093010121912</v>
      </c>
      <c r="M712" s="64">
        <f t="shared" ca="1" si="92"/>
        <v>362.39534559591459</v>
      </c>
      <c r="N712" s="64">
        <f t="shared" ca="1" si="92"/>
        <v>-748.86613053060091</v>
      </c>
      <c r="O712" s="115">
        <f t="shared" ca="1" si="89"/>
        <v>4359.4296958527575</v>
      </c>
    </row>
    <row r="713" spans="1:15" hidden="1" x14ac:dyDescent="0.25">
      <c r="A713" s="62">
        <f t="shared" si="90"/>
        <v>712</v>
      </c>
      <c r="B713" s="63">
        <f t="shared" ca="1" si="91"/>
        <v>4.9312927564986182E-2</v>
      </c>
      <c r="C713" s="123">
        <f t="shared" ca="1" si="92"/>
        <v>459.96779550187682</v>
      </c>
      <c r="D713" s="99">
        <f t="shared" ca="1" si="92"/>
        <v>3418.7545208380488</v>
      </c>
      <c r="E713" s="64">
        <f t="shared" ca="1" si="92"/>
        <v>713.16215918057469</v>
      </c>
      <c r="F713" s="64">
        <f t="shared" ca="1" si="92"/>
        <v>559.11754933337136</v>
      </c>
      <c r="G713" s="64">
        <f t="shared" ca="1" si="92"/>
        <v>519.08758734740707</v>
      </c>
      <c r="H713" s="64">
        <f t="shared" ca="1" si="92"/>
        <v>11.129596089466133</v>
      </c>
      <c r="I713" s="64">
        <f t="shared" ca="1" si="92"/>
        <v>252.11442196840071</v>
      </c>
      <c r="J713" s="64">
        <f t="shared" ca="1" si="92"/>
        <v>331.01596581347417</v>
      </c>
      <c r="K713" s="64">
        <f t="shared" ca="1" si="92"/>
        <v>825.99471695316538</v>
      </c>
      <c r="L713" s="64">
        <f t="shared" ca="1" si="92"/>
        <v>78.141160557604621</v>
      </c>
      <c r="M713" s="64">
        <f t="shared" ca="1" si="92"/>
        <v>240.36106349816788</v>
      </c>
      <c r="N713" s="64">
        <f t="shared" ca="1" si="92"/>
        <v>553.9400391203269</v>
      </c>
      <c r="O713" s="115">
        <f t="shared" ca="1" si="89"/>
        <v>4084.0642598619579</v>
      </c>
    </row>
    <row r="714" spans="1:15" hidden="1" x14ac:dyDescent="0.25">
      <c r="A714" s="62">
        <f t="shared" si="90"/>
        <v>713</v>
      </c>
      <c r="B714" s="63">
        <f t="shared" ca="1" si="91"/>
        <v>3.6989059485860454E-2</v>
      </c>
      <c r="C714" s="123">
        <f t="shared" ca="1" si="92"/>
        <v>261.0389564878555</v>
      </c>
      <c r="D714" s="99">
        <f t="shared" ca="1" si="92"/>
        <v>8018.9715829019351</v>
      </c>
      <c r="E714" s="64">
        <f t="shared" ca="1" si="92"/>
        <v>-50.943106521772279</v>
      </c>
      <c r="F714" s="64">
        <f t="shared" ref="F714:N729" ca="1" si="93">(_xlfn.NORM.INV(RAND(),F$1*$R$1,F$1*$U$1))</f>
        <v>301.34129982453067</v>
      </c>
      <c r="G714" s="64">
        <f t="shared" ca="1" si="93"/>
        <v>725.59230329663001</v>
      </c>
      <c r="H714" s="64">
        <f t="shared" ca="1" si="93"/>
        <v>224.37761340216355</v>
      </c>
      <c r="I714" s="64">
        <f t="shared" ca="1" si="93"/>
        <v>526.38006937362763</v>
      </c>
      <c r="J714" s="64">
        <f t="shared" ca="1" si="93"/>
        <v>580.76000335517392</v>
      </c>
      <c r="K714" s="64">
        <f t="shared" ca="1" si="93"/>
        <v>-351.42025773186015</v>
      </c>
      <c r="L714" s="64">
        <f t="shared" ca="1" si="93"/>
        <v>214.88165696417843</v>
      </c>
      <c r="M714" s="64">
        <f t="shared" ca="1" si="93"/>
        <v>225.23316885321145</v>
      </c>
      <c r="N714" s="64">
        <f t="shared" ca="1" si="93"/>
        <v>120.15952952633234</v>
      </c>
      <c r="O714" s="115">
        <f t="shared" ca="1" si="89"/>
        <v>2516.3622803422154</v>
      </c>
    </row>
    <row r="715" spans="1:15" hidden="1" x14ac:dyDescent="0.25">
      <c r="A715" s="62">
        <f t="shared" si="90"/>
        <v>714</v>
      </c>
      <c r="B715" s="63">
        <f t="shared" ca="1" si="91"/>
        <v>6.3355241955318636E-4</v>
      </c>
      <c r="C715" s="123">
        <f t="shared" ca="1" si="92"/>
        <v>836.30635133786814</v>
      </c>
      <c r="D715" s="99">
        <f t="shared" ca="1" si="92"/>
        <v>5213.9027282217176</v>
      </c>
      <c r="E715" s="64">
        <f t="shared" ca="1" si="92"/>
        <v>1915.6130922462389</v>
      </c>
      <c r="F715" s="64">
        <f t="shared" ca="1" si="93"/>
        <v>231.95083087061278</v>
      </c>
      <c r="G715" s="64">
        <f t="shared" ca="1" si="93"/>
        <v>750.30541980881571</v>
      </c>
      <c r="H715" s="64">
        <f t="shared" ca="1" si="93"/>
        <v>1010.7798180524292</v>
      </c>
      <c r="I715" s="64">
        <f t="shared" ca="1" si="93"/>
        <v>547.35122852737345</v>
      </c>
      <c r="J715" s="64">
        <f t="shared" ca="1" si="93"/>
        <v>-410.47051712010955</v>
      </c>
      <c r="K715" s="64">
        <f t="shared" ca="1" si="93"/>
        <v>659.76194546422983</v>
      </c>
      <c r="L715" s="64">
        <f t="shared" ca="1" si="93"/>
        <v>470.63572682296632</v>
      </c>
      <c r="M715" s="64">
        <f t="shared" ca="1" si="93"/>
        <v>981.13995430391196</v>
      </c>
      <c r="N715" s="64">
        <f t="shared" ca="1" si="93"/>
        <v>449.91274016731279</v>
      </c>
      <c r="O715" s="115">
        <f t="shared" ca="1" si="89"/>
        <v>6606.9802391437815</v>
      </c>
    </row>
    <row r="716" spans="1:15" hidden="1" x14ac:dyDescent="0.25">
      <c r="A716" s="62">
        <f t="shared" si="90"/>
        <v>715</v>
      </c>
      <c r="B716" s="63">
        <f t="shared" ca="1" si="91"/>
        <v>-4.5941313265360648E-2</v>
      </c>
      <c r="C716" s="123">
        <f t="shared" ca="1" si="92"/>
        <v>-124.93674187619501</v>
      </c>
      <c r="D716" s="99">
        <f t="shared" ca="1" si="92"/>
        <v>749.78096346114762</v>
      </c>
      <c r="E716" s="64">
        <f t="shared" ca="1" si="92"/>
        <v>486.83292540556039</v>
      </c>
      <c r="F716" s="64">
        <f t="shared" ca="1" si="93"/>
        <v>112.3669096991693</v>
      </c>
      <c r="G716" s="64">
        <f t="shared" ca="1" si="93"/>
        <v>912.90907023452212</v>
      </c>
      <c r="H716" s="64">
        <f t="shared" ca="1" si="93"/>
        <v>321.27803191461612</v>
      </c>
      <c r="I716" s="64">
        <f t="shared" ca="1" si="93"/>
        <v>-374.77527493307537</v>
      </c>
      <c r="J716" s="64">
        <f t="shared" ca="1" si="93"/>
        <v>168.53137801331354</v>
      </c>
      <c r="K716" s="64">
        <f t="shared" ca="1" si="93"/>
        <v>1484.332409857494</v>
      </c>
      <c r="L716" s="64">
        <f t="shared" ca="1" si="93"/>
        <v>272.68668045937</v>
      </c>
      <c r="M716" s="64">
        <f t="shared" ca="1" si="93"/>
        <v>71.493004889240751</v>
      </c>
      <c r="N716" s="64">
        <f t="shared" ca="1" si="93"/>
        <v>574.37676669165489</v>
      </c>
      <c r="O716" s="115">
        <f t="shared" ca="1" si="89"/>
        <v>4030.0319022318663</v>
      </c>
    </row>
    <row r="717" spans="1:15" hidden="1" x14ac:dyDescent="0.25">
      <c r="A717" s="62">
        <f t="shared" si="90"/>
        <v>716</v>
      </c>
      <c r="B717" s="63">
        <f t="shared" ca="1" si="91"/>
        <v>5.2557433412890507E-2</v>
      </c>
      <c r="C717" s="123">
        <f t="shared" ca="1" si="92"/>
        <v>627.02740628280799</v>
      </c>
      <c r="D717" s="99">
        <f t="shared" ca="1" si="92"/>
        <v>8190.449806034444</v>
      </c>
      <c r="E717" s="64">
        <f t="shared" ca="1" si="92"/>
        <v>1049.1917314853586</v>
      </c>
      <c r="F717" s="64">
        <f t="shared" ca="1" si="93"/>
        <v>504.88304185479666</v>
      </c>
      <c r="G717" s="64">
        <f t="shared" ca="1" si="93"/>
        <v>818.13467051239593</v>
      </c>
      <c r="H717" s="64">
        <f t="shared" ca="1" si="93"/>
        <v>69.05605455239845</v>
      </c>
      <c r="I717" s="64">
        <f t="shared" ca="1" si="93"/>
        <v>914.14695450893214</v>
      </c>
      <c r="J717" s="64">
        <f t="shared" ca="1" si="93"/>
        <v>1071.1337586160439</v>
      </c>
      <c r="K717" s="64">
        <f t="shared" ca="1" si="93"/>
        <v>871.85974799141638</v>
      </c>
      <c r="L717" s="64">
        <f t="shared" ca="1" si="93"/>
        <v>653.21678440979804</v>
      </c>
      <c r="M717" s="64">
        <f t="shared" ca="1" si="93"/>
        <v>468.36924313725899</v>
      </c>
      <c r="N717" s="64">
        <f t="shared" ca="1" si="93"/>
        <v>1451.9497906846345</v>
      </c>
      <c r="O717" s="115">
        <f t="shared" ca="1" si="89"/>
        <v>7871.9417777530325</v>
      </c>
    </row>
    <row r="718" spans="1:15" hidden="1" x14ac:dyDescent="0.25">
      <c r="A718" s="62">
        <f t="shared" si="90"/>
        <v>717</v>
      </c>
      <c r="B718" s="63">
        <f t="shared" ca="1" si="91"/>
        <v>9.6642686820600066E-2</v>
      </c>
      <c r="C718" s="123">
        <f t="shared" ca="1" si="92"/>
        <v>567.31356120663122</v>
      </c>
      <c r="D718" s="99">
        <f t="shared" ca="1" si="92"/>
        <v>3684.7804297134298</v>
      </c>
      <c r="E718" s="64">
        <f t="shared" ca="1" si="92"/>
        <v>986.43790177587766</v>
      </c>
      <c r="F718" s="64">
        <f t="shared" ca="1" si="93"/>
        <v>-57.953891064890627</v>
      </c>
      <c r="G718" s="64">
        <f t="shared" ca="1" si="93"/>
        <v>515.68478781392878</v>
      </c>
      <c r="H718" s="64">
        <f t="shared" ca="1" si="93"/>
        <v>127.97332998074052</v>
      </c>
      <c r="I718" s="64">
        <f t="shared" ca="1" si="93"/>
        <v>-212.13985646929484</v>
      </c>
      <c r="J718" s="64">
        <f t="shared" ca="1" si="93"/>
        <v>414.35391844092214</v>
      </c>
      <c r="K718" s="64">
        <f t="shared" ca="1" si="93"/>
        <v>1032.2867443216596</v>
      </c>
      <c r="L718" s="64">
        <f t="shared" ca="1" si="93"/>
        <v>-133.23296242523315</v>
      </c>
      <c r="M718" s="64">
        <f t="shared" ca="1" si="93"/>
        <v>303.48228058759668</v>
      </c>
      <c r="N718" s="64">
        <f t="shared" ca="1" si="93"/>
        <v>716.41065888607625</v>
      </c>
      <c r="O718" s="115">
        <f t="shared" ca="1" si="89"/>
        <v>3693.3029118473828</v>
      </c>
    </row>
    <row r="719" spans="1:15" hidden="1" x14ac:dyDescent="0.25">
      <c r="A719" s="62">
        <f t="shared" si="90"/>
        <v>718</v>
      </c>
      <c r="B719" s="63">
        <f t="shared" ca="1" si="91"/>
        <v>6.6523732438449654E-2</v>
      </c>
      <c r="C719" s="123">
        <f t="shared" ca="1" si="92"/>
        <v>1468.3061159302065</v>
      </c>
      <c r="D719" s="99">
        <f t="shared" ca="1" si="92"/>
        <v>11450.50628234171</v>
      </c>
      <c r="E719" s="64">
        <f t="shared" ca="1" si="92"/>
        <v>-94.439820845255895</v>
      </c>
      <c r="F719" s="64">
        <f t="shared" ca="1" si="93"/>
        <v>1037.8269238237306</v>
      </c>
      <c r="G719" s="64">
        <f t="shared" ca="1" si="93"/>
        <v>488.62472506562398</v>
      </c>
      <c r="H719" s="64">
        <f t="shared" ca="1" si="93"/>
        <v>679.88645829615177</v>
      </c>
      <c r="I719" s="64">
        <f t="shared" ca="1" si="93"/>
        <v>6.2798563686066018</v>
      </c>
      <c r="J719" s="64">
        <f t="shared" ca="1" si="93"/>
        <v>238.01257055430631</v>
      </c>
      <c r="K719" s="64">
        <f t="shared" ca="1" si="93"/>
        <v>-726.66632391302346</v>
      </c>
      <c r="L719" s="64">
        <f t="shared" ca="1" si="93"/>
        <v>-271.74916678096747</v>
      </c>
      <c r="M719" s="64">
        <f t="shared" ca="1" si="93"/>
        <v>-385.65567625886717</v>
      </c>
      <c r="N719" s="64">
        <f t="shared" ca="1" si="93"/>
        <v>248.17233626103103</v>
      </c>
      <c r="O719" s="115">
        <f t="shared" ca="1" si="89"/>
        <v>1220.2918825713361</v>
      </c>
    </row>
    <row r="720" spans="1:15" hidden="1" x14ac:dyDescent="0.25">
      <c r="A720" s="62">
        <f t="shared" si="90"/>
        <v>719</v>
      </c>
      <c r="B720" s="63">
        <f t="shared" ca="1" si="91"/>
        <v>8.2262149573692295E-2</v>
      </c>
      <c r="C720" s="123">
        <f t="shared" ca="1" si="92"/>
        <v>-251.75316354294</v>
      </c>
      <c r="D720" s="99">
        <f t="shared" ca="1" si="92"/>
        <v>16844.612046145143</v>
      </c>
      <c r="E720" s="64">
        <f t="shared" ca="1" si="92"/>
        <v>433.40482707244871</v>
      </c>
      <c r="F720" s="64">
        <f t="shared" ca="1" si="93"/>
        <v>826.1774229707712</v>
      </c>
      <c r="G720" s="64">
        <f t="shared" ca="1" si="93"/>
        <v>948.95149348307791</v>
      </c>
      <c r="H720" s="64">
        <f t="shared" ca="1" si="93"/>
        <v>78.685714623148897</v>
      </c>
      <c r="I720" s="64">
        <f t="shared" ca="1" si="93"/>
        <v>314.19736793108473</v>
      </c>
      <c r="J720" s="64">
        <f t="shared" ca="1" si="93"/>
        <v>504.96851461260394</v>
      </c>
      <c r="K720" s="64">
        <f t="shared" ca="1" si="93"/>
        <v>741.19517255655728</v>
      </c>
      <c r="L720" s="64">
        <f t="shared" ca="1" si="93"/>
        <v>335.28546657109189</v>
      </c>
      <c r="M720" s="64">
        <f t="shared" ca="1" si="93"/>
        <v>1500.1693277978995</v>
      </c>
      <c r="N720" s="64">
        <f t="shared" ca="1" si="93"/>
        <v>763.86699482850179</v>
      </c>
      <c r="O720" s="115">
        <f t="shared" ca="1" si="89"/>
        <v>6446.9023024471853</v>
      </c>
    </row>
    <row r="721" spans="1:15" hidden="1" x14ac:dyDescent="0.25">
      <c r="A721" s="62">
        <f t="shared" si="90"/>
        <v>720</v>
      </c>
      <c r="B721" s="63">
        <f t="shared" ca="1" si="91"/>
        <v>7.0301788110541885E-2</v>
      </c>
      <c r="C721" s="123">
        <f t="shared" ca="1" si="92"/>
        <v>304.08260293609351</v>
      </c>
      <c r="D721" s="99">
        <f t="shared" ca="1" si="92"/>
        <v>-3228.8902979928898</v>
      </c>
      <c r="E721" s="64">
        <f t="shared" ca="1" si="92"/>
        <v>834.20916012550117</v>
      </c>
      <c r="F721" s="64">
        <f t="shared" ca="1" si="93"/>
        <v>462.16914790322818</v>
      </c>
      <c r="G721" s="64">
        <f t="shared" ca="1" si="93"/>
        <v>-252.87623810443938</v>
      </c>
      <c r="H721" s="64">
        <f t="shared" ca="1" si="93"/>
        <v>1331.7787899856473</v>
      </c>
      <c r="I721" s="64">
        <f t="shared" ca="1" si="93"/>
        <v>-202.07649094017381</v>
      </c>
      <c r="J721" s="64">
        <f t="shared" ca="1" si="93"/>
        <v>729.91381097774615</v>
      </c>
      <c r="K721" s="64">
        <f t="shared" ca="1" si="93"/>
        <v>783.77189226812288</v>
      </c>
      <c r="L721" s="64">
        <f t="shared" ca="1" si="93"/>
        <v>550.25910973029909</v>
      </c>
      <c r="M721" s="64">
        <f t="shared" ca="1" si="93"/>
        <v>776.0089459040139</v>
      </c>
      <c r="N721" s="64">
        <f t="shared" ca="1" si="93"/>
        <v>-165.76561568394118</v>
      </c>
      <c r="O721" s="115">
        <f t="shared" ca="1" si="89"/>
        <v>4847.3925121660041</v>
      </c>
    </row>
    <row r="722" spans="1:15" hidden="1" x14ac:dyDescent="0.25">
      <c r="A722" s="62">
        <f t="shared" si="90"/>
        <v>721</v>
      </c>
      <c r="B722" s="63">
        <f t="shared" ca="1" si="91"/>
        <v>4.4386720354694167E-3</v>
      </c>
      <c r="C722" s="123">
        <f t="shared" ca="1" si="92"/>
        <v>641.98475452632749</v>
      </c>
      <c r="D722" s="99">
        <f t="shared" ca="1" si="92"/>
        <v>5574.2595970517077</v>
      </c>
      <c r="E722" s="64">
        <f t="shared" ca="1" si="92"/>
        <v>718.11643320855887</v>
      </c>
      <c r="F722" s="64">
        <f t="shared" ca="1" si="93"/>
        <v>541.62660044983602</v>
      </c>
      <c r="G722" s="64">
        <f t="shared" ca="1" si="93"/>
        <v>594.89931850805056</v>
      </c>
      <c r="H722" s="64">
        <f t="shared" ca="1" si="93"/>
        <v>646.77544125691259</v>
      </c>
      <c r="I722" s="64">
        <f t="shared" ca="1" si="93"/>
        <v>834.37366634583373</v>
      </c>
      <c r="J722" s="64">
        <f t="shared" ca="1" si="93"/>
        <v>16.197709240211452</v>
      </c>
      <c r="K722" s="64">
        <f t="shared" ca="1" si="93"/>
        <v>435.42587350289284</v>
      </c>
      <c r="L722" s="64">
        <f t="shared" ca="1" si="93"/>
        <v>689.43706746476653</v>
      </c>
      <c r="M722" s="64">
        <f t="shared" ca="1" si="93"/>
        <v>919.75073185559609</v>
      </c>
      <c r="N722" s="64">
        <f t="shared" ca="1" si="93"/>
        <v>22.434321158440866</v>
      </c>
      <c r="O722" s="115">
        <f t="shared" ca="1" si="89"/>
        <v>5419.0371629910996</v>
      </c>
    </row>
    <row r="723" spans="1:15" hidden="1" x14ac:dyDescent="0.25">
      <c r="A723" s="62">
        <f t="shared" si="90"/>
        <v>722</v>
      </c>
      <c r="B723" s="63">
        <f t="shared" ca="1" si="91"/>
        <v>6.0588683487278583E-2</v>
      </c>
      <c r="C723" s="123">
        <f t="shared" ca="1" si="92"/>
        <v>519.67668705373762</v>
      </c>
      <c r="D723" s="99">
        <f t="shared" ca="1" si="92"/>
        <v>1383.9230107430249</v>
      </c>
      <c r="E723" s="64">
        <f t="shared" ca="1" si="92"/>
        <v>948.25620049468512</v>
      </c>
      <c r="F723" s="64">
        <f t="shared" ca="1" si="93"/>
        <v>479.41354386865891</v>
      </c>
      <c r="G723" s="64">
        <f t="shared" ca="1" si="93"/>
        <v>400.34762482185715</v>
      </c>
      <c r="H723" s="64">
        <f t="shared" ca="1" si="93"/>
        <v>-410.29788942296784</v>
      </c>
      <c r="I723" s="64">
        <f t="shared" ca="1" si="93"/>
        <v>163.7651503430792</v>
      </c>
      <c r="J723" s="64">
        <f t="shared" ca="1" si="93"/>
        <v>534.06991819576626</v>
      </c>
      <c r="K723" s="64">
        <f t="shared" ca="1" si="93"/>
        <v>-251.94776877402421</v>
      </c>
      <c r="L723" s="64">
        <f t="shared" ca="1" si="93"/>
        <v>115.93635924366026</v>
      </c>
      <c r="M723" s="64">
        <f t="shared" ca="1" si="93"/>
        <v>14.783167550833468</v>
      </c>
      <c r="N723" s="64">
        <f t="shared" ca="1" si="93"/>
        <v>694.63580391764833</v>
      </c>
      <c r="O723" s="115">
        <f t="shared" ca="1" si="89"/>
        <v>2688.9621102391966</v>
      </c>
    </row>
    <row r="724" spans="1:15" hidden="1" x14ac:dyDescent="0.25">
      <c r="A724" s="62">
        <f t="shared" si="90"/>
        <v>723</v>
      </c>
      <c r="B724" s="63">
        <f t="shared" ca="1" si="91"/>
        <v>6.6091515161647699E-2</v>
      </c>
      <c r="C724" s="123">
        <f t="shared" ca="1" si="92"/>
        <v>1343.8084809496308</v>
      </c>
      <c r="D724" s="99">
        <f t="shared" ca="1" si="92"/>
        <v>-3648.8568515598563</v>
      </c>
      <c r="E724" s="64">
        <f t="shared" ca="1" si="92"/>
        <v>234.42111624044986</v>
      </c>
      <c r="F724" s="64">
        <f t="shared" ca="1" si="93"/>
        <v>1087.0023441201899</v>
      </c>
      <c r="G724" s="64">
        <f t="shared" ca="1" si="93"/>
        <v>1405.7430743866203</v>
      </c>
      <c r="H724" s="64">
        <f t="shared" ca="1" si="93"/>
        <v>337.46711119624086</v>
      </c>
      <c r="I724" s="64">
        <f t="shared" ca="1" si="93"/>
        <v>298.48051294471497</v>
      </c>
      <c r="J724" s="64">
        <f t="shared" ca="1" si="93"/>
        <v>300.82540305560076</v>
      </c>
      <c r="K724" s="64">
        <f t="shared" ca="1" si="93"/>
        <v>-80.73325545890998</v>
      </c>
      <c r="L724" s="64">
        <f t="shared" ca="1" si="93"/>
        <v>370.65734966861748</v>
      </c>
      <c r="M724" s="64">
        <f t="shared" ca="1" si="93"/>
        <v>393.29345325543409</v>
      </c>
      <c r="N724" s="64">
        <f t="shared" ca="1" si="93"/>
        <v>885.62782533086352</v>
      </c>
      <c r="O724" s="115">
        <f t="shared" ca="1" si="89"/>
        <v>5232.7849347398214</v>
      </c>
    </row>
    <row r="725" spans="1:15" hidden="1" x14ac:dyDescent="0.25">
      <c r="A725" s="62">
        <f t="shared" si="90"/>
        <v>724</v>
      </c>
      <c r="B725" s="63">
        <f t="shared" ca="1" si="91"/>
        <v>2.0638894063934106E-2</v>
      </c>
      <c r="C725" s="123">
        <f t="shared" ca="1" si="92"/>
        <v>809.88745274731696</v>
      </c>
      <c r="D725" s="99">
        <f t="shared" ca="1" si="92"/>
        <v>1188.8404388603103</v>
      </c>
      <c r="E725" s="64">
        <f t="shared" ca="1" si="92"/>
        <v>850.73949490772475</v>
      </c>
      <c r="F725" s="64">
        <f t="shared" ca="1" si="93"/>
        <v>316.35239730785247</v>
      </c>
      <c r="G725" s="64">
        <f t="shared" ca="1" si="93"/>
        <v>-514.2735368114453</v>
      </c>
      <c r="H725" s="64">
        <f t="shared" ca="1" si="93"/>
        <v>344.10829117094954</v>
      </c>
      <c r="I725" s="64">
        <f t="shared" ca="1" si="93"/>
        <v>759.6313104856597</v>
      </c>
      <c r="J725" s="64">
        <f t="shared" ca="1" si="93"/>
        <v>891.21903886448172</v>
      </c>
      <c r="K725" s="64">
        <f t="shared" ca="1" si="93"/>
        <v>914.7120677616125</v>
      </c>
      <c r="L725" s="64">
        <f t="shared" ca="1" si="93"/>
        <v>376.54800411718992</v>
      </c>
      <c r="M725" s="64">
        <f t="shared" ca="1" si="93"/>
        <v>883.25599602289662</v>
      </c>
      <c r="N725" s="64">
        <f t="shared" ca="1" si="93"/>
        <v>652.66683546581692</v>
      </c>
      <c r="O725" s="115">
        <f t="shared" ca="1" si="89"/>
        <v>5474.9598992927386</v>
      </c>
    </row>
    <row r="726" spans="1:15" hidden="1" x14ac:dyDescent="0.25">
      <c r="A726" s="62">
        <f t="shared" si="90"/>
        <v>725</v>
      </c>
      <c r="B726" s="63">
        <f t="shared" ca="1" si="91"/>
        <v>0.10946975877801157</v>
      </c>
      <c r="C726" s="123">
        <f t="shared" ca="1" si="92"/>
        <v>-101.4064295160947</v>
      </c>
      <c r="D726" s="99">
        <f t="shared" ca="1" si="92"/>
        <v>2153.8398519602974</v>
      </c>
      <c r="E726" s="64">
        <f t="shared" ca="1" si="92"/>
        <v>204.17794518252197</v>
      </c>
      <c r="F726" s="64">
        <f t="shared" ca="1" si="93"/>
        <v>772.2317823564166</v>
      </c>
      <c r="G726" s="64">
        <f t="shared" ca="1" si="93"/>
        <v>1258.446005395238</v>
      </c>
      <c r="H726" s="64">
        <f t="shared" ca="1" si="93"/>
        <v>-170.70864673342385</v>
      </c>
      <c r="I726" s="64">
        <f t="shared" ca="1" si="93"/>
        <v>1554.8953058484378</v>
      </c>
      <c r="J726" s="64">
        <f t="shared" ca="1" si="93"/>
        <v>162.62412794131825</v>
      </c>
      <c r="K726" s="64">
        <f t="shared" ca="1" si="93"/>
        <v>359.27450299101292</v>
      </c>
      <c r="L726" s="64">
        <f t="shared" ca="1" si="93"/>
        <v>1098.4646823909575</v>
      </c>
      <c r="M726" s="64">
        <f t="shared" ca="1" si="93"/>
        <v>450.38794203241071</v>
      </c>
      <c r="N726" s="64">
        <f t="shared" ca="1" si="93"/>
        <v>-56.757754628855878</v>
      </c>
      <c r="O726" s="115">
        <f t="shared" ca="1" si="89"/>
        <v>5633.0358927760344</v>
      </c>
    </row>
    <row r="727" spans="1:15" hidden="1" x14ac:dyDescent="0.25">
      <c r="A727" s="62">
        <f t="shared" si="90"/>
        <v>726</v>
      </c>
      <c r="B727" s="63">
        <f t="shared" ca="1" si="91"/>
        <v>-5.3852446806487958E-2</v>
      </c>
      <c r="C727" s="123">
        <f t="shared" ca="1" si="92"/>
        <v>100.88175730770575</v>
      </c>
      <c r="D727" s="99">
        <f t="shared" ca="1" si="92"/>
        <v>-3951.9040486705235</v>
      </c>
      <c r="E727" s="64">
        <f t="shared" ca="1" si="92"/>
        <v>917.3516675227047</v>
      </c>
      <c r="F727" s="64">
        <f t="shared" ca="1" si="93"/>
        <v>102.62483578422768</v>
      </c>
      <c r="G727" s="64">
        <f t="shared" ca="1" si="93"/>
        <v>658.68188686990663</v>
      </c>
      <c r="H727" s="64">
        <f t="shared" ca="1" si="93"/>
        <v>-532.27175221546781</v>
      </c>
      <c r="I727" s="64">
        <f t="shared" ca="1" si="93"/>
        <v>12.122426696888567</v>
      </c>
      <c r="J727" s="64">
        <f t="shared" ca="1" si="93"/>
        <v>1163.4226486968678</v>
      </c>
      <c r="K727" s="64">
        <f t="shared" ca="1" si="93"/>
        <v>-293.97650194937842</v>
      </c>
      <c r="L727" s="64">
        <f t="shared" ca="1" si="93"/>
        <v>388.74334090465578</v>
      </c>
      <c r="M727" s="64">
        <f t="shared" ca="1" si="93"/>
        <v>738.43620469767347</v>
      </c>
      <c r="N727" s="64">
        <f t="shared" ca="1" si="93"/>
        <v>263.72961424652561</v>
      </c>
      <c r="O727" s="115">
        <f t="shared" ca="1" si="89"/>
        <v>3418.8643712546041</v>
      </c>
    </row>
    <row r="728" spans="1:15" hidden="1" x14ac:dyDescent="0.25">
      <c r="A728" s="62">
        <f t="shared" si="90"/>
        <v>727</v>
      </c>
      <c r="B728" s="63">
        <f t="shared" ca="1" si="91"/>
        <v>6.490181522295313E-2</v>
      </c>
      <c r="C728" s="123">
        <f t="shared" ca="1" si="92"/>
        <v>933.10684174236349</v>
      </c>
      <c r="D728" s="99">
        <f t="shared" ca="1" si="92"/>
        <v>6980.644340965714</v>
      </c>
      <c r="E728" s="64">
        <f t="shared" ca="1" si="92"/>
        <v>-172.70376038904362</v>
      </c>
      <c r="F728" s="64">
        <f t="shared" ca="1" si="93"/>
        <v>759.29938000834818</v>
      </c>
      <c r="G728" s="64">
        <f t="shared" ca="1" si="93"/>
        <v>-69.376727937045985</v>
      </c>
      <c r="H728" s="64">
        <f t="shared" ca="1" si="93"/>
        <v>710.21307577877656</v>
      </c>
      <c r="I728" s="64">
        <f t="shared" ca="1" si="93"/>
        <v>168.83979295047311</v>
      </c>
      <c r="J728" s="64">
        <f t="shared" ca="1" si="93"/>
        <v>75.973051317256704</v>
      </c>
      <c r="K728" s="64">
        <f t="shared" ca="1" si="93"/>
        <v>48.386864457006197</v>
      </c>
      <c r="L728" s="64">
        <f t="shared" ca="1" si="93"/>
        <v>1201.2837112427542</v>
      </c>
      <c r="M728" s="64">
        <f t="shared" ca="1" si="93"/>
        <v>1752.209495441946</v>
      </c>
      <c r="N728" s="64">
        <f t="shared" ca="1" si="93"/>
        <v>357.23401962572643</v>
      </c>
      <c r="O728" s="115">
        <f t="shared" ca="1" si="89"/>
        <v>4831.3589024961975</v>
      </c>
    </row>
    <row r="729" spans="1:15" hidden="1" x14ac:dyDescent="0.25">
      <c r="A729" s="62">
        <f t="shared" si="90"/>
        <v>728</v>
      </c>
      <c r="B729" s="63">
        <f t="shared" ca="1" si="91"/>
        <v>3.8723100071555903E-2</v>
      </c>
      <c r="C729" s="123">
        <f t="shared" ca="1" si="92"/>
        <v>-378.88506090637486</v>
      </c>
      <c r="D729" s="99">
        <f t="shared" ca="1" si="92"/>
        <v>8379.6843476026734</v>
      </c>
      <c r="E729" s="64">
        <f t="shared" ca="1" si="92"/>
        <v>129.19450874302174</v>
      </c>
      <c r="F729" s="64">
        <f t="shared" ca="1" si="93"/>
        <v>384.27795192838494</v>
      </c>
      <c r="G729" s="64">
        <f t="shared" ca="1" si="93"/>
        <v>186.18389806179044</v>
      </c>
      <c r="H729" s="64">
        <f t="shared" ca="1" si="93"/>
        <v>544.60953888674521</v>
      </c>
      <c r="I729" s="64">
        <f t="shared" ca="1" si="93"/>
        <v>-47.985111675638223</v>
      </c>
      <c r="J729" s="64">
        <f t="shared" ca="1" si="93"/>
        <v>424.14273054812941</v>
      </c>
      <c r="K729" s="64">
        <f t="shared" ca="1" si="93"/>
        <v>923.9074860053795</v>
      </c>
      <c r="L729" s="64">
        <f t="shared" ca="1" si="93"/>
        <v>491.98980923462142</v>
      </c>
      <c r="M729" s="64">
        <f t="shared" ca="1" si="93"/>
        <v>574.82474611041835</v>
      </c>
      <c r="N729" s="64">
        <f t="shared" ca="1" si="93"/>
        <v>170.53249524984744</v>
      </c>
      <c r="O729" s="115">
        <f t="shared" ca="1" si="89"/>
        <v>3781.6780530926999</v>
      </c>
    </row>
    <row r="730" spans="1:15" hidden="1" x14ac:dyDescent="0.25">
      <c r="A730" s="62">
        <f t="shared" si="90"/>
        <v>729</v>
      </c>
      <c r="B730" s="63">
        <f t="shared" ca="1" si="91"/>
        <v>2.7445192540121507E-2</v>
      </c>
      <c r="C730" s="123">
        <f t="shared" ca="1" si="92"/>
        <v>1380.0336644458862</v>
      </c>
      <c r="D730" s="99">
        <f t="shared" ca="1" si="92"/>
        <v>9512.4212780008747</v>
      </c>
      <c r="E730" s="64">
        <f t="shared" ca="1" si="92"/>
        <v>498.4583938081883</v>
      </c>
      <c r="F730" s="64">
        <f t="shared" ref="F730:N745" ca="1" si="94">(_xlfn.NORM.INV(RAND(),F$1*$R$1,F$1*$U$1))</f>
        <v>897.08027663211942</v>
      </c>
      <c r="G730" s="64">
        <f t="shared" ca="1" si="94"/>
        <v>933.3950177946989</v>
      </c>
      <c r="H730" s="64">
        <f t="shared" ca="1" si="94"/>
        <v>983.58535254149001</v>
      </c>
      <c r="I730" s="64">
        <f t="shared" ca="1" si="94"/>
        <v>488.31929849963336</v>
      </c>
      <c r="J730" s="64">
        <f t="shared" ca="1" si="94"/>
        <v>720.14585467532652</v>
      </c>
      <c r="K730" s="64">
        <f t="shared" ca="1" si="94"/>
        <v>679.65472425541316</v>
      </c>
      <c r="L730" s="64">
        <f t="shared" ca="1" si="94"/>
        <v>849.71071427630659</v>
      </c>
      <c r="M730" s="64">
        <f t="shared" ca="1" si="94"/>
        <v>1026.3317489426779</v>
      </c>
      <c r="N730" s="64">
        <f t="shared" ca="1" si="94"/>
        <v>171.38404197933494</v>
      </c>
      <c r="O730" s="115">
        <f t="shared" ca="1" si="89"/>
        <v>7248.0654234051908</v>
      </c>
    </row>
    <row r="731" spans="1:15" hidden="1" x14ac:dyDescent="0.25">
      <c r="A731" s="62">
        <f t="shared" si="90"/>
        <v>730</v>
      </c>
      <c r="B731" s="63">
        <f t="shared" ca="1" si="91"/>
        <v>4.3616697047912795E-2</v>
      </c>
      <c r="C731" s="123">
        <f t="shared" ca="1" si="92"/>
        <v>846.5305691732699</v>
      </c>
      <c r="D731" s="99">
        <f t="shared" ca="1" si="92"/>
        <v>4663.5992864078289</v>
      </c>
      <c r="E731" s="64">
        <f t="shared" ca="1" si="92"/>
        <v>241.63489120301369</v>
      </c>
      <c r="F731" s="64">
        <f t="shared" ca="1" si="94"/>
        <v>807.86688659760296</v>
      </c>
      <c r="G731" s="64">
        <f t="shared" ca="1" si="94"/>
        <v>586.04212093167644</v>
      </c>
      <c r="H731" s="64">
        <f t="shared" ca="1" si="94"/>
        <v>510.11568941100393</v>
      </c>
      <c r="I731" s="64">
        <f t="shared" ca="1" si="94"/>
        <v>422.84175074576655</v>
      </c>
      <c r="J731" s="64">
        <f t="shared" ca="1" si="94"/>
        <v>-76.86219454775653</v>
      </c>
      <c r="K731" s="64">
        <f t="shared" ca="1" si="94"/>
        <v>447.44760942514807</v>
      </c>
      <c r="L731" s="64">
        <f t="shared" ca="1" si="94"/>
        <v>996.17784036788407</v>
      </c>
      <c r="M731" s="64">
        <f t="shared" ca="1" si="94"/>
        <v>-199.78331396479405</v>
      </c>
      <c r="N731" s="64">
        <f t="shared" ca="1" si="94"/>
        <v>838.82711969872707</v>
      </c>
      <c r="O731" s="115">
        <f t="shared" ca="1" si="89"/>
        <v>4574.3083998682723</v>
      </c>
    </row>
    <row r="732" spans="1:15" hidden="1" x14ac:dyDescent="0.25">
      <c r="A732" s="62">
        <f t="shared" si="90"/>
        <v>731</v>
      </c>
      <c r="B732" s="63">
        <f t="shared" ca="1" si="91"/>
        <v>3.2297502356988743E-2</v>
      </c>
      <c r="C732" s="123">
        <f t="shared" ca="1" si="92"/>
        <v>1127.2042656111616</v>
      </c>
      <c r="D732" s="99">
        <f t="shared" ca="1" si="92"/>
        <v>-4439.9614679682163</v>
      </c>
      <c r="E732" s="64">
        <f t="shared" ca="1" si="92"/>
        <v>-30.246249458567263</v>
      </c>
      <c r="F732" s="64">
        <f t="shared" ca="1" si="94"/>
        <v>772.67670145491775</v>
      </c>
      <c r="G732" s="64">
        <f t="shared" ca="1" si="94"/>
        <v>668.20101452158428</v>
      </c>
      <c r="H732" s="64">
        <f t="shared" ca="1" si="94"/>
        <v>780.89598061523031</v>
      </c>
      <c r="I732" s="64">
        <f t="shared" ca="1" si="94"/>
        <v>663.41255622711901</v>
      </c>
      <c r="J732" s="64">
        <f t="shared" ca="1" si="94"/>
        <v>482.23134697801987</v>
      </c>
      <c r="K732" s="64">
        <f t="shared" ca="1" si="94"/>
        <v>876.15411807993746</v>
      </c>
      <c r="L732" s="64">
        <f t="shared" ca="1" si="94"/>
        <v>1399.7075814532438</v>
      </c>
      <c r="M732" s="64">
        <f t="shared" ca="1" si="94"/>
        <v>-96.964320936937042</v>
      </c>
      <c r="N732" s="64">
        <f t="shared" ca="1" si="94"/>
        <v>-118.31390496962524</v>
      </c>
      <c r="O732" s="115">
        <f t="shared" ca="1" si="89"/>
        <v>5397.7548239649223</v>
      </c>
    </row>
    <row r="733" spans="1:15" hidden="1" x14ac:dyDescent="0.25">
      <c r="A733" s="62">
        <f t="shared" si="90"/>
        <v>732</v>
      </c>
      <c r="B733" s="63">
        <f t="shared" ca="1" si="91"/>
        <v>3.4136630871000315E-2</v>
      </c>
      <c r="C733" s="123">
        <f t="shared" ca="1" si="92"/>
        <v>-24.29970703588765</v>
      </c>
      <c r="D733" s="99">
        <f t="shared" ca="1" si="92"/>
        <v>3614.4867108676103</v>
      </c>
      <c r="E733" s="64">
        <f t="shared" ca="1" si="92"/>
        <v>860.44837115441646</v>
      </c>
      <c r="F733" s="64">
        <f t="shared" ca="1" si="94"/>
        <v>1177.7924695674803</v>
      </c>
      <c r="G733" s="64">
        <f t="shared" ca="1" si="94"/>
        <v>838.32181218616654</v>
      </c>
      <c r="H733" s="64">
        <f t="shared" ca="1" si="94"/>
        <v>457.72954650898151</v>
      </c>
      <c r="I733" s="64">
        <f t="shared" ca="1" si="94"/>
        <v>1391.8600721322164</v>
      </c>
      <c r="J733" s="64">
        <f t="shared" ca="1" si="94"/>
        <v>720.4565362195973</v>
      </c>
      <c r="K733" s="64">
        <f t="shared" ca="1" si="94"/>
        <v>-246.10186944809584</v>
      </c>
      <c r="L733" s="64">
        <f t="shared" ca="1" si="94"/>
        <v>829.74060718588396</v>
      </c>
      <c r="M733" s="64">
        <f t="shared" ca="1" si="94"/>
        <v>596.90470425172657</v>
      </c>
      <c r="N733" s="64">
        <f t="shared" ca="1" si="94"/>
        <v>769.14942002707596</v>
      </c>
      <c r="O733" s="115">
        <f t="shared" ca="1" si="89"/>
        <v>7396.30166978545</v>
      </c>
    </row>
    <row r="734" spans="1:15" hidden="1" x14ac:dyDescent="0.25">
      <c r="A734" s="62">
        <f t="shared" si="90"/>
        <v>733</v>
      </c>
      <c r="B734" s="63">
        <f t="shared" ca="1" si="91"/>
        <v>2.3477358896821395E-2</v>
      </c>
      <c r="C734" s="123">
        <f t="shared" ca="1" si="92"/>
        <v>1066.9196978500511</v>
      </c>
      <c r="D734" s="99">
        <f t="shared" ca="1" si="92"/>
        <v>7168.3651187832265</v>
      </c>
      <c r="E734" s="64">
        <f t="shared" ca="1" si="92"/>
        <v>535.82066845309839</v>
      </c>
      <c r="F734" s="64">
        <f t="shared" ca="1" si="94"/>
        <v>-387.44993361611603</v>
      </c>
      <c r="G734" s="64">
        <f t="shared" ca="1" si="94"/>
        <v>499.74482592927421</v>
      </c>
      <c r="H734" s="64">
        <f t="shared" ca="1" si="94"/>
        <v>675.48013581308408</v>
      </c>
      <c r="I734" s="64">
        <f t="shared" ca="1" si="94"/>
        <v>875.93524021049529</v>
      </c>
      <c r="J734" s="64">
        <f t="shared" ca="1" si="94"/>
        <v>1590.3051713922118</v>
      </c>
      <c r="K734" s="64">
        <f t="shared" ca="1" si="94"/>
        <v>176.37778259772858</v>
      </c>
      <c r="L734" s="64">
        <f t="shared" ca="1" si="94"/>
        <v>1113.9038814611356</v>
      </c>
      <c r="M734" s="64">
        <f t="shared" ca="1" si="94"/>
        <v>298.21442499516502</v>
      </c>
      <c r="N734" s="64">
        <f t="shared" ca="1" si="94"/>
        <v>-666.84747006354314</v>
      </c>
      <c r="O734" s="115">
        <f t="shared" ca="1" si="89"/>
        <v>4711.4847271725339</v>
      </c>
    </row>
    <row r="735" spans="1:15" hidden="1" x14ac:dyDescent="0.25">
      <c r="A735" s="62">
        <f t="shared" si="90"/>
        <v>734</v>
      </c>
      <c r="B735" s="63">
        <f t="shared" ca="1" si="91"/>
        <v>7.2239961881295306E-2</v>
      </c>
      <c r="C735" s="123">
        <f t="shared" ca="1" si="92"/>
        <v>674.5505424098676</v>
      </c>
      <c r="D735" s="99">
        <f t="shared" ca="1" si="92"/>
        <v>12638.40473774189</v>
      </c>
      <c r="E735" s="64">
        <f t="shared" ca="1" si="92"/>
        <v>147.11721562351624</v>
      </c>
      <c r="F735" s="64">
        <f t="shared" ca="1" si="94"/>
        <v>264.44749213302072</v>
      </c>
      <c r="G735" s="64">
        <f t="shared" ca="1" si="94"/>
        <v>291.09939668518359</v>
      </c>
      <c r="H735" s="64">
        <f t="shared" ca="1" si="94"/>
        <v>1880.4637111267502</v>
      </c>
      <c r="I735" s="64">
        <f t="shared" ca="1" si="94"/>
        <v>401.57668228909267</v>
      </c>
      <c r="J735" s="64">
        <f t="shared" ca="1" si="94"/>
        <v>225.82242893953622</v>
      </c>
      <c r="K735" s="64">
        <f t="shared" ca="1" si="94"/>
        <v>810.65781258682216</v>
      </c>
      <c r="L735" s="64">
        <f t="shared" ca="1" si="94"/>
        <v>137.46032327729995</v>
      </c>
      <c r="M735" s="64">
        <f t="shared" ca="1" si="94"/>
        <v>1221.1321205306658</v>
      </c>
      <c r="N735" s="64">
        <f t="shared" ca="1" si="94"/>
        <v>258.0560212568169</v>
      </c>
      <c r="O735" s="115">
        <f t="shared" ca="1" si="89"/>
        <v>5637.8332044487051</v>
      </c>
    </row>
    <row r="736" spans="1:15" hidden="1" x14ac:dyDescent="0.25">
      <c r="A736" s="62">
        <f t="shared" si="90"/>
        <v>735</v>
      </c>
      <c r="B736" s="63">
        <f t="shared" ca="1" si="91"/>
        <v>7.1001168877846174E-2</v>
      </c>
      <c r="C736" s="123">
        <f t="shared" ca="1" si="92"/>
        <v>1330.5781631813229</v>
      </c>
      <c r="D736" s="99">
        <f t="shared" ca="1" si="92"/>
        <v>4460.7767892584707</v>
      </c>
      <c r="E736" s="64">
        <f t="shared" ca="1" si="92"/>
        <v>768.24983175925979</v>
      </c>
      <c r="F736" s="64">
        <f t="shared" ca="1" si="94"/>
        <v>1341.5246815397886</v>
      </c>
      <c r="G736" s="64">
        <f t="shared" ca="1" si="94"/>
        <v>1180.5465071161652</v>
      </c>
      <c r="H736" s="64">
        <f t="shared" ca="1" si="94"/>
        <v>900.90711408206516</v>
      </c>
      <c r="I736" s="64">
        <f t="shared" ca="1" si="94"/>
        <v>797.81941437000842</v>
      </c>
      <c r="J736" s="64">
        <f t="shared" ca="1" si="94"/>
        <v>689.4499203376115</v>
      </c>
      <c r="K736" s="64">
        <f t="shared" ca="1" si="94"/>
        <v>681.36138216829067</v>
      </c>
      <c r="L736" s="64">
        <f t="shared" ca="1" si="94"/>
        <v>855.19316783075351</v>
      </c>
      <c r="M736" s="64">
        <f t="shared" ca="1" si="94"/>
        <v>1305.9697057684689</v>
      </c>
      <c r="N736" s="64">
        <f t="shared" ca="1" si="94"/>
        <v>772.7643994494922</v>
      </c>
      <c r="O736" s="115">
        <f t="shared" ca="1" si="89"/>
        <v>9293.7861244219039</v>
      </c>
    </row>
    <row r="737" spans="1:15" hidden="1" x14ac:dyDescent="0.25">
      <c r="A737" s="62">
        <f t="shared" si="90"/>
        <v>736</v>
      </c>
      <c r="B737" s="63">
        <f t="shared" ca="1" si="91"/>
        <v>8.5212981849372843E-3</v>
      </c>
      <c r="C737" s="123">
        <f t="shared" ca="1" si="92"/>
        <v>696.09153133345524</v>
      </c>
      <c r="D737" s="99">
        <f t="shared" ca="1" si="92"/>
        <v>3377.3584029928188</v>
      </c>
      <c r="E737" s="64">
        <f t="shared" ca="1" si="92"/>
        <v>240.8558788857236</v>
      </c>
      <c r="F737" s="64">
        <f t="shared" ca="1" si="94"/>
        <v>582.30557348096147</v>
      </c>
      <c r="G737" s="64">
        <f t="shared" ca="1" si="94"/>
        <v>963.74222403300314</v>
      </c>
      <c r="H737" s="64">
        <f t="shared" ca="1" si="94"/>
        <v>1006.268215757298</v>
      </c>
      <c r="I737" s="64">
        <f t="shared" ca="1" si="94"/>
        <v>-109.31438240225339</v>
      </c>
      <c r="J737" s="64">
        <f t="shared" ca="1" si="94"/>
        <v>396.18872096657685</v>
      </c>
      <c r="K737" s="64">
        <f t="shared" ca="1" si="94"/>
        <v>291.51274745089944</v>
      </c>
      <c r="L737" s="64">
        <f t="shared" ca="1" si="94"/>
        <v>626.8062252931054</v>
      </c>
      <c r="M737" s="64">
        <f t="shared" ca="1" si="94"/>
        <v>620.46139042761354</v>
      </c>
      <c r="N737" s="64">
        <f t="shared" ca="1" si="94"/>
        <v>-313.65149927423886</v>
      </c>
      <c r="O737" s="115">
        <f t="shared" ca="1" si="89"/>
        <v>4305.1750946186894</v>
      </c>
    </row>
    <row r="738" spans="1:15" hidden="1" x14ac:dyDescent="0.25">
      <c r="A738" s="62">
        <f t="shared" si="90"/>
        <v>737</v>
      </c>
      <c r="B738" s="63">
        <f t="shared" ca="1" si="91"/>
        <v>0.13778381811637258</v>
      </c>
      <c r="C738" s="123">
        <f t="shared" ca="1" si="92"/>
        <v>456.61040665335378</v>
      </c>
      <c r="D738" s="99">
        <f t="shared" ca="1" si="92"/>
        <v>9811.0471876062147</v>
      </c>
      <c r="E738" s="64">
        <f t="shared" ca="1" si="92"/>
        <v>345.87638625790299</v>
      </c>
      <c r="F738" s="64">
        <f t="shared" ca="1" si="94"/>
        <v>440.13384355847001</v>
      </c>
      <c r="G738" s="64">
        <f t="shared" ca="1" si="94"/>
        <v>488.00679467124939</v>
      </c>
      <c r="H738" s="64">
        <f t="shared" ca="1" si="94"/>
        <v>277.48568401883267</v>
      </c>
      <c r="I738" s="64">
        <f t="shared" ca="1" si="94"/>
        <v>138.88731317327756</v>
      </c>
      <c r="J738" s="64">
        <f t="shared" ca="1" si="94"/>
        <v>203.98386596730586</v>
      </c>
      <c r="K738" s="64">
        <f t="shared" ca="1" si="94"/>
        <v>403.8849565040199</v>
      </c>
      <c r="L738" s="64">
        <f t="shared" ca="1" si="94"/>
        <v>789.69917052449614</v>
      </c>
      <c r="M738" s="64">
        <f t="shared" ca="1" si="94"/>
        <v>453.63998211048761</v>
      </c>
      <c r="N738" s="64">
        <f t="shared" ca="1" si="94"/>
        <v>1087.3988033727462</v>
      </c>
      <c r="O738" s="115">
        <f t="shared" ca="1" si="89"/>
        <v>4628.9968001587886</v>
      </c>
    </row>
    <row r="739" spans="1:15" hidden="1" x14ac:dyDescent="0.25">
      <c r="A739" s="62">
        <f t="shared" si="90"/>
        <v>738</v>
      </c>
      <c r="B739" s="63">
        <f t="shared" ca="1" si="91"/>
        <v>5.4935048488287737E-2</v>
      </c>
      <c r="C739" s="123">
        <f t="shared" ca="1" si="92"/>
        <v>-10.873457286203688</v>
      </c>
      <c r="D739" s="99">
        <f t="shared" ca="1" si="92"/>
        <v>5436.6157446900206</v>
      </c>
      <c r="E739" s="64">
        <f t="shared" ca="1" si="92"/>
        <v>464.59122768408156</v>
      </c>
      <c r="F739" s="64">
        <f t="shared" ca="1" si="94"/>
        <v>331.19553955374977</v>
      </c>
      <c r="G739" s="64">
        <f t="shared" ca="1" si="94"/>
        <v>327.47151808866801</v>
      </c>
      <c r="H739" s="64">
        <f t="shared" ca="1" si="94"/>
        <v>391.06793588789213</v>
      </c>
      <c r="I739" s="64">
        <f t="shared" ca="1" si="94"/>
        <v>419.76792434095427</v>
      </c>
      <c r="J739" s="64">
        <f t="shared" ca="1" si="94"/>
        <v>1493.0407264429246</v>
      </c>
      <c r="K739" s="64">
        <f t="shared" ca="1" si="94"/>
        <v>-106.5483538471716</v>
      </c>
      <c r="L739" s="64">
        <f t="shared" ca="1" si="94"/>
        <v>216.58689316215055</v>
      </c>
      <c r="M739" s="64">
        <f t="shared" ca="1" si="94"/>
        <v>481.51302882781192</v>
      </c>
      <c r="N739" s="64">
        <f t="shared" ca="1" si="94"/>
        <v>822.97856311627538</v>
      </c>
      <c r="O739" s="115">
        <f t="shared" ca="1" si="89"/>
        <v>4841.665003257337</v>
      </c>
    </row>
    <row r="740" spans="1:15" hidden="1" x14ac:dyDescent="0.25">
      <c r="A740" s="62">
        <f t="shared" si="90"/>
        <v>739</v>
      </c>
      <c r="B740" s="63">
        <f t="shared" ca="1" si="91"/>
        <v>7.7488931502761801E-2</v>
      </c>
      <c r="C740" s="123">
        <f t="shared" ca="1" si="92"/>
        <v>925.93492245012294</v>
      </c>
      <c r="D740" s="99">
        <f t="shared" ca="1" si="92"/>
        <v>-2923.6616803118877</v>
      </c>
      <c r="E740" s="64">
        <f t="shared" ca="1" si="92"/>
        <v>1741.7452666388815</v>
      </c>
      <c r="F740" s="64">
        <f t="shared" ca="1" si="94"/>
        <v>1092.6359185376255</v>
      </c>
      <c r="G740" s="64">
        <f t="shared" ca="1" si="94"/>
        <v>1738.0633865665607</v>
      </c>
      <c r="H740" s="64">
        <f t="shared" ca="1" si="94"/>
        <v>951.86251971792399</v>
      </c>
      <c r="I740" s="64">
        <f t="shared" ca="1" si="94"/>
        <v>808.971938231786</v>
      </c>
      <c r="J740" s="64">
        <f t="shared" ca="1" si="94"/>
        <v>572.74212253316762</v>
      </c>
      <c r="K740" s="64">
        <f t="shared" ca="1" si="94"/>
        <v>995.7270022836841</v>
      </c>
      <c r="L740" s="64">
        <f t="shared" ca="1" si="94"/>
        <v>-107.91609749468842</v>
      </c>
      <c r="M740" s="64">
        <f t="shared" ca="1" si="94"/>
        <v>824.63630950164588</v>
      </c>
      <c r="N740" s="64">
        <f t="shared" ca="1" si="94"/>
        <v>-329.68741442320174</v>
      </c>
      <c r="O740" s="115">
        <f t="shared" ca="1" si="89"/>
        <v>8288.7809520933843</v>
      </c>
    </row>
    <row r="741" spans="1:15" hidden="1" x14ac:dyDescent="0.25">
      <c r="A741" s="62">
        <f t="shared" si="90"/>
        <v>740</v>
      </c>
      <c r="B741" s="63">
        <f t="shared" ca="1" si="91"/>
        <v>2.4504487301142783E-2</v>
      </c>
      <c r="C741" s="123">
        <f t="shared" ca="1" si="92"/>
        <v>1279.4913667178544</v>
      </c>
      <c r="D741" s="99">
        <f t="shared" ca="1" si="92"/>
        <v>3861.441605638086</v>
      </c>
      <c r="E741" s="64">
        <f t="shared" ca="1" si="92"/>
        <v>868.40911967676652</v>
      </c>
      <c r="F741" s="64">
        <f t="shared" ca="1" si="94"/>
        <v>253.68837816917247</v>
      </c>
      <c r="G741" s="64">
        <f t="shared" ca="1" si="94"/>
        <v>909.85457182250104</v>
      </c>
      <c r="H741" s="64">
        <f t="shared" ca="1" si="94"/>
        <v>816.7361641729758</v>
      </c>
      <c r="I741" s="64">
        <f t="shared" ca="1" si="94"/>
        <v>1014.4302092419728</v>
      </c>
      <c r="J741" s="64">
        <f t="shared" ca="1" si="94"/>
        <v>16.250506938103115</v>
      </c>
      <c r="K741" s="64">
        <f t="shared" ca="1" si="94"/>
        <v>-20.289473257499139</v>
      </c>
      <c r="L741" s="64">
        <f t="shared" ca="1" si="94"/>
        <v>867.41215840834309</v>
      </c>
      <c r="M741" s="64">
        <f t="shared" ca="1" si="94"/>
        <v>802.11372068678122</v>
      </c>
      <c r="N741" s="64">
        <f t="shared" ca="1" si="94"/>
        <v>-208.96619850904472</v>
      </c>
      <c r="O741" s="115">
        <f t="shared" ca="1" si="89"/>
        <v>5319.6391573500714</v>
      </c>
    </row>
    <row r="742" spans="1:15" hidden="1" x14ac:dyDescent="0.25">
      <c r="A742" s="62">
        <f t="shared" si="90"/>
        <v>741</v>
      </c>
      <c r="B742" s="63">
        <f t="shared" ca="1" si="91"/>
        <v>5.52260512820529E-2</v>
      </c>
      <c r="C742" s="123">
        <f t="shared" ca="1" si="92"/>
        <v>261.64597927517605</v>
      </c>
      <c r="D742" s="99">
        <f t="shared" ca="1" si="92"/>
        <v>11582.46387656793</v>
      </c>
      <c r="E742" s="64">
        <f t="shared" ca="1" si="92"/>
        <v>801.22671099690149</v>
      </c>
      <c r="F742" s="64">
        <f t="shared" ca="1" si="94"/>
        <v>357.90964803529766</v>
      </c>
      <c r="G742" s="64">
        <f t="shared" ca="1" si="94"/>
        <v>-55.29356250896717</v>
      </c>
      <c r="H742" s="64">
        <f t="shared" ca="1" si="94"/>
        <v>573.85966524273158</v>
      </c>
      <c r="I742" s="64">
        <f t="shared" ca="1" si="94"/>
        <v>734.79403931591355</v>
      </c>
      <c r="J742" s="64">
        <f t="shared" ca="1" si="94"/>
        <v>576.42430159441324</v>
      </c>
      <c r="K742" s="64">
        <f t="shared" ca="1" si="94"/>
        <v>970.24133150493958</v>
      </c>
      <c r="L742" s="64">
        <f t="shared" ca="1" si="94"/>
        <v>153.11445178086871</v>
      </c>
      <c r="M742" s="64">
        <f t="shared" ca="1" si="94"/>
        <v>205.6978701996718</v>
      </c>
      <c r="N742" s="64">
        <f t="shared" ca="1" si="94"/>
        <v>1.7219172115459855</v>
      </c>
      <c r="O742" s="115">
        <f t="shared" ca="1" si="89"/>
        <v>4319.6963733733155</v>
      </c>
    </row>
    <row r="743" spans="1:15" hidden="1" x14ac:dyDescent="0.25">
      <c r="A743" s="62">
        <f t="shared" si="90"/>
        <v>742</v>
      </c>
      <c r="B743" s="63">
        <f t="shared" ca="1" si="91"/>
        <v>0.23899148724646141</v>
      </c>
      <c r="C743" s="123">
        <f t="shared" ca="1" si="92"/>
        <v>361.31493708836257</v>
      </c>
      <c r="D743" s="99">
        <f t="shared" ca="1" si="92"/>
        <v>-1197.1033725479101</v>
      </c>
      <c r="E743" s="64">
        <f t="shared" ca="1" si="92"/>
        <v>882.36043810106014</v>
      </c>
      <c r="F743" s="64">
        <f t="shared" ca="1" si="94"/>
        <v>492.10824628700266</v>
      </c>
      <c r="G743" s="64">
        <f t="shared" ca="1" si="94"/>
        <v>14.424984973703772</v>
      </c>
      <c r="H743" s="64">
        <f t="shared" ca="1" si="94"/>
        <v>1437.0598792963015</v>
      </c>
      <c r="I743" s="64">
        <f t="shared" ca="1" si="94"/>
        <v>856.54103416399778</v>
      </c>
      <c r="J743" s="64">
        <f t="shared" ca="1" si="94"/>
        <v>562.77444308070415</v>
      </c>
      <c r="K743" s="64">
        <f t="shared" ca="1" si="94"/>
        <v>729.55061938231211</v>
      </c>
      <c r="L743" s="64">
        <f t="shared" ca="1" si="94"/>
        <v>946.32035825336288</v>
      </c>
      <c r="M743" s="64">
        <f t="shared" ca="1" si="94"/>
        <v>-474.88915824667538</v>
      </c>
      <c r="N743" s="64">
        <f t="shared" ca="1" si="94"/>
        <v>1200.0872283265417</v>
      </c>
      <c r="O743" s="115">
        <f t="shared" ca="1" si="89"/>
        <v>6646.3380736183117</v>
      </c>
    </row>
    <row r="744" spans="1:15" hidden="1" x14ac:dyDescent="0.25">
      <c r="A744" s="62">
        <f t="shared" si="90"/>
        <v>743</v>
      </c>
      <c r="B744" s="63">
        <f t="shared" ca="1" si="91"/>
        <v>3.3133287602166814E-2</v>
      </c>
      <c r="C744" s="123">
        <f t="shared" ca="1" si="92"/>
        <v>-400.45565692362413</v>
      </c>
      <c r="D744" s="99">
        <f t="shared" ca="1" si="92"/>
        <v>14714.15590446305</v>
      </c>
      <c r="E744" s="64">
        <f t="shared" ca="1" si="92"/>
        <v>461.18208991079393</v>
      </c>
      <c r="F744" s="64">
        <f t="shared" ca="1" si="94"/>
        <v>1411.3365386210921</v>
      </c>
      <c r="G744" s="64">
        <f t="shared" ca="1" si="94"/>
        <v>1112.1442308905152</v>
      </c>
      <c r="H744" s="64">
        <f t="shared" ca="1" si="94"/>
        <v>508.71434817066915</v>
      </c>
      <c r="I744" s="64">
        <f t="shared" ca="1" si="94"/>
        <v>99.135857838340883</v>
      </c>
      <c r="J744" s="64">
        <f t="shared" ca="1" si="94"/>
        <v>603.09971315266603</v>
      </c>
      <c r="K744" s="64">
        <f t="shared" ca="1" si="94"/>
        <v>414.58937290414133</v>
      </c>
      <c r="L744" s="64">
        <f t="shared" ca="1" si="94"/>
        <v>960.05868775289719</v>
      </c>
      <c r="M744" s="64">
        <f t="shared" ca="1" si="94"/>
        <v>446.05123582839849</v>
      </c>
      <c r="N744" s="64">
        <f t="shared" ca="1" si="94"/>
        <v>294.25480897529008</v>
      </c>
      <c r="O744" s="115">
        <f t="shared" ca="1" si="89"/>
        <v>6310.5668840448034</v>
      </c>
    </row>
    <row r="745" spans="1:15" hidden="1" x14ac:dyDescent="0.25">
      <c r="A745" s="62">
        <f t="shared" si="90"/>
        <v>744</v>
      </c>
      <c r="B745" s="63">
        <f t="shared" ca="1" si="91"/>
        <v>0.11385668864352261</v>
      </c>
      <c r="C745" s="123">
        <f t="shared" ca="1" si="92"/>
        <v>576.88326692109706</v>
      </c>
      <c r="D745" s="99">
        <f t="shared" ca="1" si="92"/>
        <v>1933.5120675369562</v>
      </c>
      <c r="E745" s="64">
        <f t="shared" ca="1" si="92"/>
        <v>393.54029983711746</v>
      </c>
      <c r="F745" s="64">
        <f t="shared" ca="1" si="94"/>
        <v>746.13690976128112</v>
      </c>
      <c r="G745" s="64">
        <f t="shared" ca="1" si="94"/>
        <v>502.60802807494485</v>
      </c>
      <c r="H745" s="64">
        <f t="shared" ca="1" si="94"/>
        <v>1344.8755930075895</v>
      </c>
      <c r="I745" s="64">
        <f t="shared" ca="1" si="94"/>
        <v>1316.2372432570291</v>
      </c>
      <c r="J745" s="64">
        <f t="shared" ca="1" si="94"/>
        <v>982.13542239692265</v>
      </c>
      <c r="K745" s="64">
        <f t="shared" ca="1" si="94"/>
        <v>246.2936087139787</v>
      </c>
      <c r="L745" s="64">
        <f t="shared" ca="1" si="94"/>
        <v>760.11850711625698</v>
      </c>
      <c r="M745" s="64">
        <f t="shared" ca="1" si="94"/>
        <v>450.97615386694531</v>
      </c>
      <c r="N745" s="64">
        <f t="shared" ca="1" si="94"/>
        <v>511.39081405471649</v>
      </c>
      <c r="O745" s="115">
        <f t="shared" ca="1" si="89"/>
        <v>7254.3125800867829</v>
      </c>
    </row>
    <row r="746" spans="1:15" hidden="1" x14ac:dyDescent="0.25">
      <c r="A746" s="62">
        <f t="shared" si="90"/>
        <v>745</v>
      </c>
      <c r="B746" s="63">
        <f t="shared" ca="1" si="91"/>
        <v>7.2264627217540303E-2</v>
      </c>
      <c r="C746" s="123">
        <f t="shared" ca="1" si="92"/>
        <v>1539.6252447842076</v>
      </c>
      <c r="D746" s="99">
        <f t="shared" ca="1" si="92"/>
        <v>10189.418277392506</v>
      </c>
      <c r="E746" s="64">
        <f t="shared" ca="1" si="92"/>
        <v>5.9060240806674642</v>
      </c>
      <c r="F746" s="64">
        <f t="shared" ref="F746:N761" ca="1" si="95">(_xlfn.NORM.INV(RAND(),F$1*$R$1,F$1*$U$1))</f>
        <v>560.12375218175964</v>
      </c>
      <c r="G746" s="64">
        <f t="shared" ca="1" si="95"/>
        <v>-81.498498432963856</v>
      </c>
      <c r="H746" s="64">
        <f t="shared" ca="1" si="95"/>
        <v>711.5991816914061</v>
      </c>
      <c r="I746" s="64">
        <f t="shared" ca="1" si="95"/>
        <v>937.40266684955088</v>
      </c>
      <c r="J746" s="64">
        <f t="shared" ca="1" si="95"/>
        <v>504.47803403094076</v>
      </c>
      <c r="K746" s="64">
        <f t="shared" ca="1" si="95"/>
        <v>-157.73332752927149</v>
      </c>
      <c r="L746" s="64">
        <f t="shared" ca="1" si="95"/>
        <v>204.3876376666845</v>
      </c>
      <c r="M746" s="64">
        <f t="shared" ca="1" si="95"/>
        <v>667.95866221552103</v>
      </c>
      <c r="N746" s="64">
        <f t="shared" ca="1" si="95"/>
        <v>-114.04583790356025</v>
      </c>
      <c r="O746" s="115">
        <f t="shared" ca="1" si="89"/>
        <v>3238.5782948507349</v>
      </c>
    </row>
    <row r="747" spans="1:15" hidden="1" x14ac:dyDescent="0.25">
      <c r="A747" s="62">
        <f t="shared" si="90"/>
        <v>746</v>
      </c>
      <c r="B747" s="63">
        <f t="shared" ca="1" si="91"/>
        <v>-4.235610026005554E-2</v>
      </c>
      <c r="C747" s="123">
        <f t="shared" ca="1" si="92"/>
        <v>269.04257604725365</v>
      </c>
      <c r="D747" s="99">
        <f t="shared" ca="1" si="92"/>
        <v>9503.631881724652</v>
      </c>
      <c r="E747" s="64">
        <f t="shared" ca="1" si="92"/>
        <v>49.408682356809209</v>
      </c>
      <c r="F747" s="64">
        <f t="shared" ca="1" si="95"/>
        <v>601.36401140844782</v>
      </c>
      <c r="G747" s="64">
        <f t="shared" ca="1" si="95"/>
        <v>109.40911458474858</v>
      </c>
      <c r="H747" s="64">
        <f t="shared" ca="1" si="95"/>
        <v>-18.087453522485816</v>
      </c>
      <c r="I747" s="64">
        <f t="shared" ca="1" si="95"/>
        <v>525.93723965556239</v>
      </c>
      <c r="J747" s="64">
        <f t="shared" ca="1" si="95"/>
        <v>560.42769844966881</v>
      </c>
      <c r="K747" s="64">
        <f t="shared" ca="1" si="95"/>
        <v>1190.0893213751017</v>
      </c>
      <c r="L747" s="64">
        <f t="shared" ca="1" si="95"/>
        <v>432.0700139373858</v>
      </c>
      <c r="M747" s="64">
        <f t="shared" ca="1" si="95"/>
        <v>1256.6825240290784</v>
      </c>
      <c r="N747" s="64">
        <f t="shared" ca="1" si="95"/>
        <v>329.6813524281057</v>
      </c>
      <c r="O747" s="115">
        <f t="shared" ca="1" si="89"/>
        <v>5036.9825047024224</v>
      </c>
    </row>
    <row r="748" spans="1:15" hidden="1" x14ac:dyDescent="0.25">
      <c r="A748" s="62">
        <f t="shared" si="90"/>
        <v>747</v>
      </c>
      <c r="B748" s="63">
        <f t="shared" ca="1" si="91"/>
        <v>3.9312763387765529E-3</v>
      </c>
      <c r="C748" s="123">
        <f t="shared" ca="1" si="92"/>
        <v>410.77972533954653</v>
      </c>
      <c r="D748" s="99">
        <f t="shared" ca="1" si="92"/>
        <v>385.74351514855789</v>
      </c>
      <c r="E748" s="64">
        <f t="shared" ca="1" si="92"/>
        <v>133.21306581227418</v>
      </c>
      <c r="F748" s="64">
        <f t="shared" ca="1" si="95"/>
        <v>756.42461104522397</v>
      </c>
      <c r="G748" s="64">
        <f t="shared" ca="1" si="95"/>
        <v>619.59517502506651</v>
      </c>
      <c r="H748" s="64">
        <f t="shared" ca="1" si="95"/>
        <v>1077.5753895175178</v>
      </c>
      <c r="I748" s="64">
        <f t="shared" ca="1" si="95"/>
        <v>485.61519586127321</v>
      </c>
      <c r="J748" s="64">
        <f t="shared" ca="1" si="95"/>
        <v>-374.46766836126505</v>
      </c>
      <c r="K748" s="64">
        <f t="shared" ca="1" si="95"/>
        <v>231.33718750127883</v>
      </c>
      <c r="L748" s="64">
        <f t="shared" ca="1" si="95"/>
        <v>-325.10178165323407</v>
      </c>
      <c r="M748" s="64">
        <f t="shared" ca="1" si="95"/>
        <v>-489.41962943846045</v>
      </c>
      <c r="N748" s="64">
        <f t="shared" ca="1" si="95"/>
        <v>225.86869332821766</v>
      </c>
      <c r="O748" s="115">
        <f t="shared" ca="1" si="89"/>
        <v>2340.6402386378932</v>
      </c>
    </row>
    <row r="749" spans="1:15" hidden="1" x14ac:dyDescent="0.25">
      <c r="A749" s="62">
        <f t="shared" si="90"/>
        <v>748</v>
      </c>
      <c r="B749" s="63">
        <f t="shared" ca="1" si="91"/>
        <v>0.13139830401299421</v>
      </c>
      <c r="C749" s="123">
        <f t="shared" ca="1" si="92"/>
        <v>743.79397743377831</v>
      </c>
      <c r="D749" s="99">
        <f t="shared" ca="1" si="92"/>
        <v>3392.3410222922885</v>
      </c>
      <c r="E749" s="64">
        <f t="shared" ca="1" si="92"/>
        <v>-86.09413400071935</v>
      </c>
      <c r="F749" s="64">
        <f t="shared" ca="1" si="95"/>
        <v>787.46795641978065</v>
      </c>
      <c r="G749" s="64">
        <f t="shared" ca="1" si="95"/>
        <v>489.6579690275878</v>
      </c>
      <c r="H749" s="64">
        <f t="shared" ca="1" si="95"/>
        <v>378.6266558638726</v>
      </c>
      <c r="I749" s="64">
        <f t="shared" ca="1" si="95"/>
        <v>1658.9035594790332</v>
      </c>
      <c r="J749" s="64">
        <f t="shared" ca="1" si="95"/>
        <v>311.45572736690173</v>
      </c>
      <c r="K749" s="64">
        <f t="shared" ca="1" si="95"/>
        <v>-220.07707222828833</v>
      </c>
      <c r="L749" s="64">
        <f t="shared" ca="1" si="95"/>
        <v>372.17982546851783</v>
      </c>
      <c r="M749" s="64">
        <f t="shared" ca="1" si="95"/>
        <v>-325.17597520152958</v>
      </c>
      <c r="N749" s="64">
        <f t="shared" ca="1" si="95"/>
        <v>564.54766009529021</v>
      </c>
      <c r="O749" s="115">
        <f t="shared" ca="1" si="89"/>
        <v>3931.4921722904469</v>
      </c>
    </row>
    <row r="750" spans="1:15" hidden="1" x14ac:dyDescent="0.25">
      <c r="A750" s="62">
        <f t="shared" si="90"/>
        <v>749</v>
      </c>
      <c r="B750" s="63">
        <f t="shared" ca="1" si="91"/>
        <v>0.1123383084022232</v>
      </c>
      <c r="C750" s="123">
        <f t="shared" ca="1" si="92"/>
        <v>638.94945095484104</v>
      </c>
      <c r="D750" s="99">
        <f t="shared" ca="1" si="92"/>
        <v>-1721.8278174436628</v>
      </c>
      <c r="E750" s="64">
        <f t="shared" ca="1" si="92"/>
        <v>-239.5113149229071</v>
      </c>
      <c r="F750" s="64">
        <f t="shared" ca="1" si="95"/>
        <v>1058.1294024839908</v>
      </c>
      <c r="G750" s="64">
        <f t="shared" ca="1" si="95"/>
        <v>1068.7334637478734</v>
      </c>
      <c r="H750" s="64">
        <f t="shared" ca="1" si="95"/>
        <v>1251.9656751225925</v>
      </c>
      <c r="I750" s="64">
        <f t="shared" ca="1" si="95"/>
        <v>274.27750837157657</v>
      </c>
      <c r="J750" s="64">
        <f t="shared" ca="1" si="95"/>
        <v>-106.95297629796562</v>
      </c>
      <c r="K750" s="64">
        <f t="shared" ca="1" si="95"/>
        <v>875.97287185062851</v>
      </c>
      <c r="L750" s="64">
        <f t="shared" ca="1" si="95"/>
        <v>-433.02774369357235</v>
      </c>
      <c r="M750" s="64">
        <f t="shared" ca="1" si="95"/>
        <v>-88.257502699131123</v>
      </c>
      <c r="N750" s="64">
        <f t="shared" ca="1" si="95"/>
        <v>547.79995864377611</v>
      </c>
      <c r="O750" s="115">
        <f t="shared" ca="1" si="89"/>
        <v>4209.1293426068614</v>
      </c>
    </row>
    <row r="751" spans="1:15" hidden="1" x14ac:dyDescent="0.25">
      <c r="A751" s="62">
        <f t="shared" si="90"/>
        <v>750</v>
      </c>
      <c r="B751" s="63">
        <f t="shared" ca="1" si="91"/>
        <v>-1.8291794956971918E-5</v>
      </c>
      <c r="C751" s="123">
        <f t="shared" ca="1" si="92"/>
        <v>950.63131358498242</v>
      </c>
      <c r="D751" s="99">
        <f t="shared" ca="1" si="92"/>
        <v>8440.9490364034227</v>
      </c>
      <c r="E751" s="64">
        <f t="shared" ca="1" si="92"/>
        <v>1060.3972374974128</v>
      </c>
      <c r="F751" s="64">
        <f t="shared" ca="1" si="95"/>
        <v>852.84075700632343</v>
      </c>
      <c r="G751" s="64">
        <f t="shared" ca="1" si="95"/>
        <v>1215.8025923835603</v>
      </c>
      <c r="H751" s="64">
        <f t="shared" ca="1" si="95"/>
        <v>472.83057150882985</v>
      </c>
      <c r="I751" s="64">
        <f t="shared" ca="1" si="95"/>
        <v>464.59761107548195</v>
      </c>
      <c r="J751" s="64">
        <f t="shared" ca="1" si="95"/>
        <v>750.48454475302151</v>
      </c>
      <c r="K751" s="64">
        <f t="shared" ca="1" si="95"/>
        <v>455.75285049630116</v>
      </c>
      <c r="L751" s="64">
        <f t="shared" ca="1" si="95"/>
        <v>-201.31615102856574</v>
      </c>
      <c r="M751" s="64">
        <f t="shared" ca="1" si="95"/>
        <v>1215.0497645423238</v>
      </c>
      <c r="N751" s="64">
        <f t="shared" ca="1" si="95"/>
        <v>756.41710749198603</v>
      </c>
      <c r="O751" s="115">
        <f t="shared" ca="1" si="89"/>
        <v>7042.8568857266755</v>
      </c>
    </row>
    <row r="752" spans="1:15" hidden="1" x14ac:dyDescent="0.25">
      <c r="A752" s="62">
        <f t="shared" si="90"/>
        <v>751</v>
      </c>
      <c r="B752" s="63">
        <f t="shared" ca="1" si="91"/>
        <v>3.0761449419884623E-2</v>
      </c>
      <c r="C752" s="123">
        <f t="shared" ca="1" si="92"/>
        <v>-49.91905378086642</v>
      </c>
      <c r="D752" s="99">
        <f t="shared" ca="1" si="92"/>
        <v>587.49967480288797</v>
      </c>
      <c r="E752" s="64">
        <f t="shared" ca="1" si="92"/>
        <v>1030.4116626298576</v>
      </c>
      <c r="F752" s="64">
        <f t="shared" ca="1" si="95"/>
        <v>978.20229858064283</v>
      </c>
      <c r="G752" s="64">
        <f t="shared" ca="1" si="95"/>
        <v>134.21468049242702</v>
      </c>
      <c r="H752" s="64">
        <f t="shared" ca="1" si="95"/>
        <v>111.99013947403819</v>
      </c>
      <c r="I752" s="64">
        <f t="shared" ca="1" si="95"/>
        <v>144.61453474570254</v>
      </c>
      <c r="J752" s="64">
        <f t="shared" ca="1" si="95"/>
        <v>-94.496961218092338</v>
      </c>
      <c r="K752" s="64">
        <f t="shared" ca="1" si="95"/>
        <v>287.33710391590466</v>
      </c>
      <c r="L752" s="64">
        <f t="shared" ca="1" si="95"/>
        <v>326.47375363127378</v>
      </c>
      <c r="M752" s="64">
        <f t="shared" ca="1" si="95"/>
        <v>1542.8080032162368</v>
      </c>
      <c r="N752" s="64">
        <f t="shared" ca="1" si="95"/>
        <v>415.25269898471112</v>
      </c>
      <c r="O752" s="115">
        <f t="shared" ca="1" si="89"/>
        <v>4876.8079144527019</v>
      </c>
    </row>
    <row r="753" spans="1:15" hidden="1" x14ac:dyDescent="0.25">
      <c r="A753" s="62">
        <f t="shared" si="90"/>
        <v>752</v>
      </c>
      <c r="B753" s="63">
        <f t="shared" ca="1" si="91"/>
        <v>-5.6767841493277696E-2</v>
      </c>
      <c r="C753" s="123">
        <f t="shared" ca="1" si="92"/>
        <v>891.23069544170448</v>
      </c>
      <c r="D753" s="99">
        <f t="shared" ca="1" si="92"/>
        <v>6052.4199770625373</v>
      </c>
      <c r="E753" s="64">
        <f t="shared" ca="1" si="92"/>
        <v>160.84896684232626</v>
      </c>
      <c r="F753" s="64">
        <f t="shared" ca="1" si="95"/>
        <v>414.99651026913784</v>
      </c>
      <c r="G753" s="64">
        <f t="shared" ca="1" si="95"/>
        <v>608.53256476796241</v>
      </c>
      <c r="H753" s="64">
        <f t="shared" ca="1" si="95"/>
        <v>611.21729856766535</v>
      </c>
      <c r="I753" s="64">
        <f t="shared" ca="1" si="95"/>
        <v>216.40606422157759</v>
      </c>
      <c r="J753" s="64">
        <f t="shared" ca="1" si="95"/>
        <v>-108.65876369468367</v>
      </c>
      <c r="K753" s="64">
        <f t="shared" ca="1" si="95"/>
        <v>778.45764755059497</v>
      </c>
      <c r="L753" s="64">
        <f t="shared" ca="1" si="95"/>
        <v>-744.41162743259019</v>
      </c>
      <c r="M753" s="64">
        <f t="shared" ca="1" si="95"/>
        <v>304.88331894823716</v>
      </c>
      <c r="N753" s="64">
        <f t="shared" ca="1" si="95"/>
        <v>-74.581745563911454</v>
      </c>
      <c r="O753" s="115">
        <f t="shared" ca="1" si="89"/>
        <v>2167.6902344763166</v>
      </c>
    </row>
    <row r="754" spans="1:15" hidden="1" x14ac:dyDescent="0.25">
      <c r="A754" s="62">
        <f t="shared" si="90"/>
        <v>753</v>
      </c>
      <c r="B754" s="63">
        <f t="shared" ca="1" si="91"/>
        <v>-1.4933203439057366E-2</v>
      </c>
      <c r="C754" s="123">
        <f t="shared" ca="1" si="92"/>
        <v>839.09527432331356</v>
      </c>
      <c r="D754" s="99">
        <f t="shared" ca="1" si="92"/>
        <v>6204.5567284833351</v>
      </c>
      <c r="E754" s="64">
        <f t="shared" ca="1" si="92"/>
        <v>131.06834450991698</v>
      </c>
      <c r="F754" s="64">
        <f t="shared" ca="1" si="95"/>
        <v>632.83050586590343</v>
      </c>
      <c r="G754" s="64">
        <f t="shared" ca="1" si="95"/>
        <v>-9.2744378677867871</v>
      </c>
      <c r="H754" s="64">
        <f t="shared" ca="1" si="95"/>
        <v>299.75363953529325</v>
      </c>
      <c r="I754" s="64">
        <f t="shared" ca="1" si="95"/>
        <v>1192.4764094562602</v>
      </c>
      <c r="J754" s="64">
        <f t="shared" ca="1" si="95"/>
        <v>719.02435201544392</v>
      </c>
      <c r="K754" s="64">
        <f t="shared" ca="1" si="95"/>
        <v>596.56288912377795</v>
      </c>
      <c r="L754" s="64">
        <f t="shared" ca="1" si="95"/>
        <v>837.20544706228975</v>
      </c>
      <c r="M754" s="64">
        <f t="shared" ca="1" si="95"/>
        <v>1171.4576108610511</v>
      </c>
      <c r="N754" s="64">
        <f t="shared" ca="1" si="95"/>
        <v>-170.42986870404729</v>
      </c>
      <c r="O754" s="115">
        <f t="shared" ca="1" si="89"/>
        <v>5400.6748918581025</v>
      </c>
    </row>
    <row r="755" spans="1:15" hidden="1" x14ac:dyDescent="0.25">
      <c r="A755" s="62">
        <f t="shared" si="90"/>
        <v>754</v>
      </c>
      <c r="B755" s="63">
        <f t="shared" ca="1" si="91"/>
        <v>1.3445768143053025E-2</v>
      </c>
      <c r="C755" s="123">
        <f t="shared" ca="1" si="92"/>
        <v>322.3098790416218</v>
      </c>
      <c r="D755" s="99">
        <f t="shared" ca="1" si="92"/>
        <v>11515.859463949939</v>
      </c>
      <c r="E755" s="64">
        <f t="shared" ca="1" si="92"/>
        <v>775.84290163605317</v>
      </c>
      <c r="F755" s="64">
        <f t="shared" ca="1" si="95"/>
        <v>681.78022258613782</v>
      </c>
      <c r="G755" s="64">
        <f t="shared" ca="1" si="95"/>
        <v>403.82688529798793</v>
      </c>
      <c r="H755" s="64">
        <f t="shared" ca="1" si="95"/>
        <v>1452.3446410132046</v>
      </c>
      <c r="I755" s="64">
        <f t="shared" ca="1" si="95"/>
        <v>139.51745872472327</v>
      </c>
      <c r="J755" s="64">
        <f t="shared" ca="1" si="95"/>
        <v>491.84733570891001</v>
      </c>
      <c r="K755" s="64">
        <f t="shared" ca="1" si="95"/>
        <v>725.19781981426877</v>
      </c>
      <c r="L755" s="64">
        <f t="shared" ca="1" si="95"/>
        <v>1091.2571482213193</v>
      </c>
      <c r="M755" s="64">
        <f t="shared" ca="1" si="95"/>
        <v>1486.1327573626511</v>
      </c>
      <c r="N755" s="64">
        <f t="shared" ca="1" si="95"/>
        <v>595.63588937977966</v>
      </c>
      <c r="O755" s="115">
        <f t="shared" ca="1" si="89"/>
        <v>7843.3830597450369</v>
      </c>
    </row>
    <row r="756" spans="1:15" hidden="1" x14ac:dyDescent="0.25">
      <c r="A756" s="62">
        <f t="shared" si="90"/>
        <v>755</v>
      </c>
      <c r="B756" s="63">
        <f t="shared" ca="1" si="91"/>
        <v>2.1278508023709359E-2</v>
      </c>
      <c r="C756" s="123">
        <f t="shared" ca="1" si="92"/>
        <v>13.684867001483155</v>
      </c>
      <c r="D756" s="99">
        <f t="shared" ca="1" si="92"/>
        <v>93.24333977740298</v>
      </c>
      <c r="E756" s="64">
        <f t="shared" ca="1" si="92"/>
        <v>490.88731648722722</v>
      </c>
      <c r="F756" s="64">
        <f t="shared" ca="1" si="95"/>
        <v>572.00984529567415</v>
      </c>
      <c r="G756" s="64">
        <f t="shared" ca="1" si="95"/>
        <v>-188.03069827270963</v>
      </c>
      <c r="H756" s="64">
        <f t="shared" ca="1" si="95"/>
        <v>365.42470008878797</v>
      </c>
      <c r="I756" s="64">
        <f t="shared" ca="1" si="95"/>
        <v>-552.87319421527491</v>
      </c>
      <c r="J756" s="64">
        <f t="shared" ca="1" si="95"/>
        <v>265.21870412510123</v>
      </c>
      <c r="K756" s="64">
        <f t="shared" ca="1" si="95"/>
        <v>1192.8962106391186</v>
      </c>
      <c r="L756" s="64">
        <f t="shared" ca="1" si="95"/>
        <v>-340.71625860730626</v>
      </c>
      <c r="M756" s="64">
        <f t="shared" ca="1" si="95"/>
        <v>178.87642170929905</v>
      </c>
      <c r="N756" s="64">
        <f t="shared" ca="1" si="95"/>
        <v>956.8366121677152</v>
      </c>
      <c r="O756" s="115">
        <f t="shared" ca="1" si="89"/>
        <v>2940.5296594176325</v>
      </c>
    </row>
    <row r="757" spans="1:15" hidden="1" x14ac:dyDescent="0.25">
      <c r="A757" s="62">
        <f t="shared" si="90"/>
        <v>756</v>
      </c>
      <c r="B757" s="63">
        <f t="shared" ca="1" si="91"/>
        <v>1.2588273653145347E-2</v>
      </c>
      <c r="C757" s="123">
        <f t="shared" ca="1" si="92"/>
        <v>520.52997450301439</v>
      </c>
      <c r="D757" s="99">
        <f t="shared" ca="1" si="92"/>
        <v>8799.2147482037726</v>
      </c>
      <c r="E757" s="64">
        <f t="shared" ca="1" si="92"/>
        <v>1055.0805586002211</v>
      </c>
      <c r="F757" s="64">
        <f t="shared" ca="1" si="95"/>
        <v>427.37689675465623</v>
      </c>
      <c r="G757" s="64">
        <f t="shared" ca="1" si="95"/>
        <v>655.74691020522141</v>
      </c>
      <c r="H757" s="64">
        <f t="shared" ca="1" si="95"/>
        <v>1270.107880692656</v>
      </c>
      <c r="I757" s="64">
        <f t="shared" ca="1" si="95"/>
        <v>1365.2323468409761</v>
      </c>
      <c r="J757" s="64">
        <f t="shared" ca="1" si="95"/>
        <v>1455.229207357007</v>
      </c>
      <c r="K757" s="64">
        <f t="shared" ca="1" si="95"/>
        <v>196.002294197791</v>
      </c>
      <c r="L757" s="64">
        <f t="shared" ca="1" si="95"/>
        <v>491.98677771916095</v>
      </c>
      <c r="M757" s="64">
        <f t="shared" ca="1" si="95"/>
        <v>780.66101479698295</v>
      </c>
      <c r="N757" s="64">
        <f t="shared" ca="1" si="95"/>
        <v>778.99937625817449</v>
      </c>
      <c r="O757" s="115">
        <f t="shared" ca="1" si="89"/>
        <v>8476.4232634228483</v>
      </c>
    </row>
    <row r="758" spans="1:15" hidden="1" x14ac:dyDescent="0.25">
      <c r="A758" s="62">
        <f t="shared" si="90"/>
        <v>757</v>
      </c>
      <c r="B758" s="63">
        <f t="shared" ca="1" si="91"/>
        <v>5.7517766747466288E-2</v>
      </c>
      <c r="C758" s="123">
        <f t="shared" ca="1" si="92"/>
        <v>892.18351112662867</v>
      </c>
      <c r="D758" s="99">
        <f t="shared" ca="1" si="92"/>
        <v>9603.5777775811512</v>
      </c>
      <c r="E758" s="64">
        <f t="shared" ca="1" si="92"/>
        <v>1162.4930022030499</v>
      </c>
      <c r="F758" s="64">
        <f t="shared" ca="1" si="95"/>
        <v>187.92700383252844</v>
      </c>
      <c r="G758" s="64">
        <f t="shared" ca="1" si="95"/>
        <v>764.45861833243691</v>
      </c>
      <c r="H758" s="64">
        <f t="shared" ca="1" si="95"/>
        <v>545.08864726216473</v>
      </c>
      <c r="I758" s="64">
        <f t="shared" ca="1" si="95"/>
        <v>964.13483274453506</v>
      </c>
      <c r="J758" s="64">
        <f t="shared" ca="1" si="95"/>
        <v>494.72895803567803</v>
      </c>
      <c r="K758" s="64">
        <f t="shared" ca="1" si="95"/>
        <v>82.409666695360727</v>
      </c>
      <c r="L758" s="64">
        <f t="shared" ca="1" si="95"/>
        <v>795.62982825148674</v>
      </c>
      <c r="M758" s="64">
        <f t="shared" ca="1" si="95"/>
        <v>697.88115974444759</v>
      </c>
      <c r="N758" s="64">
        <f t="shared" ca="1" si="95"/>
        <v>-53.626781843893127</v>
      </c>
      <c r="O758" s="115">
        <f t="shared" ca="1" si="89"/>
        <v>5641.1249352577952</v>
      </c>
    </row>
    <row r="759" spans="1:15" hidden="1" x14ac:dyDescent="0.25">
      <c r="A759" s="62">
        <f t="shared" si="90"/>
        <v>758</v>
      </c>
      <c r="B759" s="63">
        <f t="shared" ca="1" si="91"/>
        <v>-9.4247955548312348E-2</v>
      </c>
      <c r="C759" s="123">
        <f t="shared" ca="1" si="92"/>
        <v>636.20572671467926</v>
      </c>
      <c r="D759" s="99">
        <f t="shared" ca="1" si="92"/>
        <v>8660.5230618708902</v>
      </c>
      <c r="E759" s="64">
        <f t="shared" ca="1" si="92"/>
        <v>860.09930102556098</v>
      </c>
      <c r="F759" s="64">
        <f t="shared" ca="1" si="95"/>
        <v>358.43850631481172</v>
      </c>
      <c r="G759" s="64">
        <f t="shared" ca="1" si="95"/>
        <v>316.44896328624679</v>
      </c>
      <c r="H759" s="64">
        <f t="shared" ca="1" si="95"/>
        <v>-31.183239855846409</v>
      </c>
      <c r="I759" s="64">
        <f t="shared" ca="1" si="95"/>
        <v>-396.76425692475607</v>
      </c>
      <c r="J759" s="64">
        <f t="shared" ca="1" si="95"/>
        <v>266.0587527456255</v>
      </c>
      <c r="K759" s="64">
        <f t="shared" ca="1" si="95"/>
        <v>-104.39041436612524</v>
      </c>
      <c r="L759" s="64">
        <f t="shared" ca="1" si="95"/>
        <v>683.77784892463706</v>
      </c>
      <c r="M759" s="64">
        <f t="shared" ca="1" si="95"/>
        <v>1028.5970856626091</v>
      </c>
      <c r="N759" s="64">
        <f t="shared" ca="1" si="95"/>
        <v>1260.4241930514586</v>
      </c>
      <c r="O759" s="115">
        <f t="shared" ca="1" si="89"/>
        <v>4241.5067398642223</v>
      </c>
    </row>
    <row r="760" spans="1:15" hidden="1" x14ac:dyDescent="0.25">
      <c r="A760" s="62">
        <f t="shared" si="90"/>
        <v>759</v>
      </c>
      <c r="B760" s="63">
        <f t="shared" ca="1" si="91"/>
        <v>8.6379023645715924E-2</v>
      </c>
      <c r="C760" s="123">
        <f t="shared" ca="1" si="92"/>
        <v>244.16753895381015</v>
      </c>
      <c r="D760" s="99">
        <f t="shared" ca="1" si="92"/>
        <v>7801.6141742695982</v>
      </c>
      <c r="E760" s="64">
        <f t="shared" ca="1" si="92"/>
        <v>469.36151691317502</v>
      </c>
      <c r="F760" s="64">
        <f t="shared" ca="1" si="95"/>
        <v>740.97773926059267</v>
      </c>
      <c r="G760" s="64">
        <f t="shared" ca="1" si="95"/>
        <v>1047.7314876115574</v>
      </c>
      <c r="H760" s="64">
        <f t="shared" ca="1" si="95"/>
        <v>414.56812387448133</v>
      </c>
      <c r="I760" s="64">
        <f t="shared" ca="1" si="95"/>
        <v>1094.1005409721922</v>
      </c>
      <c r="J760" s="64">
        <f t="shared" ca="1" si="95"/>
        <v>625.89958703067236</v>
      </c>
      <c r="K760" s="64">
        <f t="shared" ca="1" si="95"/>
        <v>410.90879442640664</v>
      </c>
      <c r="L760" s="64">
        <f t="shared" ca="1" si="95"/>
        <v>753.25597332469204</v>
      </c>
      <c r="M760" s="64">
        <f t="shared" ca="1" si="95"/>
        <v>607.12638995587474</v>
      </c>
      <c r="N760" s="64">
        <f t="shared" ca="1" si="95"/>
        <v>-333.42720986457709</v>
      </c>
      <c r="O760" s="115">
        <f t="shared" ca="1" si="89"/>
        <v>5830.5029435050674</v>
      </c>
    </row>
    <row r="761" spans="1:15" hidden="1" x14ac:dyDescent="0.25">
      <c r="A761" s="62">
        <f t="shared" si="90"/>
        <v>760</v>
      </c>
      <c r="B761" s="63">
        <f t="shared" ca="1" si="91"/>
        <v>2.2782533716899273E-2</v>
      </c>
      <c r="C761" s="123">
        <f t="shared" ca="1" si="92"/>
        <v>194.23426968093599</v>
      </c>
      <c r="D761" s="99">
        <f t="shared" ca="1" si="92"/>
        <v>3045.2286394422504</v>
      </c>
      <c r="E761" s="64">
        <f t="shared" ca="1" si="92"/>
        <v>369.75534629178594</v>
      </c>
      <c r="F761" s="64">
        <f t="shared" ca="1" si="95"/>
        <v>785.4358829348804</v>
      </c>
      <c r="G761" s="64">
        <f t="shared" ca="1" si="95"/>
        <v>393.37536916070133</v>
      </c>
      <c r="H761" s="64">
        <f t="shared" ca="1" si="95"/>
        <v>18.647466052857851</v>
      </c>
      <c r="I761" s="64">
        <f t="shared" ca="1" si="95"/>
        <v>535.96694569576323</v>
      </c>
      <c r="J761" s="64">
        <f t="shared" ca="1" si="95"/>
        <v>409.84345471728267</v>
      </c>
      <c r="K761" s="64">
        <f t="shared" ca="1" si="95"/>
        <v>359.76724106793563</v>
      </c>
      <c r="L761" s="64">
        <f t="shared" ca="1" si="95"/>
        <v>997.29442838606565</v>
      </c>
      <c r="M761" s="64">
        <f t="shared" ca="1" si="95"/>
        <v>-5.7763231909048045</v>
      </c>
      <c r="N761" s="64">
        <f t="shared" ca="1" si="95"/>
        <v>757.78981768101698</v>
      </c>
      <c r="O761" s="115">
        <f t="shared" ca="1" si="89"/>
        <v>4622.0996287973849</v>
      </c>
    </row>
    <row r="762" spans="1:15" hidden="1" x14ac:dyDescent="0.25">
      <c r="A762" s="62">
        <f t="shared" si="90"/>
        <v>761</v>
      </c>
      <c r="B762" s="63">
        <f t="shared" ca="1" si="91"/>
        <v>5.0070475383533999E-2</v>
      </c>
      <c r="C762" s="123">
        <f t="shared" ca="1" si="92"/>
        <v>-359.99804495549733</v>
      </c>
      <c r="D762" s="99">
        <f t="shared" ca="1" si="92"/>
        <v>-1157.3884541138714</v>
      </c>
      <c r="E762" s="64">
        <f t="shared" ca="1" si="92"/>
        <v>645.02470770314449</v>
      </c>
      <c r="F762" s="64">
        <f t="shared" ref="F762:N770" ca="1" si="96">(_xlfn.NORM.INV(RAND(),F$1*$R$1,F$1*$U$1))</f>
        <v>-123.92181416752135</v>
      </c>
      <c r="G762" s="64">
        <f t="shared" ca="1" si="96"/>
        <v>4.28336437933865</v>
      </c>
      <c r="H762" s="64">
        <f t="shared" ca="1" si="96"/>
        <v>471.48784265672168</v>
      </c>
      <c r="I762" s="64">
        <f t="shared" ca="1" si="96"/>
        <v>62.11420649071357</v>
      </c>
      <c r="J762" s="64">
        <f t="shared" ca="1" si="96"/>
        <v>-347.12072704084551</v>
      </c>
      <c r="K762" s="64">
        <f t="shared" ca="1" si="96"/>
        <v>-81.065861212303503</v>
      </c>
      <c r="L762" s="64">
        <f t="shared" ca="1" si="96"/>
        <v>696.86642305841656</v>
      </c>
      <c r="M762" s="64">
        <f t="shared" ca="1" si="96"/>
        <v>535.78504196642564</v>
      </c>
      <c r="N762" s="64">
        <f t="shared" ca="1" si="96"/>
        <v>765.76877569008548</v>
      </c>
      <c r="O762" s="115">
        <f t="shared" ca="1" si="89"/>
        <v>2629.2219595241759</v>
      </c>
    </row>
    <row r="763" spans="1:15" hidden="1" x14ac:dyDescent="0.25">
      <c r="A763" s="62">
        <f t="shared" si="90"/>
        <v>762</v>
      </c>
      <c r="B763" s="63">
        <f t="shared" ca="1" si="91"/>
        <v>6.3475210161500234E-2</v>
      </c>
      <c r="C763" s="123">
        <f t="shared" ca="1" si="92"/>
        <v>122.75288396258645</v>
      </c>
      <c r="D763" s="99">
        <f t="shared" ca="1" si="92"/>
        <v>5741.4408806021474</v>
      </c>
      <c r="E763" s="64">
        <f t="shared" ca="1" si="92"/>
        <v>-447.00536210558244</v>
      </c>
      <c r="F763" s="64">
        <f t="shared" ca="1" si="96"/>
        <v>757.95910177517999</v>
      </c>
      <c r="G763" s="64">
        <f t="shared" ca="1" si="96"/>
        <v>741.0859643521876</v>
      </c>
      <c r="H763" s="64">
        <f t="shared" ca="1" si="96"/>
        <v>554.12124949653492</v>
      </c>
      <c r="I763" s="64">
        <f t="shared" ca="1" si="96"/>
        <v>1214.9036404236783</v>
      </c>
      <c r="J763" s="64">
        <f t="shared" ca="1" si="96"/>
        <v>807.70167248711016</v>
      </c>
      <c r="K763" s="64">
        <f t="shared" ca="1" si="96"/>
        <v>348.9022454697357</v>
      </c>
      <c r="L763" s="64">
        <f t="shared" ca="1" si="96"/>
        <v>582.39352221245656</v>
      </c>
      <c r="M763" s="64">
        <f t="shared" ca="1" si="96"/>
        <v>1304.6793401752525</v>
      </c>
      <c r="N763" s="64">
        <f t="shared" ca="1" si="96"/>
        <v>2090.9513417069948</v>
      </c>
      <c r="O763" s="115">
        <f t="shared" ca="1" si="89"/>
        <v>7955.6927159935485</v>
      </c>
    </row>
    <row r="764" spans="1:15" hidden="1" x14ac:dyDescent="0.25">
      <c r="A764" s="62">
        <f t="shared" si="90"/>
        <v>763</v>
      </c>
      <c r="B764" s="63">
        <f t="shared" ca="1" si="91"/>
        <v>4.5365675593029349E-2</v>
      </c>
      <c r="C764" s="123">
        <f t="shared" ca="1" si="92"/>
        <v>1134.2950601935306</v>
      </c>
      <c r="D764" s="99">
        <f t="shared" ca="1" si="92"/>
        <v>9638.9789264125029</v>
      </c>
      <c r="E764" s="64">
        <f t="shared" ca="1" si="92"/>
        <v>479.60589983679921</v>
      </c>
      <c r="F764" s="64">
        <f t="shared" ca="1" si="96"/>
        <v>530.88764048852931</v>
      </c>
      <c r="G764" s="64">
        <f t="shared" ca="1" si="96"/>
        <v>475.87604028042085</v>
      </c>
      <c r="H764" s="64">
        <f t="shared" ca="1" si="96"/>
        <v>191.51781883591906</v>
      </c>
      <c r="I764" s="64">
        <f t="shared" ca="1" si="96"/>
        <v>838.20293432112635</v>
      </c>
      <c r="J764" s="64">
        <f t="shared" ca="1" si="96"/>
        <v>88.970598527202981</v>
      </c>
      <c r="K764" s="64">
        <f t="shared" ca="1" si="96"/>
        <v>568.429820817169</v>
      </c>
      <c r="L764" s="64">
        <f t="shared" ca="1" si="96"/>
        <v>418.47554694394387</v>
      </c>
      <c r="M764" s="64">
        <f t="shared" ca="1" si="96"/>
        <v>748.96936851501687</v>
      </c>
      <c r="N764" s="64">
        <f t="shared" ca="1" si="96"/>
        <v>811.3734138457487</v>
      </c>
      <c r="O764" s="115">
        <f t="shared" ca="1" si="89"/>
        <v>5152.3090824118763</v>
      </c>
    </row>
    <row r="765" spans="1:15" hidden="1" x14ac:dyDescent="0.25">
      <c r="A765" s="62">
        <f t="shared" si="90"/>
        <v>764</v>
      </c>
      <c r="B765" s="63">
        <f t="shared" ca="1" si="91"/>
        <v>0.12035701940451478</v>
      </c>
      <c r="C765" s="123">
        <f t="shared" ca="1" si="92"/>
        <v>276.73022249789534</v>
      </c>
      <c r="D765" s="99">
        <f t="shared" ca="1" si="92"/>
        <v>2451.3047365837897</v>
      </c>
      <c r="E765" s="64">
        <f t="shared" ca="1" si="92"/>
        <v>-482.05571827698418</v>
      </c>
      <c r="F765" s="64">
        <f t="shared" ca="1" si="96"/>
        <v>1235.8981522322993</v>
      </c>
      <c r="G765" s="64">
        <f t="shared" ca="1" si="96"/>
        <v>1185.1173233916843</v>
      </c>
      <c r="H765" s="64">
        <f t="shared" ca="1" si="96"/>
        <v>1338.4228594361125</v>
      </c>
      <c r="I765" s="64">
        <f t="shared" ca="1" si="96"/>
        <v>1392.0092819893252</v>
      </c>
      <c r="J765" s="64">
        <f t="shared" ca="1" si="96"/>
        <v>204.37728059218125</v>
      </c>
      <c r="K765" s="64">
        <f t="shared" ca="1" si="96"/>
        <v>487.1385193583647</v>
      </c>
      <c r="L765" s="64">
        <f t="shared" ca="1" si="96"/>
        <v>87.698503442816275</v>
      </c>
      <c r="M765" s="64">
        <f t="shared" ca="1" si="96"/>
        <v>275.82121910087767</v>
      </c>
      <c r="N765" s="64">
        <f t="shared" ca="1" si="96"/>
        <v>-302.36574018962347</v>
      </c>
      <c r="O765" s="115">
        <f t="shared" ca="1" si="89"/>
        <v>5422.0616810770543</v>
      </c>
    </row>
    <row r="766" spans="1:15" hidden="1" x14ac:dyDescent="0.25">
      <c r="A766" s="62">
        <f t="shared" si="90"/>
        <v>765</v>
      </c>
      <c r="B766" s="63">
        <f t="shared" ca="1" si="91"/>
        <v>3.240194598769406E-2</v>
      </c>
      <c r="C766" s="123">
        <f t="shared" ca="1" si="92"/>
        <v>651.21693617846233</v>
      </c>
      <c r="D766" s="99">
        <f t="shared" ca="1" si="92"/>
        <v>2311.6970098777733</v>
      </c>
      <c r="E766" s="64">
        <f t="shared" ca="1" si="92"/>
        <v>1370.5035152345079</v>
      </c>
      <c r="F766" s="64">
        <f t="shared" ca="1" si="96"/>
        <v>77.315521711008614</v>
      </c>
      <c r="G766" s="64">
        <f t="shared" ca="1" si="96"/>
        <v>-243.8664558115305</v>
      </c>
      <c r="H766" s="64">
        <f t="shared" ca="1" si="96"/>
        <v>275.61672626230188</v>
      </c>
      <c r="I766" s="64">
        <f t="shared" ca="1" si="96"/>
        <v>359.91682554726765</v>
      </c>
      <c r="J766" s="64">
        <f t="shared" ca="1" si="96"/>
        <v>618.71691520563422</v>
      </c>
      <c r="K766" s="64">
        <f t="shared" ca="1" si="96"/>
        <v>825.12250878732652</v>
      </c>
      <c r="L766" s="64">
        <f t="shared" ca="1" si="96"/>
        <v>340.90409533054475</v>
      </c>
      <c r="M766" s="64">
        <f t="shared" ca="1" si="96"/>
        <v>597.71831835544936</v>
      </c>
      <c r="N766" s="64">
        <f t="shared" ca="1" si="96"/>
        <v>1040.7331299145158</v>
      </c>
      <c r="O766" s="115">
        <f t="shared" ca="1" si="89"/>
        <v>5262.6811005370255</v>
      </c>
    </row>
    <row r="767" spans="1:15" hidden="1" x14ac:dyDescent="0.25">
      <c r="A767" s="62">
        <f t="shared" si="90"/>
        <v>766</v>
      </c>
      <c r="B767" s="63">
        <f t="shared" ca="1" si="91"/>
        <v>-3.3918984110348355E-2</v>
      </c>
      <c r="C767" s="123">
        <f t="shared" ca="1" si="92"/>
        <v>638.75965863147667</v>
      </c>
      <c r="D767" s="99">
        <f t="shared" ca="1" si="92"/>
        <v>475.10565589458474</v>
      </c>
      <c r="E767" s="64">
        <f t="shared" ca="1" si="92"/>
        <v>735.27574214696961</v>
      </c>
      <c r="F767" s="64">
        <f t="shared" ca="1" si="96"/>
        <v>112.38510568812177</v>
      </c>
      <c r="G767" s="64">
        <f t="shared" ca="1" si="96"/>
        <v>992.14710922433574</v>
      </c>
      <c r="H767" s="64">
        <f t="shared" ca="1" si="96"/>
        <v>493.1306020084362</v>
      </c>
      <c r="I767" s="64">
        <f t="shared" ca="1" si="96"/>
        <v>1166.6972813261493</v>
      </c>
      <c r="J767" s="64">
        <f t="shared" ca="1" si="96"/>
        <v>-171.27696329606692</v>
      </c>
      <c r="K767" s="64">
        <f t="shared" ca="1" si="96"/>
        <v>249.66466842714496</v>
      </c>
      <c r="L767" s="64">
        <f t="shared" ca="1" si="96"/>
        <v>781.84435120555497</v>
      </c>
      <c r="M767" s="64">
        <f t="shared" ca="1" si="96"/>
        <v>754.34020398099096</v>
      </c>
      <c r="N767" s="64">
        <f t="shared" ca="1" si="96"/>
        <v>528.35674416587904</v>
      </c>
      <c r="O767" s="115">
        <f t="shared" ca="1" si="89"/>
        <v>5642.5648448775146</v>
      </c>
    </row>
    <row r="768" spans="1:15" hidden="1" x14ac:dyDescent="0.25">
      <c r="A768" s="62">
        <f t="shared" si="90"/>
        <v>767</v>
      </c>
      <c r="B768" s="63">
        <f t="shared" ca="1" si="91"/>
        <v>-1.5893686422309511E-2</v>
      </c>
      <c r="C768" s="123">
        <f t="shared" ca="1" si="92"/>
        <v>137.20349876685424</v>
      </c>
      <c r="D768" s="99">
        <f t="shared" ca="1" si="92"/>
        <v>909.53949050612982</v>
      </c>
      <c r="E768" s="64">
        <f t="shared" ca="1" si="92"/>
        <v>680.15168900739343</v>
      </c>
      <c r="F768" s="64">
        <f t="shared" ca="1" si="96"/>
        <v>847.92934795847327</v>
      </c>
      <c r="G768" s="64">
        <f t="shared" ca="1" si="96"/>
        <v>1300.4290785531493</v>
      </c>
      <c r="H768" s="64">
        <f t="shared" ca="1" si="96"/>
        <v>-6.585055131280626</v>
      </c>
      <c r="I768" s="64">
        <f t="shared" ca="1" si="96"/>
        <v>1200.8422036886159</v>
      </c>
      <c r="J768" s="64">
        <f t="shared" ca="1" si="96"/>
        <v>1121.422931721565</v>
      </c>
      <c r="K768" s="64">
        <f t="shared" ca="1" si="96"/>
        <v>200.16382404888088</v>
      </c>
      <c r="L768" s="64">
        <f t="shared" ca="1" si="96"/>
        <v>540.11756949072651</v>
      </c>
      <c r="M768" s="64">
        <f t="shared" ca="1" si="96"/>
        <v>234.54552880406862</v>
      </c>
      <c r="N768" s="64">
        <f t="shared" ca="1" si="96"/>
        <v>-350.11726676182172</v>
      </c>
      <c r="O768" s="115">
        <f t="shared" ca="1" si="89"/>
        <v>5768.8998513797696</v>
      </c>
    </row>
    <row r="769" spans="1:15" hidden="1" x14ac:dyDescent="0.25">
      <c r="A769" s="62">
        <f t="shared" si="90"/>
        <v>768</v>
      </c>
      <c r="B769" s="63">
        <f t="shared" ca="1" si="91"/>
        <v>0.11171412135223691</v>
      </c>
      <c r="C769" s="123">
        <f t="shared" ca="1" si="92"/>
        <v>1743.1781847811203</v>
      </c>
      <c r="D769" s="99">
        <f t="shared" ca="1" si="92"/>
        <v>6034.9519396232099</v>
      </c>
      <c r="E769" s="64">
        <f t="shared" ca="1" si="92"/>
        <v>535.51404386228251</v>
      </c>
      <c r="F769" s="64">
        <f t="shared" ca="1" si="96"/>
        <v>520.96545652494751</v>
      </c>
      <c r="G769" s="64">
        <f t="shared" ca="1" si="96"/>
        <v>775.94506225644159</v>
      </c>
      <c r="H769" s="64">
        <f t="shared" ca="1" si="96"/>
        <v>710.51544676990034</v>
      </c>
      <c r="I769" s="64">
        <f t="shared" ca="1" si="96"/>
        <v>815.54313296096029</v>
      </c>
      <c r="J769" s="64">
        <f t="shared" ca="1" si="96"/>
        <v>-49.030949573357702</v>
      </c>
      <c r="K769" s="64">
        <f t="shared" ca="1" si="96"/>
        <v>97.718164037122278</v>
      </c>
      <c r="L769" s="64">
        <f t="shared" ca="1" si="96"/>
        <v>543.17599913791128</v>
      </c>
      <c r="M769" s="64">
        <f t="shared" ca="1" si="96"/>
        <v>544.46652485743675</v>
      </c>
      <c r="N769" s="64">
        <f t="shared" ca="1" si="96"/>
        <v>1094.5966565843919</v>
      </c>
      <c r="O769" s="115">
        <f t="shared" ca="1" si="89"/>
        <v>5589.4095374180361</v>
      </c>
    </row>
    <row r="770" spans="1:15" hidden="1" x14ac:dyDescent="0.25">
      <c r="A770" s="62">
        <f t="shared" si="90"/>
        <v>769</v>
      </c>
      <c r="B770" s="63">
        <f t="shared" ca="1" si="91"/>
        <v>6.0631397970549263E-2</v>
      </c>
      <c r="C770" s="123">
        <f t="shared" ca="1" si="92"/>
        <v>514.67668108270186</v>
      </c>
      <c r="D770" s="99">
        <f t="shared" ca="1" si="92"/>
        <v>16820.937220216787</v>
      </c>
      <c r="E770" s="64">
        <f t="shared" ca="1" si="92"/>
        <v>996.71071699270271</v>
      </c>
      <c r="F770" s="64">
        <f t="shared" ca="1" si="96"/>
        <v>932.30268144368415</v>
      </c>
      <c r="G770" s="64">
        <f t="shared" ca="1" si="96"/>
        <v>1391.648679278002</v>
      </c>
      <c r="H770" s="64">
        <f t="shared" ca="1" si="96"/>
        <v>714.40601682408192</v>
      </c>
      <c r="I770" s="64">
        <f t="shared" ca="1" si="96"/>
        <v>302.95522582532777</v>
      </c>
      <c r="J770" s="64">
        <f t="shared" ca="1" si="96"/>
        <v>-186.22153272736284</v>
      </c>
      <c r="K770" s="64">
        <f t="shared" ca="1" si="96"/>
        <v>24.011924419331081</v>
      </c>
      <c r="L770" s="64">
        <f t="shared" ca="1" si="96"/>
        <v>-705.9347204221217</v>
      </c>
      <c r="M770" s="64">
        <f t="shared" ca="1" si="96"/>
        <v>629.6372856835294</v>
      </c>
      <c r="N770" s="64">
        <f t="shared" ca="1" si="96"/>
        <v>100.14823560555908</v>
      </c>
      <c r="O770" s="115">
        <f t="shared" ref="O770:O833" ca="1" si="97">SUM(E770:N770)</f>
        <v>4199.6645129227345</v>
      </c>
    </row>
    <row r="771" spans="1:15" hidden="1" x14ac:dyDescent="0.25">
      <c r="A771" s="62">
        <f t="shared" ref="A771:A834" si="98">1+A770</f>
        <v>770</v>
      </c>
      <c r="B771" s="63">
        <f t="shared" ref="B771:B834" ca="1" si="99">_xlfn.NORM.INV(RAND(),$R$1,$U$1)</f>
        <v>5.4359882634682402E-2</v>
      </c>
      <c r="C771" s="123">
        <f t="shared" ref="C771:N834" ca="1" si="100">(_xlfn.NORM.INV(RAND(),C$1*$R$1,C$1*$U$1))</f>
        <v>170.72345435073106</v>
      </c>
      <c r="D771" s="99">
        <f t="shared" ca="1" si="100"/>
        <v>4952.1908020422861</v>
      </c>
      <c r="E771" s="64">
        <f t="shared" ca="1" si="100"/>
        <v>480.25474482893003</v>
      </c>
      <c r="F771" s="64">
        <f t="shared" ca="1" si="100"/>
        <v>849.60780026140924</v>
      </c>
      <c r="G771" s="64">
        <f t="shared" ca="1" si="100"/>
        <v>133.51178457538413</v>
      </c>
      <c r="H771" s="64">
        <f t="shared" ca="1" si="100"/>
        <v>532.73465646359364</v>
      </c>
      <c r="I771" s="64">
        <f t="shared" ca="1" si="100"/>
        <v>868.17610768496297</v>
      </c>
      <c r="J771" s="64">
        <f t="shared" ca="1" si="100"/>
        <v>263.82798976273534</v>
      </c>
      <c r="K771" s="64">
        <f t="shared" ca="1" si="100"/>
        <v>-43.395444733127761</v>
      </c>
      <c r="L771" s="64">
        <f t="shared" ca="1" si="100"/>
        <v>891.10125233779695</v>
      </c>
      <c r="M771" s="64">
        <f t="shared" ca="1" si="100"/>
        <v>435.15990361734976</v>
      </c>
      <c r="N771" s="64">
        <f t="shared" ca="1" si="100"/>
        <v>33.82259920731201</v>
      </c>
      <c r="O771" s="115">
        <f t="shared" ca="1" si="97"/>
        <v>4444.8013940063456</v>
      </c>
    </row>
    <row r="772" spans="1:15" hidden="1" x14ac:dyDescent="0.25">
      <c r="A772" s="62">
        <f t="shared" si="98"/>
        <v>771</v>
      </c>
      <c r="B772" s="63">
        <f t="shared" ca="1" si="99"/>
        <v>-3.1922740107075617E-2</v>
      </c>
      <c r="C772" s="123">
        <f t="shared" ca="1" si="100"/>
        <v>58.27758066838976</v>
      </c>
      <c r="D772" s="99">
        <f t="shared" ca="1" si="100"/>
        <v>12036.853201530386</v>
      </c>
      <c r="E772" s="64">
        <f t="shared" ca="1" si="100"/>
        <v>1224.4046725624789</v>
      </c>
      <c r="F772" s="64">
        <f t="shared" ca="1" si="100"/>
        <v>833.23466915495374</v>
      </c>
      <c r="G772" s="64">
        <f t="shared" ca="1" si="100"/>
        <v>897.81938844335207</v>
      </c>
      <c r="H772" s="64">
        <f t="shared" ca="1" si="100"/>
        <v>387.96683974834201</v>
      </c>
      <c r="I772" s="64">
        <f t="shared" ca="1" si="100"/>
        <v>1076.5877543263559</v>
      </c>
      <c r="J772" s="64">
        <f t="shared" ca="1" si="100"/>
        <v>-22.121733560586449</v>
      </c>
      <c r="K772" s="64">
        <f t="shared" ca="1" si="100"/>
        <v>313.97483151888559</v>
      </c>
      <c r="L772" s="64">
        <f t="shared" ca="1" si="100"/>
        <v>334.2721108595955</v>
      </c>
      <c r="M772" s="64">
        <f t="shared" ca="1" si="100"/>
        <v>266.61680601314515</v>
      </c>
      <c r="N772" s="64">
        <f t="shared" ca="1" si="100"/>
        <v>684.58937299335469</v>
      </c>
      <c r="O772" s="115">
        <f t="shared" ca="1" si="97"/>
        <v>5997.3447120598767</v>
      </c>
    </row>
    <row r="773" spans="1:15" hidden="1" x14ac:dyDescent="0.25">
      <c r="A773" s="62">
        <f t="shared" si="98"/>
        <v>772</v>
      </c>
      <c r="B773" s="63">
        <f t="shared" ca="1" si="99"/>
        <v>-8.533926352552991E-3</v>
      </c>
      <c r="C773" s="123">
        <f t="shared" ca="1" si="100"/>
        <v>742.45585409201897</v>
      </c>
      <c r="D773" s="99">
        <f t="shared" ca="1" si="100"/>
        <v>-213.24967546865264</v>
      </c>
      <c r="E773" s="64">
        <f t="shared" ca="1" si="100"/>
        <v>1117.1451051246195</v>
      </c>
      <c r="F773" s="64">
        <f t="shared" ca="1" si="100"/>
        <v>443.71639705287657</v>
      </c>
      <c r="G773" s="64">
        <f t="shared" ca="1" si="100"/>
        <v>1114.1111165102884</v>
      </c>
      <c r="H773" s="64">
        <f t="shared" ca="1" si="100"/>
        <v>-343.40021710646727</v>
      </c>
      <c r="I773" s="64">
        <f t="shared" ca="1" si="100"/>
        <v>-97.792368230524971</v>
      </c>
      <c r="J773" s="64">
        <f t="shared" ca="1" si="100"/>
        <v>519.60692759243966</v>
      </c>
      <c r="K773" s="64">
        <f t="shared" ca="1" si="100"/>
        <v>-605.27982353725019</v>
      </c>
      <c r="L773" s="64">
        <f t="shared" ca="1" si="100"/>
        <v>1055.2027022975803</v>
      </c>
      <c r="M773" s="64">
        <f t="shared" ca="1" si="100"/>
        <v>671.85117057004493</v>
      </c>
      <c r="N773" s="64">
        <f t="shared" ca="1" si="100"/>
        <v>416.86435137414867</v>
      </c>
      <c r="O773" s="115">
        <f t="shared" ca="1" si="97"/>
        <v>4292.0253616477557</v>
      </c>
    </row>
    <row r="774" spans="1:15" hidden="1" x14ac:dyDescent="0.25">
      <c r="A774" s="62">
        <f t="shared" si="98"/>
        <v>773</v>
      </c>
      <c r="B774" s="63">
        <f t="shared" ca="1" si="99"/>
        <v>4.3633500175180619E-2</v>
      </c>
      <c r="C774" s="123">
        <f t="shared" ca="1" si="100"/>
        <v>637.038826961121</v>
      </c>
      <c r="D774" s="99">
        <f t="shared" ca="1" si="100"/>
        <v>4002.2483052762773</v>
      </c>
      <c r="E774" s="64">
        <f t="shared" ca="1" si="100"/>
        <v>-96.158772346345131</v>
      </c>
      <c r="F774" s="64">
        <f t="shared" ca="1" si="100"/>
        <v>291.92384911709581</v>
      </c>
      <c r="G774" s="64">
        <f t="shared" ca="1" si="100"/>
        <v>157.22256913328465</v>
      </c>
      <c r="H774" s="64">
        <f t="shared" ca="1" si="100"/>
        <v>975.76510664720195</v>
      </c>
      <c r="I774" s="64">
        <f t="shared" ca="1" si="100"/>
        <v>435.37538713711444</v>
      </c>
      <c r="J774" s="64">
        <f t="shared" ca="1" si="100"/>
        <v>467.3073797772758</v>
      </c>
      <c r="K774" s="64">
        <f t="shared" ca="1" si="100"/>
        <v>1226.3040530937703</v>
      </c>
      <c r="L774" s="64">
        <f t="shared" ca="1" si="100"/>
        <v>-8.2309052684248627</v>
      </c>
      <c r="M774" s="64">
        <f t="shared" ca="1" si="100"/>
        <v>719.4088432941262</v>
      </c>
      <c r="N774" s="64">
        <f t="shared" ca="1" si="100"/>
        <v>73.496778022265175</v>
      </c>
      <c r="O774" s="115">
        <f t="shared" ca="1" si="97"/>
        <v>4242.4142886073641</v>
      </c>
    </row>
    <row r="775" spans="1:15" hidden="1" x14ac:dyDescent="0.25">
      <c r="A775" s="62">
        <f t="shared" si="98"/>
        <v>774</v>
      </c>
      <c r="B775" s="63">
        <f t="shared" ca="1" si="99"/>
        <v>6.753747165602432E-2</v>
      </c>
      <c r="C775" s="123">
        <f t="shared" ca="1" si="100"/>
        <v>82.448184040376987</v>
      </c>
      <c r="D775" s="99">
        <f t="shared" ca="1" si="100"/>
        <v>8450.6171878220193</v>
      </c>
      <c r="E775" s="64">
        <f t="shared" ca="1" si="100"/>
        <v>1462.7912231448167</v>
      </c>
      <c r="F775" s="64">
        <f t="shared" ca="1" si="100"/>
        <v>1069.7389883037758</v>
      </c>
      <c r="G775" s="64">
        <f t="shared" ca="1" si="100"/>
        <v>1059.175816663902</v>
      </c>
      <c r="H775" s="64">
        <f t="shared" ca="1" si="100"/>
        <v>757.13455583041173</v>
      </c>
      <c r="I775" s="64">
        <f t="shared" ca="1" si="100"/>
        <v>1033.0178282272791</v>
      </c>
      <c r="J775" s="64">
        <f t="shared" ca="1" si="100"/>
        <v>934.3674328103441</v>
      </c>
      <c r="K775" s="64">
        <f t="shared" ca="1" si="100"/>
        <v>572.25902221303113</v>
      </c>
      <c r="L775" s="64">
        <f t="shared" ca="1" si="100"/>
        <v>261.72163453343558</v>
      </c>
      <c r="M775" s="64">
        <f t="shared" ca="1" si="100"/>
        <v>1640.0207600996405</v>
      </c>
      <c r="N775" s="64">
        <f t="shared" ca="1" si="100"/>
        <v>-118.13042705226405</v>
      </c>
      <c r="O775" s="115">
        <f t="shared" ca="1" si="97"/>
        <v>8672.0968347743728</v>
      </c>
    </row>
    <row r="776" spans="1:15" hidden="1" x14ac:dyDescent="0.25">
      <c r="A776" s="62">
        <f t="shared" si="98"/>
        <v>775</v>
      </c>
      <c r="B776" s="63">
        <f t="shared" ca="1" si="99"/>
        <v>4.8511664412047413E-2</v>
      </c>
      <c r="C776" s="123">
        <f t="shared" ca="1" si="100"/>
        <v>649.81284984975991</v>
      </c>
      <c r="D776" s="99">
        <f t="shared" ca="1" si="100"/>
        <v>8743.9717106561675</v>
      </c>
      <c r="E776" s="64">
        <f t="shared" ca="1" si="100"/>
        <v>1369.4686973572484</v>
      </c>
      <c r="F776" s="64">
        <f t="shared" ca="1" si="100"/>
        <v>-120.7765413184984</v>
      </c>
      <c r="G776" s="64">
        <f t="shared" ca="1" si="100"/>
        <v>326.72472878162813</v>
      </c>
      <c r="H776" s="64">
        <f t="shared" ca="1" si="100"/>
        <v>747.50896801811234</v>
      </c>
      <c r="I776" s="64">
        <f t="shared" ca="1" si="100"/>
        <v>1029.7214137298531</v>
      </c>
      <c r="J776" s="64">
        <f t="shared" ca="1" si="100"/>
        <v>752.57692525301513</v>
      </c>
      <c r="K776" s="64">
        <f t="shared" ca="1" si="100"/>
        <v>1216.0417295799139</v>
      </c>
      <c r="L776" s="64">
        <f t="shared" ca="1" si="100"/>
        <v>239.23783952909162</v>
      </c>
      <c r="M776" s="64">
        <f t="shared" ca="1" si="100"/>
        <v>-85.882109189244602</v>
      </c>
      <c r="N776" s="64">
        <f t="shared" ca="1" si="100"/>
        <v>-218.96930590004717</v>
      </c>
      <c r="O776" s="115">
        <f t="shared" ca="1" si="97"/>
        <v>5255.652345841072</v>
      </c>
    </row>
    <row r="777" spans="1:15" hidden="1" x14ac:dyDescent="0.25">
      <c r="A777" s="62">
        <f t="shared" si="98"/>
        <v>776</v>
      </c>
      <c r="B777" s="63">
        <f t="shared" ca="1" si="99"/>
        <v>2.2042727719742111E-2</v>
      </c>
      <c r="C777" s="123">
        <f t="shared" ca="1" si="100"/>
        <v>428.18662256882362</v>
      </c>
      <c r="D777" s="99">
        <f t="shared" ca="1" si="100"/>
        <v>3433.7719570115769</v>
      </c>
      <c r="E777" s="64">
        <f t="shared" ca="1" si="100"/>
        <v>885.85387035128701</v>
      </c>
      <c r="F777" s="64">
        <f t="shared" ca="1" si="100"/>
        <v>-330.67602313985992</v>
      </c>
      <c r="G777" s="64">
        <f t="shared" ca="1" si="100"/>
        <v>-100.42873112792108</v>
      </c>
      <c r="H777" s="64">
        <f t="shared" ca="1" si="100"/>
        <v>685.20850600328629</v>
      </c>
      <c r="I777" s="64">
        <f t="shared" ca="1" si="100"/>
        <v>193.62743931895818</v>
      </c>
      <c r="J777" s="64">
        <f t="shared" ca="1" si="100"/>
        <v>1217.4368686802372</v>
      </c>
      <c r="K777" s="64">
        <f t="shared" ca="1" si="100"/>
        <v>564.85242401020196</v>
      </c>
      <c r="L777" s="64">
        <f t="shared" ca="1" si="100"/>
        <v>260.8674415197728</v>
      </c>
      <c r="M777" s="64">
        <f t="shared" ca="1" si="100"/>
        <v>1228.3121976571051</v>
      </c>
      <c r="N777" s="64">
        <f t="shared" ca="1" si="100"/>
        <v>1095.0938383255029</v>
      </c>
      <c r="O777" s="115">
        <f t="shared" ca="1" si="97"/>
        <v>5700.1478315985714</v>
      </c>
    </row>
    <row r="778" spans="1:15" hidden="1" x14ac:dyDescent="0.25">
      <c r="A778" s="62">
        <f t="shared" si="98"/>
        <v>777</v>
      </c>
      <c r="B778" s="63">
        <f t="shared" ca="1" si="99"/>
        <v>6.7956280464881932E-2</v>
      </c>
      <c r="C778" s="123">
        <f t="shared" ca="1" si="100"/>
        <v>-207.24481121639508</v>
      </c>
      <c r="D778" s="99">
        <f t="shared" ca="1" si="100"/>
        <v>1902.1269278515874</v>
      </c>
      <c r="E778" s="64">
        <f t="shared" ca="1" si="100"/>
        <v>838.70626076354688</v>
      </c>
      <c r="F778" s="64">
        <f t="shared" ref="F778:N793" ca="1" si="101">(_xlfn.NORM.INV(RAND(),F$1*$R$1,F$1*$U$1))</f>
        <v>1022.1837669103817</v>
      </c>
      <c r="G778" s="64">
        <f t="shared" ca="1" si="101"/>
        <v>1026.3398163056431</v>
      </c>
      <c r="H778" s="64">
        <f t="shared" ca="1" si="101"/>
        <v>-162.77612040086797</v>
      </c>
      <c r="I778" s="64">
        <f t="shared" ca="1" si="101"/>
        <v>-431.87667552699111</v>
      </c>
      <c r="J778" s="64">
        <f t="shared" ca="1" si="101"/>
        <v>830.86901766305516</v>
      </c>
      <c r="K778" s="64">
        <f t="shared" ca="1" si="101"/>
        <v>1166.1992256466851</v>
      </c>
      <c r="L778" s="64">
        <f t="shared" ca="1" si="101"/>
        <v>1105.5946441908204</v>
      </c>
      <c r="M778" s="64">
        <f t="shared" ca="1" si="101"/>
        <v>405.39807483588083</v>
      </c>
      <c r="N778" s="64">
        <f t="shared" ca="1" si="101"/>
        <v>-174.12766928713165</v>
      </c>
      <c r="O778" s="115">
        <f t="shared" ca="1" si="97"/>
        <v>5626.5103411010232</v>
      </c>
    </row>
    <row r="779" spans="1:15" hidden="1" x14ac:dyDescent="0.25">
      <c r="A779" s="62">
        <f t="shared" si="98"/>
        <v>778</v>
      </c>
      <c r="B779" s="63">
        <f t="shared" ca="1" si="99"/>
        <v>-7.6159798848362895E-2</v>
      </c>
      <c r="C779" s="123">
        <f t="shared" ca="1" si="100"/>
        <v>1062.9656035044457</v>
      </c>
      <c r="D779" s="99">
        <f t="shared" ca="1" si="100"/>
        <v>7119.4436586995162</v>
      </c>
      <c r="E779" s="64">
        <f t="shared" ca="1" si="100"/>
        <v>870.59151835704597</v>
      </c>
      <c r="F779" s="64">
        <f t="shared" ca="1" si="101"/>
        <v>260.51471044972823</v>
      </c>
      <c r="G779" s="64">
        <f t="shared" ca="1" si="101"/>
        <v>544.08540121798524</v>
      </c>
      <c r="H779" s="64">
        <f t="shared" ca="1" si="101"/>
        <v>222.36332462191916</v>
      </c>
      <c r="I779" s="64">
        <f t="shared" ca="1" si="101"/>
        <v>501.95275368005986</v>
      </c>
      <c r="J779" s="64">
        <f t="shared" ca="1" si="101"/>
        <v>679.09300166354615</v>
      </c>
      <c r="K779" s="64">
        <f t="shared" ca="1" si="101"/>
        <v>386.90006171070678</v>
      </c>
      <c r="L779" s="64">
        <f t="shared" ca="1" si="101"/>
        <v>605.25878951461596</v>
      </c>
      <c r="M779" s="64">
        <f t="shared" ca="1" si="101"/>
        <v>551.45069361396497</v>
      </c>
      <c r="N779" s="64">
        <f t="shared" ca="1" si="101"/>
        <v>573.7115623821943</v>
      </c>
      <c r="O779" s="115">
        <f t="shared" ca="1" si="97"/>
        <v>5195.9218172117671</v>
      </c>
    </row>
    <row r="780" spans="1:15" hidden="1" x14ac:dyDescent="0.25">
      <c r="A780" s="62">
        <f t="shared" si="98"/>
        <v>779</v>
      </c>
      <c r="B780" s="63">
        <f t="shared" ca="1" si="99"/>
        <v>-1.4719703134720902E-2</v>
      </c>
      <c r="C780" s="123">
        <f t="shared" ca="1" si="100"/>
        <v>39.782662880017028</v>
      </c>
      <c r="D780" s="99">
        <f t="shared" ca="1" si="100"/>
        <v>5597.4625662571307</v>
      </c>
      <c r="E780" s="64">
        <f t="shared" ca="1" si="100"/>
        <v>372.82164645018906</v>
      </c>
      <c r="F780" s="64">
        <f t="shared" ca="1" si="101"/>
        <v>840.10615461146654</v>
      </c>
      <c r="G780" s="64">
        <f t="shared" ca="1" si="101"/>
        <v>1905.8000034868787</v>
      </c>
      <c r="H780" s="64">
        <f t="shared" ca="1" si="101"/>
        <v>299.74223447925374</v>
      </c>
      <c r="I780" s="64">
        <f t="shared" ca="1" si="101"/>
        <v>752.22875657046529</v>
      </c>
      <c r="J780" s="64">
        <f t="shared" ca="1" si="101"/>
        <v>14.676133355990146</v>
      </c>
      <c r="K780" s="64">
        <f t="shared" ca="1" si="101"/>
        <v>-509.18245433384061</v>
      </c>
      <c r="L780" s="64">
        <f t="shared" ca="1" si="101"/>
        <v>256.05533369925206</v>
      </c>
      <c r="M780" s="64">
        <f t="shared" ca="1" si="101"/>
        <v>376.00473193591353</v>
      </c>
      <c r="N780" s="64">
        <f t="shared" ca="1" si="101"/>
        <v>845.25815575160902</v>
      </c>
      <c r="O780" s="115">
        <f t="shared" ca="1" si="97"/>
        <v>5153.5106960071771</v>
      </c>
    </row>
    <row r="781" spans="1:15" hidden="1" x14ac:dyDescent="0.25">
      <c r="A781" s="62">
        <f t="shared" si="98"/>
        <v>780</v>
      </c>
      <c r="B781" s="63">
        <f t="shared" ca="1" si="99"/>
        <v>1.0682723907712952E-2</v>
      </c>
      <c r="C781" s="123">
        <f t="shared" ca="1" si="100"/>
        <v>-54.369597360360444</v>
      </c>
      <c r="D781" s="99">
        <f t="shared" ca="1" si="100"/>
        <v>3007.4807973043876</v>
      </c>
      <c r="E781" s="64">
        <f t="shared" ca="1" si="100"/>
        <v>587.46897574497314</v>
      </c>
      <c r="F781" s="64">
        <f t="shared" ca="1" si="101"/>
        <v>958.06923483609671</v>
      </c>
      <c r="G781" s="64">
        <f t="shared" ca="1" si="101"/>
        <v>1538.9604558365286</v>
      </c>
      <c r="H781" s="64">
        <f t="shared" ca="1" si="101"/>
        <v>485.20341840041323</v>
      </c>
      <c r="I781" s="64">
        <f t="shared" ca="1" si="101"/>
        <v>630.77705142826755</v>
      </c>
      <c r="J781" s="64">
        <f t="shared" ca="1" si="101"/>
        <v>1134.0455829601528</v>
      </c>
      <c r="K781" s="64">
        <f t="shared" ca="1" si="101"/>
        <v>1062.3644267561144</v>
      </c>
      <c r="L781" s="64">
        <f t="shared" ca="1" si="101"/>
        <v>611.40511876121718</v>
      </c>
      <c r="M781" s="64">
        <f t="shared" ca="1" si="101"/>
        <v>38.747653884041426</v>
      </c>
      <c r="N781" s="64">
        <f t="shared" ca="1" si="101"/>
        <v>676.33436895104001</v>
      </c>
      <c r="O781" s="115">
        <f t="shared" ca="1" si="97"/>
        <v>7723.3762875588445</v>
      </c>
    </row>
    <row r="782" spans="1:15" hidden="1" x14ac:dyDescent="0.25">
      <c r="A782" s="62">
        <f t="shared" si="98"/>
        <v>781</v>
      </c>
      <c r="B782" s="63">
        <f t="shared" ca="1" si="99"/>
        <v>0.14877822247716826</v>
      </c>
      <c r="C782" s="123">
        <f t="shared" ca="1" si="100"/>
        <v>536.38406265393951</v>
      </c>
      <c r="D782" s="99">
        <f t="shared" ca="1" si="100"/>
        <v>3060.6240043388789</v>
      </c>
      <c r="E782" s="64">
        <f t="shared" ca="1" si="100"/>
        <v>712.0564116262467</v>
      </c>
      <c r="F782" s="64">
        <f t="shared" ca="1" si="101"/>
        <v>-32.055281711584371</v>
      </c>
      <c r="G782" s="64">
        <f t="shared" ca="1" si="101"/>
        <v>-565.67116388651243</v>
      </c>
      <c r="H782" s="64">
        <f t="shared" ca="1" si="101"/>
        <v>727.93309083593977</v>
      </c>
      <c r="I782" s="64">
        <f t="shared" ca="1" si="101"/>
        <v>442.05803256052695</v>
      </c>
      <c r="J782" s="64">
        <f t="shared" ca="1" si="101"/>
        <v>715.94210893635841</v>
      </c>
      <c r="K782" s="64">
        <f t="shared" ca="1" si="101"/>
        <v>789.49102588656081</v>
      </c>
      <c r="L782" s="64">
        <f t="shared" ca="1" si="101"/>
        <v>395.60815903525952</v>
      </c>
      <c r="M782" s="64">
        <f t="shared" ca="1" si="101"/>
        <v>431.89374816892001</v>
      </c>
      <c r="N782" s="64">
        <f t="shared" ca="1" si="101"/>
        <v>62.703361140060736</v>
      </c>
      <c r="O782" s="115">
        <f t="shared" ca="1" si="97"/>
        <v>3679.9594925917763</v>
      </c>
    </row>
    <row r="783" spans="1:15" hidden="1" x14ac:dyDescent="0.25">
      <c r="A783" s="62">
        <f t="shared" si="98"/>
        <v>782</v>
      </c>
      <c r="B783" s="63">
        <f t="shared" ca="1" si="99"/>
        <v>8.1637278050241652E-2</v>
      </c>
      <c r="C783" s="123">
        <f t="shared" ca="1" si="100"/>
        <v>879.03416625683212</v>
      </c>
      <c r="D783" s="99">
        <f t="shared" ca="1" si="100"/>
        <v>3800.1406031240153</v>
      </c>
      <c r="E783" s="64">
        <f t="shared" ca="1" si="100"/>
        <v>1011.3512878444576</v>
      </c>
      <c r="F783" s="64">
        <f t="shared" ca="1" si="101"/>
        <v>702.22900856865692</v>
      </c>
      <c r="G783" s="64">
        <f t="shared" ca="1" si="101"/>
        <v>1217.8672173399666</v>
      </c>
      <c r="H783" s="64">
        <f t="shared" ca="1" si="101"/>
        <v>121.78143508527836</v>
      </c>
      <c r="I783" s="64">
        <f t="shared" ca="1" si="101"/>
        <v>976.68393508782287</v>
      </c>
      <c r="J783" s="64">
        <f t="shared" ca="1" si="101"/>
        <v>1155.7839282969344</v>
      </c>
      <c r="K783" s="64">
        <f t="shared" ca="1" si="101"/>
        <v>140.53805760005292</v>
      </c>
      <c r="L783" s="64">
        <f t="shared" ca="1" si="101"/>
        <v>1114.2152486961193</v>
      </c>
      <c r="M783" s="64">
        <f t="shared" ca="1" si="101"/>
        <v>-346.19896121458862</v>
      </c>
      <c r="N783" s="64">
        <f t="shared" ca="1" si="101"/>
        <v>802.91028311933155</v>
      </c>
      <c r="O783" s="115">
        <f t="shared" ca="1" si="97"/>
        <v>6897.1614404240308</v>
      </c>
    </row>
    <row r="784" spans="1:15" hidden="1" x14ac:dyDescent="0.25">
      <c r="A784" s="62">
        <f t="shared" si="98"/>
        <v>783</v>
      </c>
      <c r="B784" s="63">
        <f t="shared" ca="1" si="99"/>
        <v>6.8303460527132806E-2</v>
      </c>
      <c r="C784" s="123">
        <f t="shared" ca="1" si="100"/>
        <v>205.20461859681245</v>
      </c>
      <c r="D784" s="99">
        <f t="shared" ca="1" si="100"/>
        <v>-3280.4402965558347</v>
      </c>
      <c r="E784" s="64">
        <f t="shared" ca="1" si="100"/>
        <v>178.43369790997076</v>
      </c>
      <c r="F784" s="64">
        <f t="shared" ca="1" si="101"/>
        <v>611.25655844643791</v>
      </c>
      <c r="G784" s="64">
        <f t="shared" ca="1" si="101"/>
        <v>569.04644283037726</v>
      </c>
      <c r="H784" s="64">
        <f t="shared" ca="1" si="101"/>
        <v>-674.96925675792659</v>
      </c>
      <c r="I784" s="64">
        <f t="shared" ca="1" si="101"/>
        <v>171.97286115329791</v>
      </c>
      <c r="J784" s="64">
        <f t="shared" ca="1" si="101"/>
        <v>749.6568242344988</v>
      </c>
      <c r="K784" s="64">
        <f t="shared" ca="1" si="101"/>
        <v>-105.21072461970925</v>
      </c>
      <c r="L784" s="64">
        <f t="shared" ca="1" si="101"/>
        <v>-117.7974612139484</v>
      </c>
      <c r="M784" s="64">
        <f t="shared" ca="1" si="101"/>
        <v>-115.57473359956646</v>
      </c>
      <c r="N784" s="64">
        <f t="shared" ca="1" si="101"/>
        <v>-260.04521332299078</v>
      </c>
      <c r="O784" s="115">
        <f t="shared" ca="1" si="97"/>
        <v>1006.7689950604411</v>
      </c>
    </row>
    <row r="785" spans="1:15" hidden="1" x14ac:dyDescent="0.25">
      <c r="A785" s="62">
        <f t="shared" si="98"/>
        <v>784</v>
      </c>
      <c r="B785" s="63">
        <f t="shared" ca="1" si="99"/>
        <v>0.10920666918067562</v>
      </c>
      <c r="C785" s="123">
        <f t="shared" ca="1" si="100"/>
        <v>624.51885473496259</v>
      </c>
      <c r="D785" s="99">
        <f t="shared" ca="1" si="100"/>
        <v>-280.7861288099275</v>
      </c>
      <c r="E785" s="64">
        <f t="shared" ca="1" si="100"/>
        <v>1971.3993622392932</v>
      </c>
      <c r="F785" s="64">
        <f t="shared" ca="1" si="101"/>
        <v>348.34160060471288</v>
      </c>
      <c r="G785" s="64">
        <f t="shared" ca="1" si="101"/>
        <v>1140.2410060001589</v>
      </c>
      <c r="H785" s="64">
        <f t="shared" ca="1" si="101"/>
        <v>-142.05952395197971</v>
      </c>
      <c r="I785" s="64">
        <f t="shared" ca="1" si="101"/>
        <v>871.96621540105389</v>
      </c>
      <c r="J785" s="64">
        <f t="shared" ca="1" si="101"/>
        <v>925.58196399276756</v>
      </c>
      <c r="K785" s="64">
        <f t="shared" ca="1" si="101"/>
        <v>585.89668960567599</v>
      </c>
      <c r="L785" s="64">
        <f t="shared" ca="1" si="101"/>
        <v>102.23810245798472</v>
      </c>
      <c r="M785" s="64">
        <f t="shared" ca="1" si="101"/>
        <v>173.79517466125259</v>
      </c>
      <c r="N785" s="64">
        <f t="shared" ca="1" si="101"/>
        <v>571.69470905189314</v>
      </c>
      <c r="O785" s="115">
        <f t="shared" ca="1" si="97"/>
        <v>6549.0953000628133</v>
      </c>
    </row>
    <row r="786" spans="1:15" hidden="1" x14ac:dyDescent="0.25">
      <c r="A786" s="62">
        <f t="shared" si="98"/>
        <v>785</v>
      </c>
      <c r="B786" s="63">
        <f t="shared" ca="1" si="99"/>
        <v>0.11644583519628102</v>
      </c>
      <c r="C786" s="123">
        <f t="shared" ca="1" si="100"/>
        <v>898.71334472646879</v>
      </c>
      <c r="D786" s="99">
        <f t="shared" ca="1" si="100"/>
        <v>3209.2981620760061</v>
      </c>
      <c r="E786" s="64">
        <f t="shared" ca="1" si="100"/>
        <v>-641.79737856241445</v>
      </c>
      <c r="F786" s="64">
        <f t="shared" ca="1" si="101"/>
        <v>225.75584116977251</v>
      </c>
      <c r="G786" s="64">
        <f t="shared" ca="1" si="101"/>
        <v>1010.9614929913548</v>
      </c>
      <c r="H786" s="64">
        <f t="shared" ca="1" si="101"/>
        <v>-386.61168706234969</v>
      </c>
      <c r="I786" s="64">
        <f t="shared" ca="1" si="101"/>
        <v>984.46043833488216</v>
      </c>
      <c r="J786" s="64">
        <f t="shared" ca="1" si="101"/>
        <v>721.05769042021939</v>
      </c>
      <c r="K786" s="64">
        <f t="shared" ca="1" si="101"/>
        <v>601.93634307456705</v>
      </c>
      <c r="L786" s="64">
        <f t="shared" ca="1" si="101"/>
        <v>850.55398675839479</v>
      </c>
      <c r="M786" s="64">
        <f t="shared" ca="1" si="101"/>
        <v>442.11471806805059</v>
      </c>
      <c r="N786" s="64">
        <f t="shared" ca="1" si="101"/>
        <v>643.595130706085</v>
      </c>
      <c r="O786" s="115">
        <f t="shared" ca="1" si="97"/>
        <v>4452.0265758985624</v>
      </c>
    </row>
    <row r="787" spans="1:15" hidden="1" x14ac:dyDescent="0.25">
      <c r="A787" s="62">
        <f t="shared" si="98"/>
        <v>786</v>
      </c>
      <c r="B787" s="63">
        <f t="shared" ca="1" si="99"/>
        <v>5.2468951410673217E-2</v>
      </c>
      <c r="C787" s="123">
        <f t="shared" ca="1" si="100"/>
        <v>1021.0333195209487</v>
      </c>
      <c r="D787" s="99">
        <f t="shared" ca="1" si="100"/>
        <v>-1684.3181430662735</v>
      </c>
      <c r="E787" s="64">
        <f t="shared" ca="1" si="100"/>
        <v>865.63084206127712</v>
      </c>
      <c r="F787" s="64">
        <f t="shared" ca="1" si="101"/>
        <v>-309.90220475140643</v>
      </c>
      <c r="G787" s="64">
        <f t="shared" ca="1" si="101"/>
        <v>-166.74007213130665</v>
      </c>
      <c r="H787" s="64">
        <f t="shared" ca="1" si="101"/>
        <v>424.67453653314078</v>
      </c>
      <c r="I787" s="64">
        <f t="shared" ca="1" si="101"/>
        <v>203.33925342519575</v>
      </c>
      <c r="J787" s="64">
        <f t="shared" ca="1" si="101"/>
        <v>437.05145710637885</v>
      </c>
      <c r="K787" s="64">
        <f t="shared" ca="1" si="101"/>
        <v>516.74265230638503</v>
      </c>
      <c r="L787" s="64">
        <f t="shared" ca="1" si="101"/>
        <v>839.79656015603769</v>
      </c>
      <c r="M787" s="64">
        <f t="shared" ca="1" si="101"/>
        <v>20.31462784803017</v>
      </c>
      <c r="N787" s="64">
        <f t="shared" ca="1" si="101"/>
        <v>839.17343547955568</v>
      </c>
      <c r="O787" s="115">
        <f t="shared" ca="1" si="97"/>
        <v>3670.0810880332883</v>
      </c>
    </row>
    <row r="788" spans="1:15" hidden="1" x14ac:dyDescent="0.25">
      <c r="A788" s="62">
        <f t="shared" si="98"/>
        <v>787</v>
      </c>
      <c r="B788" s="63">
        <f t="shared" ca="1" si="99"/>
        <v>3.2048009312736707E-2</v>
      </c>
      <c r="C788" s="123">
        <f t="shared" ca="1" si="100"/>
        <v>692.65731075387112</v>
      </c>
      <c r="D788" s="99">
        <f t="shared" ca="1" si="100"/>
        <v>12156.236297200183</v>
      </c>
      <c r="E788" s="64">
        <f t="shared" ca="1" si="100"/>
        <v>294.31614536944483</v>
      </c>
      <c r="F788" s="64">
        <f t="shared" ca="1" si="101"/>
        <v>244.92157686225991</v>
      </c>
      <c r="G788" s="64">
        <f t="shared" ca="1" si="101"/>
        <v>127.42075445938809</v>
      </c>
      <c r="H788" s="64">
        <f t="shared" ca="1" si="101"/>
        <v>-119.33377224280412</v>
      </c>
      <c r="I788" s="64">
        <f t="shared" ca="1" si="101"/>
        <v>634.74380882302592</v>
      </c>
      <c r="J788" s="64">
        <f t="shared" ca="1" si="101"/>
        <v>335.34340992949694</v>
      </c>
      <c r="K788" s="64">
        <f t="shared" ca="1" si="101"/>
        <v>603.43464895363172</v>
      </c>
      <c r="L788" s="64">
        <f t="shared" ca="1" si="101"/>
        <v>1179.1829867584788</v>
      </c>
      <c r="M788" s="64">
        <f t="shared" ca="1" si="101"/>
        <v>-6.278175234586854</v>
      </c>
      <c r="N788" s="64">
        <f t="shared" ca="1" si="101"/>
        <v>642.22847836193773</v>
      </c>
      <c r="O788" s="115">
        <f t="shared" ca="1" si="97"/>
        <v>3935.9798620402735</v>
      </c>
    </row>
    <row r="789" spans="1:15" hidden="1" x14ac:dyDescent="0.25">
      <c r="A789" s="62">
        <f t="shared" si="98"/>
        <v>788</v>
      </c>
      <c r="B789" s="63">
        <f t="shared" ca="1" si="99"/>
        <v>5.0950079069956182E-2</v>
      </c>
      <c r="C789" s="123">
        <f t="shared" ca="1" si="100"/>
        <v>-112.55538923999279</v>
      </c>
      <c r="D789" s="99">
        <f t="shared" ca="1" si="100"/>
        <v>8706.3315932926198</v>
      </c>
      <c r="E789" s="64">
        <f t="shared" ca="1" si="100"/>
        <v>881.36711095729345</v>
      </c>
      <c r="F789" s="64">
        <f t="shared" ca="1" si="101"/>
        <v>720.17284263415183</v>
      </c>
      <c r="G789" s="64">
        <f t="shared" ca="1" si="101"/>
        <v>41.969038591576293</v>
      </c>
      <c r="H789" s="64">
        <f t="shared" ca="1" si="101"/>
        <v>-623.56861958491822</v>
      </c>
      <c r="I789" s="64">
        <f t="shared" ca="1" si="101"/>
        <v>190.83149979097061</v>
      </c>
      <c r="J789" s="64">
        <f t="shared" ca="1" si="101"/>
        <v>582.43536569414778</v>
      </c>
      <c r="K789" s="64">
        <f t="shared" ca="1" si="101"/>
        <v>-1212.0967165537515</v>
      </c>
      <c r="L789" s="64">
        <f t="shared" ca="1" si="101"/>
        <v>358.61853594154599</v>
      </c>
      <c r="M789" s="64">
        <f t="shared" ca="1" si="101"/>
        <v>-224.89155294951763</v>
      </c>
      <c r="N789" s="64">
        <f t="shared" ca="1" si="101"/>
        <v>-660.61455327641306</v>
      </c>
      <c r="O789" s="115">
        <f t="shared" ca="1" si="97"/>
        <v>54.222951245085483</v>
      </c>
    </row>
    <row r="790" spans="1:15" hidden="1" x14ac:dyDescent="0.25">
      <c r="A790" s="62">
        <f t="shared" si="98"/>
        <v>789</v>
      </c>
      <c r="B790" s="63">
        <f t="shared" ca="1" si="99"/>
        <v>5.0631648928228426E-2</v>
      </c>
      <c r="C790" s="123">
        <f t="shared" ca="1" si="100"/>
        <v>-46.712278565135648</v>
      </c>
      <c r="D790" s="99">
        <f t="shared" ca="1" si="100"/>
        <v>5639.5434297219508</v>
      </c>
      <c r="E790" s="64">
        <f t="shared" ca="1" si="100"/>
        <v>-232.28110158418451</v>
      </c>
      <c r="F790" s="64">
        <f t="shared" ca="1" si="101"/>
        <v>-413.04169721724168</v>
      </c>
      <c r="G790" s="64">
        <f t="shared" ca="1" si="101"/>
        <v>22.183715714206812</v>
      </c>
      <c r="H790" s="64">
        <f t="shared" ca="1" si="101"/>
        <v>693.58269088095744</v>
      </c>
      <c r="I790" s="64">
        <f t="shared" ca="1" si="101"/>
        <v>96.52263384029618</v>
      </c>
      <c r="J790" s="64">
        <f t="shared" ca="1" si="101"/>
        <v>1055.8778664074969</v>
      </c>
      <c r="K790" s="64">
        <f t="shared" ca="1" si="101"/>
        <v>509.35403896305309</v>
      </c>
      <c r="L790" s="64">
        <f t="shared" ca="1" si="101"/>
        <v>245.27656630638984</v>
      </c>
      <c r="M790" s="64">
        <f t="shared" ca="1" si="101"/>
        <v>394.15882499327734</v>
      </c>
      <c r="N790" s="64">
        <f t="shared" ca="1" si="101"/>
        <v>564.03120027955333</v>
      </c>
      <c r="O790" s="115">
        <f t="shared" ca="1" si="97"/>
        <v>2935.6647385838041</v>
      </c>
    </row>
    <row r="791" spans="1:15" hidden="1" x14ac:dyDescent="0.25">
      <c r="A791" s="62">
        <f t="shared" si="98"/>
        <v>790</v>
      </c>
      <c r="B791" s="63">
        <f t="shared" ca="1" si="99"/>
        <v>-1.4289567580326137E-2</v>
      </c>
      <c r="C791" s="123">
        <f t="shared" ca="1" si="100"/>
        <v>812.43434406118035</v>
      </c>
      <c r="D791" s="99">
        <f t="shared" ca="1" si="100"/>
        <v>3154.575959385124</v>
      </c>
      <c r="E791" s="64">
        <f t="shared" ca="1" si="100"/>
        <v>-302.39997796062846</v>
      </c>
      <c r="F791" s="64">
        <f t="shared" ca="1" si="101"/>
        <v>987.38426295183763</v>
      </c>
      <c r="G791" s="64">
        <f t="shared" ca="1" si="101"/>
        <v>486.1007279388399</v>
      </c>
      <c r="H791" s="64">
        <f t="shared" ca="1" si="101"/>
        <v>-82.485967812641206</v>
      </c>
      <c r="I791" s="64">
        <f t="shared" ca="1" si="101"/>
        <v>670.82727134994252</v>
      </c>
      <c r="J791" s="64">
        <f t="shared" ca="1" si="101"/>
        <v>-923.55526248968749</v>
      </c>
      <c r="K791" s="64">
        <f t="shared" ca="1" si="101"/>
        <v>267.09883403057358</v>
      </c>
      <c r="L791" s="64">
        <f t="shared" ca="1" si="101"/>
        <v>-74.644245790191917</v>
      </c>
      <c r="M791" s="64">
        <f t="shared" ca="1" si="101"/>
        <v>-502.83411110860675</v>
      </c>
      <c r="N791" s="64">
        <f t="shared" ca="1" si="101"/>
        <v>822.48344680864682</v>
      </c>
      <c r="O791" s="115">
        <f t="shared" ca="1" si="97"/>
        <v>1347.9749779180847</v>
      </c>
    </row>
    <row r="792" spans="1:15" hidden="1" x14ac:dyDescent="0.25">
      <c r="A792" s="62">
        <f t="shared" si="98"/>
        <v>791</v>
      </c>
      <c r="B792" s="63">
        <f t="shared" ca="1" si="99"/>
        <v>3.1331256828556732E-2</v>
      </c>
      <c r="C792" s="123">
        <f t="shared" ca="1" si="100"/>
        <v>844.05009630497284</v>
      </c>
      <c r="D792" s="99">
        <f t="shared" ca="1" si="100"/>
        <v>-3299.0514695723323</v>
      </c>
      <c r="E792" s="64">
        <f t="shared" ca="1" si="100"/>
        <v>105.53129508386502</v>
      </c>
      <c r="F792" s="64">
        <f t="shared" ca="1" si="101"/>
        <v>768.91932250836476</v>
      </c>
      <c r="G792" s="64">
        <f t="shared" ca="1" si="101"/>
        <v>732.65458179611767</v>
      </c>
      <c r="H792" s="64">
        <f t="shared" ca="1" si="101"/>
        <v>126.545370974364</v>
      </c>
      <c r="I792" s="64">
        <f t="shared" ca="1" si="101"/>
        <v>614.81605120748623</v>
      </c>
      <c r="J792" s="64">
        <f t="shared" ca="1" si="101"/>
        <v>1162.3198560545304</v>
      </c>
      <c r="K792" s="64">
        <f t="shared" ca="1" si="101"/>
        <v>499.12772875809975</v>
      </c>
      <c r="L792" s="64">
        <f t="shared" ca="1" si="101"/>
        <v>776.76682233031613</v>
      </c>
      <c r="M792" s="64">
        <f t="shared" ca="1" si="101"/>
        <v>566.05739885053708</v>
      </c>
      <c r="N792" s="64">
        <f t="shared" ca="1" si="101"/>
        <v>-44.967639476168188</v>
      </c>
      <c r="O792" s="115">
        <f t="shared" ca="1" si="97"/>
        <v>5307.7707880875132</v>
      </c>
    </row>
    <row r="793" spans="1:15" hidden="1" x14ac:dyDescent="0.25">
      <c r="A793" s="62">
        <f t="shared" si="98"/>
        <v>792</v>
      </c>
      <c r="B793" s="63">
        <f t="shared" ca="1" si="99"/>
        <v>3.6280232452727282E-2</v>
      </c>
      <c r="C793" s="123">
        <f t="shared" ca="1" si="100"/>
        <v>540.18097387138562</v>
      </c>
      <c r="D793" s="99">
        <f t="shared" ca="1" si="100"/>
        <v>7211.619908608639</v>
      </c>
      <c r="E793" s="64">
        <f t="shared" ca="1" si="100"/>
        <v>753.44067161500232</v>
      </c>
      <c r="F793" s="64">
        <f t="shared" ca="1" si="101"/>
        <v>1653.8562754141442</v>
      </c>
      <c r="G793" s="64">
        <f t="shared" ca="1" si="101"/>
        <v>216.31151819630458</v>
      </c>
      <c r="H793" s="64">
        <f t="shared" ca="1" si="101"/>
        <v>436.17226572470457</v>
      </c>
      <c r="I793" s="64">
        <f t="shared" ca="1" si="101"/>
        <v>965.29651971137719</v>
      </c>
      <c r="J793" s="64">
        <f t="shared" ca="1" si="101"/>
        <v>174.49486845643429</v>
      </c>
      <c r="K793" s="64">
        <f t="shared" ca="1" si="101"/>
        <v>549.60108444890864</v>
      </c>
      <c r="L793" s="64">
        <f t="shared" ca="1" si="101"/>
        <v>1117.1851872551699</v>
      </c>
      <c r="M793" s="64">
        <f t="shared" ca="1" si="101"/>
        <v>1177.4705193731825</v>
      </c>
      <c r="N793" s="64">
        <f t="shared" ca="1" si="101"/>
        <v>617.79290235803433</v>
      </c>
      <c r="O793" s="115">
        <f t="shared" ca="1" si="97"/>
        <v>7661.6218125532623</v>
      </c>
    </row>
    <row r="794" spans="1:15" hidden="1" x14ac:dyDescent="0.25">
      <c r="A794" s="62">
        <f t="shared" si="98"/>
        <v>793</v>
      </c>
      <c r="B794" s="63">
        <f t="shared" ca="1" si="99"/>
        <v>8.8257990448254581E-2</v>
      </c>
      <c r="C794" s="123">
        <f t="shared" ca="1" si="100"/>
        <v>381.12152450981046</v>
      </c>
      <c r="D794" s="99">
        <f t="shared" ca="1" si="100"/>
        <v>-26.615032966155013</v>
      </c>
      <c r="E794" s="64">
        <f t="shared" ca="1" si="100"/>
        <v>523.38510454383982</v>
      </c>
      <c r="F794" s="64">
        <f t="shared" ref="F794:N809" ca="1" si="102">(_xlfn.NORM.INV(RAND(),F$1*$R$1,F$1*$U$1))</f>
        <v>676.24311525948212</v>
      </c>
      <c r="G794" s="64">
        <f t="shared" ca="1" si="102"/>
        <v>403.82741497305437</v>
      </c>
      <c r="H794" s="64">
        <f t="shared" ca="1" si="102"/>
        <v>2105.2156391363355</v>
      </c>
      <c r="I794" s="64">
        <f t="shared" ca="1" si="102"/>
        <v>348.2540119537548</v>
      </c>
      <c r="J794" s="64">
        <f t="shared" ca="1" si="102"/>
        <v>-84.941711390458408</v>
      </c>
      <c r="K794" s="64">
        <f t="shared" ca="1" si="102"/>
        <v>294.09894932083114</v>
      </c>
      <c r="L794" s="64">
        <f t="shared" ca="1" si="102"/>
        <v>1030.9005609711132</v>
      </c>
      <c r="M794" s="64">
        <f t="shared" ca="1" si="102"/>
        <v>195.69459068080988</v>
      </c>
      <c r="N794" s="64">
        <f t="shared" ca="1" si="102"/>
        <v>703.93179834363264</v>
      </c>
      <c r="O794" s="115">
        <f t="shared" ca="1" si="97"/>
        <v>6196.6094737923941</v>
      </c>
    </row>
    <row r="795" spans="1:15" hidden="1" x14ac:dyDescent="0.25">
      <c r="A795" s="62">
        <f t="shared" si="98"/>
        <v>794</v>
      </c>
      <c r="B795" s="63">
        <f t="shared" ca="1" si="99"/>
        <v>-1.5327823276922933E-3</v>
      </c>
      <c r="C795" s="123">
        <f t="shared" ca="1" si="100"/>
        <v>232.61828832483781</v>
      </c>
      <c r="D795" s="99">
        <f t="shared" ca="1" si="100"/>
        <v>15120.547873168638</v>
      </c>
      <c r="E795" s="64">
        <f t="shared" ca="1" si="100"/>
        <v>1074.1147365624308</v>
      </c>
      <c r="F795" s="64">
        <f t="shared" ca="1" si="102"/>
        <v>-492.83391022562341</v>
      </c>
      <c r="G795" s="64">
        <f t="shared" ca="1" si="102"/>
        <v>466.55587093645363</v>
      </c>
      <c r="H795" s="64">
        <f t="shared" ca="1" si="102"/>
        <v>517.12009204673723</v>
      </c>
      <c r="I795" s="64">
        <f t="shared" ca="1" si="102"/>
        <v>117.66264863287319</v>
      </c>
      <c r="J795" s="64">
        <f t="shared" ca="1" si="102"/>
        <v>292.97078982505178</v>
      </c>
      <c r="K795" s="64">
        <f t="shared" ca="1" si="102"/>
        <v>-252.85882838311932</v>
      </c>
      <c r="L795" s="64">
        <f t="shared" ca="1" si="102"/>
        <v>369.62778673143646</v>
      </c>
      <c r="M795" s="64">
        <f t="shared" ca="1" si="102"/>
        <v>-548.67319177112381</v>
      </c>
      <c r="N795" s="64">
        <f t="shared" ca="1" si="102"/>
        <v>1371.155403024037</v>
      </c>
      <c r="O795" s="115">
        <f t="shared" ca="1" si="97"/>
        <v>2914.8413973791535</v>
      </c>
    </row>
    <row r="796" spans="1:15" hidden="1" x14ac:dyDescent="0.25">
      <c r="A796" s="62">
        <f t="shared" si="98"/>
        <v>795</v>
      </c>
      <c r="B796" s="63">
        <f t="shared" ca="1" si="99"/>
        <v>5.353595023212581E-2</v>
      </c>
      <c r="C796" s="123">
        <f t="shared" ca="1" si="100"/>
        <v>544.53933118774444</v>
      </c>
      <c r="D796" s="99">
        <f t="shared" ca="1" si="100"/>
        <v>-623.79053017663318</v>
      </c>
      <c r="E796" s="64">
        <f t="shared" ca="1" si="100"/>
        <v>822.45741022355219</v>
      </c>
      <c r="F796" s="64">
        <f t="shared" ca="1" si="102"/>
        <v>-206.51909165195002</v>
      </c>
      <c r="G796" s="64">
        <f t="shared" ca="1" si="102"/>
        <v>122.90063665212671</v>
      </c>
      <c r="H796" s="64">
        <f t="shared" ca="1" si="102"/>
        <v>695.55865347767337</v>
      </c>
      <c r="I796" s="64">
        <f t="shared" ca="1" si="102"/>
        <v>673.04130792698493</v>
      </c>
      <c r="J796" s="64">
        <f t="shared" ca="1" si="102"/>
        <v>38.872045509935106</v>
      </c>
      <c r="K796" s="64">
        <f t="shared" ca="1" si="102"/>
        <v>721.19332069022278</v>
      </c>
      <c r="L796" s="64">
        <f t="shared" ca="1" si="102"/>
        <v>891.94135210650552</v>
      </c>
      <c r="M796" s="64">
        <f t="shared" ca="1" si="102"/>
        <v>-31.657784540508146</v>
      </c>
      <c r="N796" s="64">
        <f t="shared" ca="1" si="102"/>
        <v>20.01025787410282</v>
      </c>
      <c r="O796" s="115">
        <f t="shared" ca="1" si="97"/>
        <v>3747.7981082686451</v>
      </c>
    </row>
    <row r="797" spans="1:15" hidden="1" x14ac:dyDescent="0.25">
      <c r="A797" s="62">
        <f t="shared" si="98"/>
        <v>796</v>
      </c>
      <c r="B797" s="63">
        <f t="shared" ca="1" si="99"/>
        <v>6.0851446577272934E-2</v>
      </c>
      <c r="C797" s="123">
        <f t="shared" ca="1" si="100"/>
        <v>-437.47570811272317</v>
      </c>
      <c r="D797" s="99">
        <f t="shared" ca="1" si="100"/>
        <v>12543.979077443793</v>
      </c>
      <c r="E797" s="64">
        <f t="shared" ca="1" si="100"/>
        <v>1608.2392648346442</v>
      </c>
      <c r="F797" s="64">
        <f t="shared" ca="1" si="102"/>
        <v>390.28417025978877</v>
      </c>
      <c r="G797" s="64">
        <f t="shared" ca="1" si="102"/>
        <v>737.88418334284597</v>
      </c>
      <c r="H797" s="64">
        <f t="shared" ca="1" si="102"/>
        <v>174.42122820686029</v>
      </c>
      <c r="I797" s="64">
        <f t="shared" ca="1" si="102"/>
        <v>1083.2187461621263</v>
      </c>
      <c r="J797" s="64">
        <f t="shared" ca="1" si="102"/>
        <v>784.25691119729129</v>
      </c>
      <c r="K797" s="64">
        <f t="shared" ca="1" si="102"/>
        <v>95.411812486260487</v>
      </c>
      <c r="L797" s="64">
        <f t="shared" ca="1" si="102"/>
        <v>1026.6202784344241</v>
      </c>
      <c r="M797" s="64">
        <f t="shared" ca="1" si="102"/>
        <v>931.5190097500066</v>
      </c>
      <c r="N797" s="64">
        <f t="shared" ca="1" si="102"/>
        <v>639.49635365344727</v>
      </c>
      <c r="O797" s="115">
        <f t="shared" ca="1" si="97"/>
        <v>7471.3519583276948</v>
      </c>
    </row>
    <row r="798" spans="1:15" hidden="1" x14ac:dyDescent="0.25">
      <c r="A798" s="62">
        <f t="shared" si="98"/>
        <v>797</v>
      </c>
      <c r="B798" s="63">
        <f t="shared" ca="1" si="99"/>
        <v>6.9032116345267749E-2</v>
      </c>
      <c r="C798" s="123">
        <f t="shared" ca="1" si="100"/>
        <v>963.82981243623863</v>
      </c>
      <c r="D798" s="99">
        <f t="shared" ca="1" si="100"/>
        <v>-3650.8327045128008</v>
      </c>
      <c r="E798" s="64">
        <f t="shared" ca="1" si="100"/>
        <v>949.43924181419061</v>
      </c>
      <c r="F798" s="64">
        <f t="shared" ca="1" si="102"/>
        <v>200.78878904870737</v>
      </c>
      <c r="G798" s="64">
        <f t="shared" ca="1" si="102"/>
        <v>1117.0087812791344</v>
      </c>
      <c r="H798" s="64">
        <f t="shared" ca="1" si="102"/>
        <v>222.79303077170937</v>
      </c>
      <c r="I798" s="64">
        <f t="shared" ca="1" si="102"/>
        <v>1006.4165030994857</v>
      </c>
      <c r="J798" s="64">
        <f t="shared" ca="1" si="102"/>
        <v>1319.2918062933618</v>
      </c>
      <c r="K798" s="64">
        <f t="shared" ca="1" si="102"/>
        <v>631.04390105798211</v>
      </c>
      <c r="L798" s="64">
        <f t="shared" ca="1" si="102"/>
        <v>294.4762511877301</v>
      </c>
      <c r="M798" s="64">
        <f t="shared" ca="1" si="102"/>
        <v>83.012180902542354</v>
      </c>
      <c r="N798" s="64">
        <f t="shared" ca="1" si="102"/>
        <v>248.42431107078406</v>
      </c>
      <c r="O798" s="115">
        <f t="shared" ca="1" si="97"/>
        <v>6072.6947965256268</v>
      </c>
    </row>
    <row r="799" spans="1:15" hidden="1" x14ac:dyDescent="0.25">
      <c r="A799" s="62">
        <f t="shared" si="98"/>
        <v>798</v>
      </c>
      <c r="B799" s="63">
        <f t="shared" ca="1" si="99"/>
        <v>8.636620592089149E-2</v>
      </c>
      <c r="C799" s="123">
        <f t="shared" ca="1" si="100"/>
        <v>445.05267503754203</v>
      </c>
      <c r="D799" s="99">
        <f t="shared" ca="1" si="100"/>
        <v>8208.6448120219829</v>
      </c>
      <c r="E799" s="64">
        <f t="shared" ca="1" si="100"/>
        <v>887.7761503310187</v>
      </c>
      <c r="F799" s="64">
        <f t="shared" ca="1" si="102"/>
        <v>667.14511623352439</v>
      </c>
      <c r="G799" s="64">
        <f t="shared" ca="1" si="102"/>
        <v>374.38575986099784</v>
      </c>
      <c r="H799" s="64">
        <f t="shared" ca="1" si="102"/>
        <v>71.540492908375313</v>
      </c>
      <c r="I799" s="64">
        <f t="shared" ca="1" si="102"/>
        <v>314.44117100322944</v>
      </c>
      <c r="J799" s="64">
        <f t="shared" ca="1" si="102"/>
        <v>550.50783406755272</v>
      </c>
      <c r="K799" s="64">
        <f t="shared" ca="1" si="102"/>
        <v>901.55474611373415</v>
      </c>
      <c r="L799" s="64">
        <f t="shared" ca="1" si="102"/>
        <v>321.31038689957114</v>
      </c>
      <c r="M799" s="64">
        <f t="shared" ca="1" si="102"/>
        <v>989.35748902414957</v>
      </c>
      <c r="N799" s="64">
        <f t="shared" ca="1" si="102"/>
        <v>675.29823303115643</v>
      </c>
      <c r="O799" s="115">
        <f t="shared" ca="1" si="97"/>
        <v>5753.3173794733102</v>
      </c>
    </row>
    <row r="800" spans="1:15" hidden="1" x14ac:dyDescent="0.25">
      <c r="A800" s="62">
        <f t="shared" si="98"/>
        <v>799</v>
      </c>
      <c r="B800" s="63">
        <f t="shared" ca="1" si="99"/>
        <v>5.7764548339161254E-2</v>
      </c>
      <c r="C800" s="123">
        <f t="shared" ca="1" si="100"/>
        <v>115.91197268553714</v>
      </c>
      <c r="D800" s="99">
        <f t="shared" ca="1" si="100"/>
        <v>12099.292556897793</v>
      </c>
      <c r="E800" s="64">
        <f t="shared" ca="1" si="100"/>
        <v>1489.9014111231772</v>
      </c>
      <c r="F800" s="64">
        <f t="shared" ca="1" si="102"/>
        <v>685.33846518773043</v>
      </c>
      <c r="G800" s="64">
        <f t="shared" ca="1" si="102"/>
        <v>-24.947167116313153</v>
      </c>
      <c r="H800" s="64">
        <f t="shared" ca="1" si="102"/>
        <v>-25.299749658429164</v>
      </c>
      <c r="I800" s="64">
        <f t="shared" ca="1" si="102"/>
        <v>873.61920451553965</v>
      </c>
      <c r="J800" s="64">
        <f t="shared" ca="1" si="102"/>
        <v>43.305663185752053</v>
      </c>
      <c r="K800" s="64">
        <f t="shared" ca="1" si="102"/>
        <v>1148.5546447276151</v>
      </c>
      <c r="L800" s="64">
        <f t="shared" ca="1" si="102"/>
        <v>1433.2392999175977</v>
      </c>
      <c r="M800" s="64">
        <f t="shared" ca="1" si="102"/>
        <v>671.68553119261162</v>
      </c>
      <c r="N800" s="64">
        <f t="shared" ca="1" si="102"/>
        <v>-44.932740609554003</v>
      </c>
      <c r="O800" s="115">
        <f t="shared" ca="1" si="97"/>
        <v>6250.4645624657278</v>
      </c>
    </row>
    <row r="801" spans="1:15" hidden="1" x14ac:dyDescent="0.25">
      <c r="A801" s="62">
        <f t="shared" si="98"/>
        <v>800</v>
      </c>
      <c r="B801" s="63">
        <f t="shared" ca="1" si="99"/>
        <v>-1.6695470710174118E-2</v>
      </c>
      <c r="C801" s="123">
        <f t="shared" ca="1" si="100"/>
        <v>345.47119704209996</v>
      </c>
      <c r="D801" s="99">
        <f t="shared" ca="1" si="100"/>
        <v>19988.62301839895</v>
      </c>
      <c r="E801" s="64">
        <f t="shared" ca="1" si="100"/>
        <v>394.01587538141115</v>
      </c>
      <c r="F801" s="64">
        <f t="shared" ca="1" si="102"/>
        <v>250.40201613698318</v>
      </c>
      <c r="G801" s="64">
        <f t="shared" ca="1" si="102"/>
        <v>790.10748755437851</v>
      </c>
      <c r="H801" s="64">
        <f t="shared" ca="1" si="102"/>
        <v>1438.857685522355</v>
      </c>
      <c r="I801" s="64">
        <f t="shared" ca="1" si="102"/>
        <v>-810.31325901725222</v>
      </c>
      <c r="J801" s="64">
        <f t="shared" ca="1" si="102"/>
        <v>-26.221060941514679</v>
      </c>
      <c r="K801" s="64">
        <f t="shared" ca="1" si="102"/>
        <v>473.23374105532247</v>
      </c>
      <c r="L801" s="64">
        <f t="shared" ca="1" si="102"/>
        <v>1005.5336703612737</v>
      </c>
      <c r="M801" s="64">
        <f t="shared" ca="1" si="102"/>
        <v>103.30362861994934</v>
      </c>
      <c r="N801" s="64">
        <f t="shared" ca="1" si="102"/>
        <v>25.567665656861379</v>
      </c>
      <c r="O801" s="115">
        <f t="shared" ca="1" si="97"/>
        <v>3644.4874503297679</v>
      </c>
    </row>
    <row r="802" spans="1:15" hidden="1" x14ac:dyDescent="0.25">
      <c r="A802" s="62">
        <f t="shared" si="98"/>
        <v>801</v>
      </c>
      <c r="B802" s="63">
        <f t="shared" ca="1" si="99"/>
        <v>7.0653066805426601E-2</v>
      </c>
      <c r="C802" s="123">
        <f t="shared" ca="1" si="100"/>
        <v>295.16075965404804</v>
      </c>
      <c r="D802" s="99">
        <f t="shared" ca="1" si="100"/>
        <v>3384.7637902719589</v>
      </c>
      <c r="E802" s="64">
        <f t="shared" ca="1" si="100"/>
        <v>339.49050762291779</v>
      </c>
      <c r="F802" s="64">
        <f t="shared" ca="1" si="102"/>
        <v>-459.25254139237143</v>
      </c>
      <c r="G802" s="64">
        <f t="shared" ca="1" si="102"/>
        <v>545.31118806750726</v>
      </c>
      <c r="H802" s="64">
        <f t="shared" ca="1" si="102"/>
        <v>485.9393864759657</v>
      </c>
      <c r="I802" s="64">
        <f t="shared" ca="1" si="102"/>
        <v>570.28815233931243</v>
      </c>
      <c r="J802" s="64">
        <f t="shared" ca="1" si="102"/>
        <v>665.59275204700521</v>
      </c>
      <c r="K802" s="64">
        <f t="shared" ca="1" si="102"/>
        <v>918.08532307992971</v>
      </c>
      <c r="L802" s="64">
        <f t="shared" ca="1" si="102"/>
        <v>-16.136418151375096</v>
      </c>
      <c r="M802" s="64">
        <f t="shared" ca="1" si="102"/>
        <v>93.023895566792646</v>
      </c>
      <c r="N802" s="64">
        <f t="shared" ca="1" si="102"/>
        <v>696.35680267925318</v>
      </c>
      <c r="O802" s="115">
        <f t="shared" ca="1" si="97"/>
        <v>3838.6990483349377</v>
      </c>
    </row>
    <row r="803" spans="1:15" hidden="1" x14ac:dyDescent="0.25">
      <c r="A803" s="62">
        <f t="shared" si="98"/>
        <v>802</v>
      </c>
      <c r="B803" s="63">
        <f t="shared" ca="1" si="99"/>
        <v>-3.2549603309081951E-2</v>
      </c>
      <c r="C803" s="123">
        <f t="shared" ca="1" si="100"/>
        <v>315.13667952265803</v>
      </c>
      <c r="D803" s="99">
        <f t="shared" ca="1" si="100"/>
        <v>5596.4207289559436</v>
      </c>
      <c r="E803" s="64">
        <f t="shared" ca="1" si="100"/>
        <v>932.63743795021048</v>
      </c>
      <c r="F803" s="64">
        <f t="shared" ca="1" si="102"/>
        <v>816.96206300145968</v>
      </c>
      <c r="G803" s="64">
        <f t="shared" ca="1" si="102"/>
        <v>-255.82656171891995</v>
      </c>
      <c r="H803" s="64">
        <f t="shared" ca="1" si="102"/>
        <v>985.39852535645446</v>
      </c>
      <c r="I803" s="64">
        <f t="shared" ca="1" si="102"/>
        <v>425.51381384833502</v>
      </c>
      <c r="J803" s="64">
        <f t="shared" ca="1" si="102"/>
        <v>715.1383843297433</v>
      </c>
      <c r="K803" s="64">
        <f t="shared" ca="1" si="102"/>
        <v>171.27329403751241</v>
      </c>
      <c r="L803" s="64">
        <f t="shared" ca="1" si="102"/>
        <v>-330.82129900785469</v>
      </c>
      <c r="M803" s="64">
        <f t="shared" ca="1" si="102"/>
        <v>334.57551056287292</v>
      </c>
      <c r="N803" s="64">
        <f t="shared" ca="1" si="102"/>
        <v>197.07714764159954</v>
      </c>
      <c r="O803" s="115">
        <f t="shared" ca="1" si="97"/>
        <v>3991.9283160014124</v>
      </c>
    </row>
    <row r="804" spans="1:15" hidden="1" x14ac:dyDescent="0.25">
      <c r="A804" s="62">
        <f t="shared" si="98"/>
        <v>803</v>
      </c>
      <c r="B804" s="63">
        <f t="shared" ca="1" si="99"/>
        <v>4.2928988015313529E-2</v>
      </c>
      <c r="C804" s="123">
        <f t="shared" ca="1" si="100"/>
        <v>29.152003310024384</v>
      </c>
      <c r="D804" s="99">
        <f t="shared" ca="1" si="100"/>
        <v>8340.5770043431767</v>
      </c>
      <c r="E804" s="64">
        <f t="shared" ca="1" si="100"/>
        <v>-545.1692981536039</v>
      </c>
      <c r="F804" s="64">
        <f t="shared" ca="1" si="102"/>
        <v>455.86117696838005</v>
      </c>
      <c r="G804" s="64">
        <f t="shared" ca="1" si="102"/>
        <v>668.36130851222663</v>
      </c>
      <c r="H804" s="64">
        <f t="shared" ca="1" si="102"/>
        <v>-226.55508739430604</v>
      </c>
      <c r="I804" s="64">
        <f t="shared" ca="1" si="102"/>
        <v>46.000932325416215</v>
      </c>
      <c r="J804" s="64">
        <f t="shared" ca="1" si="102"/>
        <v>356.04223504238911</v>
      </c>
      <c r="K804" s="64">
        <f t="shared" ca="1" si="102"/>
        <v>359.89889160290414</v>
      </c>
      <c r="L804" s="64">
        <f t="shared" ca="1" si="102"/>
        <v>152.64884315391288</v>
      </c>
      <c r="M804" s="64">
        <f t="shared" ca="1" si="102"/>
        <v>-207.73857555979737</v>
      </c>
      <c r="N804" s="64">
        <f t="shared" ca="1" si="102"/>
        <v>782.26388700588268</v>
      </c>
      <c r="O804" s="115">
        <f t="shared" ca="1" si="97"/>
        <v>1841.6143135034044</v>
      </c>
    </row>
    <row r="805" spans="1:15" hidden="1" x14ac:dyDescent="0.25">
      <c r="A805" s="62">
        <f t="shared" si="98"/>
        <v>804</v>
      </c>
      <c r="B805" s="63">
        <f t="shared" ca="1" si="99"/>
        <v>0.12730903102726976</v>
      </c>
      <c r="C805" s="123">
        <f t="shared" ca="1" si="100"/>
        <v>-185.02253467424373</v>
      </c>
      <c r="D805" s="99">
        <f t="shared" ca="1" si="100"/>
        <v>4686.1865348332813</v>
      </c>
      <c r="E805" s="64">
        <f t="shared" ca="1" si="100"/>
        <v>760.83320677470215</v>
      </c>
      <c r="F805" s="64">
        <f t="shared" ca="1" si="102"/>
        <v>280.26726543170071</v>
      </c>
      <c r="G805" s="64">
        <f t="shared" ca="1" si="102"/>
        <v>443.67700853669982</v>
      </c>
      <c r="H805" s="64">
        <f t="shared" ca="1" si="102"/>
        <v>758.50293485975453</v>
      </c>
      <c r="I805" s="64">
        <f t="shared" ca="1" si="102"/>
        <v>784.23669730295342</v>
      </c>
      <c r="J805" s="64">
        <f t="shared" ca="1" si="102"/>
        <v>-192.59117491810957</v>
      </c>
      <c r="K805" s="64">
        <f t="shared" ca="1" si="102"/>
        <v>432.66725366520535</v>
      </c>
      <c r="L805" s="64">
        <f t="shared" ca="1" si="102"/>
        <v>803.33484995073263</v>
      </c>
      <c r="M805" s="64">
        <f t="shared" ca="1" si="102"/>
        <v>-57.069861527255625</v>
      </c>
      <c r="N805" s="64">
        <f t="shared" ca="1" si="102"/>
        <v>765.88228850375071</v>
      </c>
      <c r="O805" s="115">
        <f t="shared" ca="1" si="97"/>
        <v>4779.7404685801339</v>
      </c>
    </row>
    <row r="806" spans="1:15" hidden="1" x14ac:dyDescent="0.25">
      <c r="A806" s="62">
        <f t="shared" si="98"/>
        <v>805</v>
      </c>
      <c r="B806" s="63">
        <f t="shared" ca="1" si="99"/>
        <v>1.4916571878446659E-2</v>
      </c>
      <c r="C806" s="123">
        <f t="shared" ca="1" si="100"/>
        <v>338.69329614914386</v>
      </c>
      <c r="D806" s="99">
        <f t="shared" ca="1" si="100"/>
        <v>-1355.4998525117799</v>
      </c>
      <c r="E806" s="64">
        <f t="shared" ca="1" si="100"/>
        <v>390.07887323942617</v>
      </c>
      <c r="F806" s="64">
        <f t="shared" ca="1" si="102"/>
        <v>660.89188056662579</v>
      </c>
      <c r="G806" s="64">
        <f t="shared" ca="1" si="102"/>
        <v>212.78453502055106</v>
      </c>
      <c r="H806" s="64">
        <f t="shared" ca="1" si="102"/>
        <v>618.15987200174084</v>
      </c>
      <c r="I806" s="64">
        <f t="shared" ca="1" si="102"/>
        <v>-126.42901793904582</v>
      </c>
      <c r="J806" s="64">
        <f t="shared" ca="1" si="102"/>
        <v>280.95472081130595</v>
      </c>
      <c r="K806" s="64">
        <f t="shared" ca="1" si="102"/>
        <v>1155.7274932861674</v>
      </c>
      <c r="L806" s="64">
        <f t="shared" ca="1" si="102"/>
        <v>601.73787667528723</v>
      </c>
      <c r="M806" s="64">
        <f t="shared" ca="1" si="102"/>
        <v>628.58523368181386</v>
      </c>
      <c r="N806" s="64">
        <f t="shared" ca="1" si="102"/>
        <v>625.70052962442082</v>
      </c>
      <c r="O806" s="115">
        <f t="shared" ca="1" si="97"/>
        <v>5048.1919969682931</v>
      </c>
    </row>
    <row r="807" spans="1:15" hidden="1" x14ac:dyDescent="0.25">
      <c r="A807" s="62">
        <f t="shared" si="98"/>
        <v>806</v>
      </c>
      <c r="B807" s="63">
        <f t="shared" ca="1" si="99"/>
        <v>3.1981181526012897E-2</v>
      </c>
      <c r="C807" s="123">
        <f t="shared" ca="1" si="100"/>
        <v>127.71154659493203</v>
      </c>
      <c r="D807" s="99">
        <f t="shared" ca="1" si="100"/>
        <v>5140.6690730850933</v>
      </c>
      <c r="E807" s="64">
        <f t="shared" ca="1" si="100"/>
        <v>-216.29359646391958</v>
      </c>
      <c r="F807" s="64">
        <f t="shared" ca="1" si="102"/>
        <v>96.878292361580804</v>
      </c>
      <c r="G807" s="64">
        <f t="shared" ca="1" si="102"/>
        <v>207.68285867474037</v>
      </c>
      <c r="H807" s="64">
        <f t="shared" ca="1" si="102"/>
        <v>453.64978709827795</v>
      </c>
      <c r="I807" s="64">
        <f t="shared" ca="1" si="102"/>
        <v>1500.4637812989261</v>
      </c>
      <c r="J807" s="64">
        <f t="shared" ca="1" si="102"/>
        <v>402.74256814956078</v>
      </c>
      <c r="K807" s="64">
        <f t="shared" ca="1" si="102"/>
        <v>-17.922621207369161</v>
      </c>
      <c r="L807" s="64">
        <f t="shared" ca="1" si="102"/>
        <v>-19.717559384346828</v>
      </c>
      <c r="M807" s="64">
        <f t="shared" ca="1" si="102"/>
        <v>1093.6569863315981</v>
      </c>
      <c r="N807" s="64">
        <f t="shared" ca="1" si="102"/>
        <v>139.13577686881831</v>
      </c>
      <c r="O807" s="115">
        <f t="shared" ca="1" si="97"/>
        <v>3640.2762737278672</v>
      </c>
    </row>
    <row r="808" spans="1:15" hidden="1" x14ac:dyDescent="0.25">
      <c r="A808" s="62">
        <f t="shared" si="98"/>
        <v>807</v>
      </c>
      <c r="B808" s="63">
        <f t="shared" ca="1" si="99"/>
        <v>3.8383687665296991E-2</v>
      </c>
      <c r="C808" s="123">
        <f t="shared" ca="1" si="100"/>
        <v>347.32312545062052</v>
      </c>
      <c r="D808" s="99">
        <f t="shared" ca="1" si="100"/>
        <v>2128.4611983626241</v>
      </c>
      <c r="E808" s="64">
        <f t="shared" ca="1" si="100"/>
        <v>89.005173060837535</v>
      </c>
      <c r="F808" s="64">
        <f t="shared" ca="1" si="102"/>
        <v>-210.03656962847015</v>
      </c>
      <c r="G808" s="64">
        <f t="shared" ca="1" si="102"/>
        <v>358.90063752750336</v>
      </c>
      <c r="H808" s="64">
        <f t="shared" ca="1" si="102"/>
        <v>-92.422274386784466</v>
      </c>
      <c r="I808" s="64">
        <f t="shared" ca="1" si="102"/>
        <v>761.64089266730025</v>
      </c>
      <c r="J808" s="64">
        <f t="shared" ca="1" si="102"/>
        <v>1507.1179861436201</v>
      </c>
      <c r="K808" s="64">
        <f t="shared" ca="1" si="102"/>
        <v>969.98739834899493</v>
      </c>
      <c r="L808" s="64">
        <f t="shared" ca="1" si="102"/>
        <v>-137.4124102194188</v>
      </c>
      <c r="M808" s="64">
        <f t="shared" ca="1" si="102"/>
        <v>1365.0000724101517</v>
      </c>
      <c r="N808" s="64">
        <f t="shared" ca="1" si="102"/>
        <v>438.47874923206729</v>
      </c>
      <c r="O808" s="115">
        <f t="shared" ca="1" si="97"/>
        <v>5050.2596551558017</v>
      </c>
    </row>
    <row r="809" spans="1:15" hidden="1" x14ac:dyDescent="0.25">
      <c r="A809" s="62">
        <f t="shared" si="98"/>
        <v>808</v>
      </c>
      <c r="B809" s="63">
        <f t="shared" ca="1" si="99"/>
        <v>5.1709435939382015E-2</v>
      </c>
      <c r="C809" s="123">
        <f t="shared" ca="1" si="100"/>
        <v>587.67558318486135</v>
      </c>
      <c r="D809" s="99">
        <f t="shared" ca="1" si="100"/>
        <v>2140.7663226938616</v>
      </c>
      <c r="E809" s="64">
        <f t="shared" ca="1" si="100"/>
        <v>816.83291076488797</v>
      </c>
      <c r="F809" s="64">
        <f t="shared" ca="1" si="102"/>
        <v>640.90428100134909</v>
      </c>
      <c r="G809" s="64">
        <f t="shared" ca="1" si="102"/>
        <v>1094.2396271557825</v>
      </c>
      <c r="H809" s="64">
        <f t="shared" ca="1" si="102"/>
        <v>643.12150757370307</v>
      </c>
      <c r="I809" s="64">
        <f t="shared" ca="1" si="102"/>
        <v>5.0570544994266129</v>
      </c>
      <c r="J809" s="64">
        <f t="shared" ca="1" si="102"/>
        <v>359.0114161034503</v>
      </c>
      <c r="K809" s="64">
        <f t="shared" ca="1" si="102"/>
        <v>326.68105363132747</v>
      </c>
      <c r="L809" s="64">
        <f t="shared" ca="1" si="102"/>
        <v>792.57251915763959</v>
      </c>
      <c r="M809" s="64">
        <f t="shared" ca="1" si="102"/>
        <v>400.59420755927488</v>
      </c>
      <c r="N809" s="64">
        <f t="shared" ca="1" si="102"/>
        <v>1196.3754180632134</v>
      </c>
      <c r="O809" s="115">
        <f t="shared" ca="1" si="97"/>
        <v>6275.3899955100542</v>
      </c>
    </row>
    <row r="810" spans="1:15" hidden="1" x14ac:dyDescent="0.25">
      <c r="A810" s="62">
        <f t="shared" si="98"/>
        <v>809</v>
      </c>
      <c r="B810" s="63">
        <f t="shared" ca="1" si="99"/>
        <v>0.11785906427734943</v>
      </c>
      <c r="C810" s="123">
        <f t="shared" ca="1" si="100"/>
        <v>597.60618466013261</v>
      </c>
      <c r="D810" s="99">
        <f t="shared" ca="1" si="100"/>
        <v>7572.528589861804</v>
      </c>
      <c r="E810" s="64">
        <f t="shared" ca="1" si="100"/>
        <v>-75.09328432014172</v>
      </c>
      <c r="F810" s="64">
        <f t="shared" ref="F810:N825" ca="1" si="103">(_xlfn.NORM.INV(RAND(),F$1*$R$1,F$1*$U$1))</f>
        <v>1667.0154123666598</v>
      </c>
      <c r="G810" s="64">
        <f t="shared" ca="1" si="103"/>
        <v>132.14549337460591</v>
      </c>
      <c r="H810" s="64">
        <f t="shared" ca="1" si="103"/>
        <v>492.38266271547724</v>
      </c>
      <c r="I810" s="64">
        <f t="shared" ca="1" si="103"/>
        <v>454.5597312616261</v>
      </c>
      <c r="J810" s="64">
        <f t="shared" ca="1" si="103"/>
        <v>53.27895423433165</v>
      </c>
      <c r="K810" s="64">
        <f t="shared" ca="1" si="103"/>
        <v>722.13063520197579</v>
      </c>
      <c r="L810" s="64">
        <f t="shared" ca="1" si="103"/>
        <v>322.23280733844842</v>
      </c>
      <c r="M810" s="64">
        <f t="shared" ca="1" si="103"/>
        <v>100.45857494836116</v>
      </c>
      <c r="N810" s="64">
        <f t="shared" ca="1" si="103"/>
        <v>934.53348969491356</v>
      </c>
      <c r="O810" s="115">
        <f t="shared" ca="1" si="97"/>
        <v>4803.6444768162582</v>
      </c>
    </row>
    <row r="811" spans="1:15" hidden="1" x14ac:dyDescent="0.25">
      <c r="A811" s="62">
        <f t="shared" si="98"/>
        <v>810</v>
      </c>
      <c r="B811" s="63">
        <f t="shared" ca="1" si="99"/>
        <v>0.13582181891608042</v>
      </c>
      <c r="C811" s="123">
        <f t="shared" ca="1" si="100"/>
        <v>808.80494900790325</v>
      </c>
      <c r="D811" s="99">
        <f t="shared" ca="1" si="100"/>
        <v>-983.79823036062226</v>
      </c>
      <c r="E811" s="64">
        <f t="shared" ca="1" si="100"/>
        <v>190.57123802005191</v>
      </c>
      <c r="F811" s="64">
        <f t="shared" ca="1" si="103"/>
        <v>-500.18046237726787</v>
      </c>
      <c r="G811" s="64">
        <f t="shared" ca="1" si="103"/>
        <v>270.22972248297515</v>
      </c>
      <c r="H811" s="64">
        <f t="shared" ca="1" si="103"/>
        <v>1027.7882283761846</v>
      </c>
      <c r="I811" s="64">
        <f t="shared" ca="1" si="103"/>
        <v>-172.29588193387451</v>
      </c>
      <c r="J811" s="64">
        <f t="shared" ca="1" si="103"/>
        <v>1053.3532297200363</v>
      </c>
      <c r="K811" s="64">
        <f t="shared" ca="1" si="103"/>
        <v>275.39865614852965</v>
      </c>
      <c r="L811" s="64">
        <f t="shared" ca="1" si="103"/>
        <v>838.9946758523522</v>
      </c>
      <c r="M811" s="64">
        <f t="shared" ca="1" si="103"/>
        <v>-324.80326738861618</v>
      </c>
      <c r="N811" s="64">
        <f t="shared" ca="1" si="103"/>
        <v>-277.11598443442915</v>
      </c>
      <c r="O811" s="115">
        <f t="shared" ca="1" si="97"/>
        <v>2381.9401544659413</v>
      </c>
    </row>
    <row r="812" spans="1:15" hidden="1" x14ac:dyDescent="0.25">
      <c r="A812" s="62">
        <f t="shared" si="98"/>
        <v>811</v>
      </c>
      <c r="B812" s="63">
        <f t="shared" ca="1" si="99"/>
        <v>9.7066321453061488E-2</v>
      </c>
      <c r="C812" s="123">
        <f t="shared" ca="1" si="100"/>
        <v>-46.995415945867649</v>
      </c>
      <c r="D812" s="99">
        <f t="shared" ca="1" si="100"/>
        <v>4106.2880063298662</v>
      </c>
      <c r="E812" s="64">
        <f t="shared" ca="1" si="100"/>
        <v>1279.8067628281765</v>
      </c>
      <c r="F812" s="64">
        <f t="shared" ca="1" si="103"/>
        <v>204.14670438084534</v>
      </c>
      <c r="G812" s="64">
        <f t="shared" ca="1" si="103"/>
        <v>461.59466453909141</v>
      </c>
      <c r="H812" s="64">
        <f t="shared" ca="1" si="103"/>
        <v>274.58565021234358</v>
      </c>
      <c r="I812" s="64">
        <f t="shared" ca="1" si="103"/>
        <v>782.94112579626676</v>
      </c>
      <c r="J812" s="64">
        <f t="shared" ca="1" si="103"/>
        <v>659.39697821141397</v>
      </c>
      <c r="K812" s="64">
        <f t="shared" ca="1" si="103"/>
        <v>245.71800249902259</v>
      </c>
      <c r="L812" s="64">
        <f t="shared" ca="1" si="103"/>
        <v>151.79538074323949</v>
      </c>
      <c r="M812" s="64">
        <f t="shared" ca="1" si="103"/>
        <v>561.53650043676282</v>
      </c>
      <c r="N812" s="64">
        <f t="shared" ca="1" si="103"/>
        <v>820.74967045841731</v>
      </c>
      <c r="O812" s="115">
        <f t="shared" ca="1" si="97"/>
        <v>5442.27144010558</v>
      </c>
    </row>
    <row r="813" spans="1:15" hidden="1" x14ac:dyDescent="0.25">
      <c r="A813" s="62">
        <f t="shared" si="98"/>
        <v>812</v>
      </c>
      <c r="B813" s="63">
        <f t="shared" ca="1" si="99"/>
        <v>0.14401575527891053</v>
      </c>
      <c r="C813" s="123">
        <f t="shared" ca="1" si="100"/>
        <v>707.09527252076759</v>
      </c>
      <c r="D813" s="99">
        <f t="shared" ca="1" si="100"/>
        <v>-1009.288544533415</v>
      </c>
      <c r="E813" s="64">
        <f t="shared" ca="1" si="100"/>
        <v>-19.247507473336555</v>
      </c>
      <c r="F813" s="64">
        <f t="shared" ca="1" si="103"/>
        <v>-220.93630695427032</v>
      </c>
      <c r="G813" s="64">
        <f t="shared" ca="1" si="103"/>
        <v>891.99736674135625</v>
      </c>
      <c r="H813" s="64">
        <f t="shared" ca="1" si="103"/>
        <v>228.06731341633798</v>
      </c>
      <c r="I813" s="64">
        <f t="shared" ca="1" si="103"/>
        <v>1391.7505247775798</v>
      </c>
      <c r="J813" s="64">
        <f t="shared" ca="1" si="103"/>
        <v>503.78379990192548</v>
      </c>
      <c r="K813" s="64">
        <f t="shared" ca="1" si="103"/>
        <v>1016.9309147425603</v>
      </c>
      <c r="L813" s="64">
        <f t="shared" ca="1" si="103"/>
        <v>795.78725085533438</v>
      </c>
      <c r="M813" s="64">
        <f t="shared" ca="1" si="103"/>
        <v>39.158862430323268</v>
      </c>
      <c r="N813" s="64">
        <f t="shared" ca="1" si="103"/>
        <v>528.30061444315641</v>
      </c>
      <c r="O813" s="115">
        <f t="shared" ca="1" si="97"/>
        <v>5155.5928328809669</v>
      </c>
    </row>
    <row r="814" spans="1:15" hidden="1" x14ac:dyDescent="0.25">
      <c r="A814" s="62">
        <f t="shared" si="98"/>
        <v>813</v>
      </c>
      <c r="B814" s="63">
        <f t="shared" ca="1" si="99"/>
        <v>7.4692476927725571E-2</v>
      </c>
      <c r="C814" s="123">
        <f t="shared" ca="1" si="100"/>
        <v>873.55670075947364</v>
      </c>
      <c r="D814" s="99">
        <f t="shared" ca="1" si="100"/>
        <v>2627.9538585168393</v>
      </c>
      <c r="E814" s="64">
        <f t="shared" ca="1" si="100"/>
        <v>-299.11583729314646</v>
      </c>
      <c r="F814" s="64">
        <f t="shared" ca="1" si="103"/>
        <v>1808.7211794691154</v>
      </c>
      <c r="G814" s="64">
        <f t="shared" ca="1" si="103"/>
        <v>1185.6007144817868</v>
      </c>
      <c r="H814" s="64">
        <f t="shared" ca="1" si="103"/>
        <v>24.191764111090606</v>
      </c>
      <c r="I814" s="64">
        <f t="shared" ca="1" si="103"/>
        <v>1743.1651126780912</v>
      </c>
      <c r="J814" s="64">
        <f t="shared" ca="1" si="103"/>
        <v>281.4419186809007</v>
      </c>
      <c r="K814" s="64">
        <f t="shared" ca="1" si="103"/>
        <v>263.05392693662134</v>
      </c>
      <c r="L814" s="64">
        <f t="shared" ca="1" si="103"/>
        <v>766.16491134594344</v>
      </c>
      <c r="M814" s="64">
        <f t="shared" ca="1" si="103"/>
        <v>959.64883925794675</v>
      </c>
      <c r="N814" s="64">
        <f t="shared" ca="1" si="103"/>
        <v>1098.7624526725253</v>
      </c>
      <c r="O814" s="115">
        <f t="shared" ca="1" si="97"/>
        <v>7831.6349823408764</v>
      </c>
    </row>
    <row r="815" spans="1:15" hidden="1" x14ac:dyDescent="0.25">
      <c r="A815" s="62">
        <f t="shared" si="98"/>
        <v>814</v>
      </c>
      <c r="B815" s="63">
        <f t="shared" ca="1" si="99"/>
        <v>1.7975431645852503E-2</v>
      </c>
      <c r="C815" s="123">
        <f t="shared" ca="1" si="100"/>
        <v>878.1243986686743</v>
      </c>
      <c r="D815" s="99">
        <f t="shared" ca="1" si="100"/>
        <v>-2227.0429587906001</v>
      </c>
      <c r="E815" s="64">
        <f t="shared" ca="1" si="100"/>
        <v>-37.967712662494591</v>
      </c>
      <c r="F815" s="64">
        <f t="shared" ca="1" si="103"/>
        <v>467.10867917227728</v>
      </c>
      <c r="G815" s="64">
        <f t="shared" ca="1" si="103"/>
        <v>115.31359361222695</v>
      </c>
      <c r="H815" s="64">
        <f t="shared" ca="1" si="103"/>
        <v>1249.1489187383629</v>
      </c>
      <c r="I815" s="64">
        <f t="shared" ca="1" si="103"/>
        <v>612.32007660984482</v>
      </c>
      <c r="J815" s="64">
        <f t="shared" ca="1" si="103"/>
        <v>52.694455582227704</v>
      </c>
      <c r="K815" s="64">
        <f t="shared" ca="1" si="103"/>
        <v>563.00325886518635</v>
      </c>
      <c r="L815" s="64">
        <f t="shared" ca="1" si="103"/>
        <v>-191.49768735844248</v>
      </c>
      <c r="M815" s="64">
        <f t="shared" ca="1" si="103"/>
        <v>559.90098081737813</v>
      </c>
      <c r="N815" s="64">
        <f t="shared" ca="1" si="103"/>
        <v>1127.414818913292</v>
      </c>
      <c r="O815" s="115">
        <f t="shared" ca="1" si="97"/>
        <v>4517.4393822898592</v>
      </c>
    </row>
    <row r="816" spans="1:15" hidden="1" x14ac:dyDescent="0.25">
      <c r="A816" s="62">
        <f t="shared" si="98"/>
        <v>815</v>
      </c>
      <c r="B816" s="63">
        <f t="shared" ca="1" si="99"/>
        <v>1.1133260301495237E-2</v>
      </c>
      <c r="C816" s="123">
        <f t="shared" ca="1" si="100"/>
        <v>1351.676266478516</v>
      </c>
      <c r="D816" s="99">
        <f t="shared" ca="1" si="100"/>
        <v>7363.6273707736364</v>
      </c>
      <c r="E816" s="64">
        <f t="shared" ca="1" si="100"/>
        <v>212.2848782573364</v>
      </c>
      <c r="F816" s="64">
        <f t="shared" ca="1" si="103"/>
        <v>294.64330506533361</v>
      </c>
      <c r="G816" s="64">
        <f t="shared" ca="1" si="103"/>
        <v>943.3296559607229</v>
      </c>
      <c r="H816" s="64">
        <f t="shared" ca="1" si="103"/>
        <v>654.81520560666991</v>
      </c>
      <c r="I816" s="64">
        <f t="shared" ca="1" si="103"/>
        <v>227.54485988557354</v>
      </c>
      <c r="J816" s="64">
        <f t="shared" ca="1" si="103"/>
        <v>443.5461411740331</v>
      </c>
      <c r="K816" s="64">
        <f t="shared" ca="1" si="103"/>
        <v>861.7488032730671</v>
      </c>
      <c r="L816" s="64">
        <f t="shared" ca="1" si="103"/>
        <v>1043.6492819864752</v>
      </c>
      <c r="M816" s="64">
        <f t="shared" ca="1" si="103"/>
        <v>616.02778625167582</v>
      </c>
      <c r="N816" s="64">
        <f t="shared" ca="1" si="103"/>
        <v>1324.2974995302993</v>
      </c>
      <c r="O816" s="115">
        <f t="shared" ca="1" si="97"/>
        <v>6621.8874169911869</v>
      </c>
    </row>
    <row r="817" spans="1:15" hidden="1" x14ac:dyDescent="0.25">
      <c r="A817" s="62">
        <f t="shared" si="98"/>
        <v>816</v>
      </c>
      <c r="B817" s="63">
        <f t="shared" ca="1" si="99"/>
        <v>-2.6618406793437438E-2</v>
      </c>
      <c r="C817" s="123">
        <f t="shared" ca="1" si="100"/>
        <v>597.86283165333805</v>
      </c>
      <c r="D817" s="99">
        <f t="shared" ca="1" si="100"/>
        <v>1636.6074343433233</v>
      </c>
      <c r="E817" s="64">
        <f t="shared" ca="1" si="100"/>
        <v>308.91857013572871</v>
      </c>
      <c r="F817" s="64">
        <f t="shared" ca="1" si="103"/>
        <v>1234.0825394986305</v>
      </c>
      <c r="G817" s="64">
        <f t="shared" ca="1" si="103"/>
        <v>396.95614329258524</v>
      </c>
      <c r="H817" s="64">
        <f t="shared" ca="1" si="103"/>
        <v>1414.0758453669559</v>
      </c>
      <c r="I817" s="64">
        <f t="shared" ca="1" si="103"/>
        <v>804.2879876584019</v>
      </c>
      <c r="J817" s="64">
        <f t="shared" ca="1" si="103"/>
        <v>-94.461084759116261</v>
      </c>
      <c r="K817" s="64">
        <f t="shared" ca="1" si="103"/>
        <v>112.48860078407046</v>
      </c>
      <c r="L817" s="64">
        <f t="shared" ca="1" si="103"/>
        <v>3.3613041513384587</v>
      </c>
      <c r="M817" s="64">
        <f t="shared" ca="1" si="103"/>
        <v>-30.869265431931922</v>
      </c>
      <c r="N817" s="64">
        <f t="shared" ca="1" si="103"/>
        <v>112.02138086626195</v>
      </c>
      <c r="O817" s="115">
        <f t="shared" ca="1" si="97"/>
        <v>4260.8620215629244</v>
      </c>
    </row>
    <row r="818" spans="1:15" hidden="1" x14ac:dyDescent="0.25">
      <c r="A818" s="62">
        <f t="shared" si="98"/>
        <v>817</v>
      </c>
      <c r="B818" s="63">
        <f t="shared" ca="1" si="99"/>
        <v>0.15892911142953528</v>
      </c>
      <c r="C818" s="123">
        <f t="shared" ca="1" si="100"/>
        <v>410.07816633905708</v>
      </c>
      <c r="D818" s="99">
        <f t="shared" ca="1" si="100"/>
        <v>11745.562161678783</v>
      </c>
      <c r="E818" s="64">
        <f t="shared" ca="1" si="100"/>
        <v>-153.06468648361397</v>
      </c>
      <c r="F818" s="64">
        <f t="shared" ca="1" si="103"/>
        <v>-438.84937786741705</v>
      </c>
      <c r="G818" s="64">
        <f t="shared" ca="1" si="103"/>
        <v>1061.2345238304094</v>
      </c>
      <c r="H818" s="64">
        <f t="shared" ca="1" si="103"/>
        <v>464.09674131322464</v>
      </c>
      <c r="I818" s="64">
        <f t="shared" ca="1" si="103"/>
        <v>611.7187106699439</v>
      </c>
      <c r="J818" s="64">
        <f t="shared" ca="1" si="103"/>
        <v>273.91445568669309</v>
      </c>
      <c r="K818" s="64">
        <f t="shared" ca="1" si="103"/>
        <v>626.98505110240683</v>
      </c>
      <c r="L818" s="64">
        <f t="shared" ca="1" si="103"/>
        <v>-139.50906689941849</v>
      </c>
      <c r="M818" s="64">
        <f t="shared" ca="1" si="103"/>
        <v>552.75319803161688</v>
      </c>
      <c r="N818" s="64">
        <f t="shared" ca="1" si="103"/>
        <v>267.42964898557886</v>
      </c>
      <c r="O818" s="115">
        <f t="shared" ca="1" si="97"/>
        <v>3126.7091983694245</v>
      </c>
    </row>
    <row r="819" spans="1:15" hidden="1" x14ac:dyDescent="0.25">
      <c r="A819" s="62">
        <f t="shared" si="98"/>
        <v>818</v>
      </c>
      <c r="B819" s="63">
        <f t="shared" ca="1" si="99"/>
        <v>0.1087420553930471</v>
      </c>
      <c r="C819" s="123">
        <f t="shared" ca="1" si="100"/>
        <v>702.94805931671738</v>
      </c>
      <c r="D819" s="99">
        <f t="shared" ca="1" si="100"/>
        <v>5375.8035472624715</v>
      </c>
      <c r="E819" s="64">
        <f t="shared" ca="1" si="100"/>
        <v>542.8034329923978</v>
      </c>
      <c r="F819" s="64">
        <f t="shared" ca="1" si="103"/>
        <v>1290.0537973488022</v>
      </c>
      <c r="G819" s="64">
        <f t="shared" ca="1" si="103"/>
        <v>25.619674349592174</v>
      </c>
      <c r="H819" s="64">
        <f t="shared" ca="1" si="103"/>
        <v>438.38719761793948</v>
      </c>
      <c r="I819" s="64">
        <f t="shared" ca="1" si="103"/>
        <v>1425.5558886222411</v>
      </c>
      <c r="J819" s="64">
        <f t="shared" ca="1" si="103"/>
        <v>1247.7718424648858</v>
      </c>
      <c r="K819" s="64">
        <f t="shared" ca="1" si="103"/>
        <v>681.35768015356302</v>
      </c>
      <c r="L819" s="64">
        <f t="shared" ca="1" si="103"/>
        <v>44.374831320228623</v>
      </c>
      <c r="M819" s="64">
        <f t="shared" ca="1" si="103"/>
        <v>76.731371112680108</v>
      </c>
      <c r="N819" s="64">
        <f t="shared" ca="1" si="103"/>
        <v>1293.0084137267174</v>
      </c>
      <c r="O819" s="115">
        <f t="shared" ca="1" si="97"/>
        <v>7065.6641297090473</v>
      </c>
    </row>
    <row r="820" spans="1:15" hidden="1" x14ac:dyDescent="0.25">
      <c r="A820" s="62">
        <f t="shared" si="98"/>
        <v>819</v>
      </c>
      <c r="B820" s="63">
        <f t="shared" ca="1" si="99"/>
        <v>4.0272672814463527E-2</v>
      </c>
      <c r="C820" s="123">
        <f t="shared" ca="1" si="100"/>
        <v>-246.75155662777445</v>
      </c>
      <c r="D820" s="99">
        <f t="shared" ca="1" si="100"/>
        <v>2494.6921824879387</v>
      </c>
      <c r="E820" s="64">
        <f t="shared" ca="1" si="100"/>
        <v>585.00300588851155</v>
      </c>
      <c r="F820" s="64">
        <f t="shared" ca="1" si="103"/>
        <v>244.51708678042328</v>
      </c>
      <c r="G820" s="64">
        <f t="shared" ca="1" si="103"/>
        <v>702.32323659040605</v>
      </c>
      <c r="H820" s="64">
        <f t="shared" ca="1" si="103"/>
        <v>1035.508570710085</v>
      </c>
      <c r="I820" s="64">
        <f t="shared" ca="1" si="103"/>
        <v>-834.38536080171775</v>
      </c>
      <c r="J820" s="64">
        <f t="shared" ca="1" si="103"/>
        <v>-39.963874608658102</v>
      </c>
      <c r="K820" s="64">
        <f t="shared" ca="1" si="103"/>
        <v>897.87760583062595</v>
      </c>
      <c r="L820" s="64">
        <f t="shared" ca="1" si="103"/>
        <v>455.92959345532063</v>
      </c>
      <c r="M820" s="64">
        <f t="shared" ca="1" si="103"/>
        <v>652.54133490601771</v>
      </c>
      <c r="N820" s="64">
        <f t="shared" ca="1" si="103"/>
        <v>360.1809746396591</v>
      </c>
      <c r="O820" s="115">
        <f t="shared" ca="1" si="97"/>
        <v>4059.532173390674</v>
      </c>
    </row>
    <row r="821" spans="1:15" hidden="1" x14ac:dyDescent="0.25">
      <c r="A821" s="62">
        <f t="shared" si="98"/>
        <v>820</v>
      </c>
      <c r="B821" s="63">
        <f t="shared" ca="1" si="99"/>
        <v>5.5729981367258971E-3</v>
      </c>
      <c r="C821" s="123">
        <f t="shared" ca="1" si="100"/>
        <v>608.16517336097559</v>
      </c>
      <c r="D821" s="99">
        <f t="shared" ca="1" si="100"/>
        <v>-2584.3765650977939</v>
      </c>
      <c r="E821" s="64">
        <f t="shared" ca="1" si="100"/>
        <v>258.87899508488852</v>
      </c>
      <c r="F821" s="64">
        <f t="shared" ca="1" si="103"/>
        <v>856.41699443396851</v>
      </c>
      <c r="G821" s="64">
        <f t="shared" ca="1" si="103"/>
        <v>88.820843837090479</v>
      </c>
      <c r="H821" s="64">
        <f t="shared" ca="1" si="103"/>
        <v>627.40939869064482</v>
      </c>
      <c r="I821" s="64">
        <f t="shared" ca="1" si="103"/>
        <v>415.64519974467305</v>
      </c>
      <c r="J821" s="64">
        <f t="shared" ca="1" si="103"/>
        <v>510.88643101236033</v>
      </c>
      <c r="K821" s="64">
        <f t="shared" ca="1" si="103"/>
        <v>1076.252785112235</v>
      </c>
      <c r="L821" s="64">
        <f t="shared" ca="1" si="103"/>
        <v>1037.442668235592</v>
      </c>
      <c r="M821" s="64">
        <f t="shared" ca="1" si="103"/>
        <v>585.94817101133174</v>
      </c>
      <c r="N821" s="64">
        <f t="shared" ca="1" si="103"/>
        <v>806.64648865080153</v>
      </c>
      <c r="O821" s="115">
        <f t="shared" ca="1" si="97"/>
        <v>6264.3479758135854</v>
      </c>
    </row>
    <row r="822" spans="1:15" hidden="1" x14ac:dyDescent="0.25">
      <c r="A822" s="62">
        <f t="shared" si="98"/>
        <v>821</v>
      </c>
      <c r="B822" s="63">
        <f t="shared" ca="1" si="99"/>
        <v>3.1226686273091449E-2</v>
      </c>
      <c r="C822" s="123">
        <f t="shared" ca="1" si="100"/>
        <v>-535.09864476178018</v>
      </c>
      <c r="D822" s="99">
        <f t="shared" ca="1" si="100"/>
        <v>1154.6561449210903</v>
      </c>
      <c r="E822" s="64">
        <f t="shared" ca="1" si="100"/>
        <v>-25.263163546333658</v>
      </c>
      <c r="F822" s="64">
        <f t="shared" ca="1" si="103"/>
        <v>-615.00153706969604</v>
      </c>
      <c r="G822" s="64">
        <f t="shared" ca="1" si="103"/>
        <v>504.67307055574389</v>
      </c>
      <c r="H822" s="64">
        <f t="shared" ca="1" si="103"/>
        <v>-570.13070589847916</v>
      </c>
      <c r="I822" s="64">
        <f t="shared" ca="1" si="103"/>
        <v>223.74689959727806</v>
      </c>
      <c r="J822" s="64">
        <f t="shared" ca="1" si="103"/>
        <v>249.59075969565407</v>
      </c>
      <c r="K822" s="64">
        <f t="shared" ca="1" si="103"/>
        <v>788.9734000628921</v>
      </c>
      <c r="L822" s="64">
        <f t="shared" ca="1" si="103"/>
        <v>1349.8943979232872</v>
      </c>
      <c r="M822" s="64">
        <f t="shared" ca="1" si="103"/>
        <v>-448.98490781676549</v>
      </c>
      <c r="N822" s="64">
        <f t="shared" ca="1" si="103"/>
        <v>1262.1015339235496</v>
      </c>
      <c r="O822" s="115">
        <f t="shared" ca="1" si="97"/>
        <v>2719.5997474271308</v>
      </c>
    </row>
    <row r="823" spans="1:15" hidden="1" x14ac:dyDescent="0.25">
      <c r="A823" s="62">
        <f t="shared" si="98"/>
        <v>822</v>
      </c>
      <c r="B823" s="63">
        <f t="shared" ca="1" si="99"/>
        <v>5.3269321067149059E-2</v>
      </c>
      <c r="C823" s="123">
        <f t="shared" ca="1" si="100"/>
        <v>921.8718711645306</v>
      </c>
      <c r="D823" s="99">
        <f t="shared" ca="1" si="100"/>
        <v>8777.1142825568077</v>
      </c>
      <c r="E823" s="64">
        <f t="shared" ca="1" si="100"/>
        <v>679.45935356778</v>
      </c>
      <c r="F823" s="64">
        <f t="shared" ca="1" si="103"/>
        <v>507.16560219828619</v>
      </c>
      <c r="G823" s="64">
        <f t="shared" ca="1" si="103"/>
        <v>708.96112543489403</v>
      </c>
      <c r="H823" s="64">
        <f t="shared" ca="1" si="103"/>
        <v>214.47965076586541</v>
      </c>
      <c r="I823" s="64">
        <f t="shared" ca="1" si="103"/>
        <v>1032.589580702383</v>
      </c>
      <c r="J823" s="64">
        <f t="shared" ca="1" si="103"/>
        <v>25.486460476968546</v>
      </c>
      <c r="K823" s="64">
        <f t="shared" ca="1" si="103"/>
        <v>539.21072353241925</v>
      </c>
      <c r="L823" s="64">
        <f t="shared" ca="1" si="103"/>
        <v>1078.3890340139556</v>
      </c>
      <c r="M823" s="64">
        <f t="shared" ca="1" si="103"/>
        <v>204.59929643669636</v>
      </c>
      <c r="N823" s="64">
        <f t="shared" ca="1" si="103"/>
        <v>135.50673821022718</v>
      </c>
      <c r="O823" s="115">
        <f t="shared" ca="1" si="97"/>
        <v>5125.8475653394753</v>
      </c>
    </row>
    <row r="824" spans="1:15" hidden="1" x14ac:dyDescent="0.25">
      <c r="A824" s="62">
        <f t="shared" si="98"/>
        <v>823</v>
      </c>
      <c r="B824" s="63">
        <f t="shared" ca="1" si="99"/>
        <v>2.7011927812572851E-2</v>
      </c>
      <c r="C824" s="123">
        <f t="shared" ca="1" si="100"/>
        <v>570.16586803446819</v>
      </c>
      <c r="D824" s="99">
        <f t="shared" ca="1" si="100"/>
        <v>16491.022135754745</v>
      </c>
      <c r="E824" s="64">
        <f t="shared" ca="1" si="100"/>
        <v>-35.568270985623599</v>
      </c>
      <c r="F824" s="64">
        <f t="shared" ca="1" si="103"/>
        <v>437.80471824918112</v>
      </c>
      <c r="G824" s="64">
        <f t="shared" ca="1" si="103"/>
        <v>1242.2714433827236</v>
      </c>
      <c r="H824" s="64">
        <f t="shared" ca="1" si="103"/>
        <v>592.76806855257678</v>
      </c>
      <c r="I824" s="64">
        <f t="shared" ca="1" si="103"/>
        <v>1066.7597966632334</v>
      </c>
      <c r="J824" s="64">
        <f t="shared" ca="1" si="103"/>
        <v>80.303962966915208</v>
      </c>
      <c r="K824" s="64">
        <f t="shared" ca="1" si="103"/>
        <v>321.00518390215711</v>
      </c>
      <c r="L824" s="64">
        <f t="shared" ca="1" si="103"/>
        <v>646.10366612561131</v>
      </c>
      <c r="M824" s="64">
        <f t="shared" ca="1" si="103"/>
        <v>158.29359552570969</v>
      </c>
      <c r="N824" s="64">
        <f t="shared" ca="1" si="103"/>
        <v>32.824724208227678</v>
      </c>
      <c r="O824" s="115">
        <f t="shared" ca="1" si="97"/>
        <v>4542.5668885907126</v>
      </c>
    </row>
    <row r="825" spans="1:15" hidden="1" x14ac:dyDescent="0.25">
      <c r="A825" s="62">
        <f t="shared" si="98"/>
        <v>824</v>
      </c>
      <c r="B825" s="63">
        <f t="shared" ca="1" si="99"/>
        <v>7.836362331287014E-2</v>
      </c>
      <c r="C825" s="123">
        <f t="shared" ca="1" si="100"/>
        <v>844.13135987988687</v>
      </c>
      <c r="D825" s="99">
        <f t="shared" ca="1" si="100"/>
        <v>2272.2894853694697</v>
      </c>
      <c r="E825" s="64">
        <f t="shared" ca="1" si="100"/>
        <v>437.49453401756807</v>
      </c>
      <c r="F825" s="64">
        <f t="shared" ca="1" si="103"/>
        <v>789.70741591882802</v>
      </c>
      <c r="G825" s="64">
        <f t="shared" ca="1" si="103"/>
        <v>714.242728026431</v>
      </c>
      <c r="H825" s="64">
        <f t="shared" ca="1" si="103"/>
        <v>415.63918962939812</v>
      </c>
      <c r="I825" s="64">
        <f t="shared" ca="1" si="103"/>
        <v>179.74744107080966</v>
      </c>
      <c r="J825" s="64">
        <f t="shared" ca="1" si="103"/>
        <v>528.38723610481475</v>
      </c>
      <c r="K825" s="64">
        <f t="shared" ca="1" si="103"/>
        <v>641.25317801100653</v>
      </c>
      <c r="L825" s="64">
        <f t="shared" ca="1" si="103"/>
        <v>69.512270183532564</v>
      </c>
      <c r="M825" s="64">
        <f t="shared" ca="1" si="103"/>
        <v>134.63939995620854</v>
      </c>
      <c r="N825" s="64">
        <f t="shared" ca="1" si="103"/>
        <v>1000.4320329583817</v>
      </c>
      <c r="O825" s="115">
        <f t="shared" ca="1" si="97"/>
        <v>4911.0554258769789</v>
      </c>
    </row>
    <row r="826" spans="1:15" hidden="1" x14ac:dyDescent="0.25">
      <c r="A826" s="62">
        <f t="shared" si="98"/>
        <v>825</v>
      </c>
      <c r="B826" s="63">
        <f t="shared" ca="1" si="99"/>
        <v>-3.4100293453722078E-2</v>
      </c>
      <c r="C826" s="123">
        <f t="shared" ca="1" si="100"/>
        <v>335.03813802225807</v>
      </c>
      <c r="D826" s="99">
        <f t="shared" ca="1" si="100"/>
        <v>-1379.2269298366436</v>
      </c>
      <c r="E826" s="64">
        <f t="shared" ca="1" si="100"/>
        <v>1101.3292140212552</v>
      </c>
      <c r="F826" s="64">
        <f t="shared" ref="F826:N834" ca="1" si="104">(_xlfn.NORM.INV(RAND(),F$1*$R$1,F$1*$U$1))</f>
        <v>769.59150680755829</v>
      </c>
      <c r="G826" s="64">
        <f t="shared" ca="1" si="104"/>
        <v>821.79671548962096</v>
      </c>
      <c r="H826" s="64">
        <f t="shared" ca="1" si="104"/>
        <v>171.71802654143636</v>
      </c>
      <c r="I826" s="64">
        <f t="shared" ca="1" si="104"/>
        <v>726.17368968477172</v>
      </c>
      <c r="J826" s="64">
        <f t="shared" ca="1" si="104"/>
        <v>336.71726174021842</v>
      </c>
      <c r="K826" s="64">
        <f t="shared" ca="1" si="104"/>
        <v>732.79705606908408</v>
      </c>
      <c r="L826" s="64">
        <f t="shared" ca="1" si="104"/>
        <v>999.19313503991816</v>
      </c>
      <c r="M826" s="64">
        <f t="shared" ca="1" si="104"/>
        <v>480.96966902670783</v>
      </c>
      <c r="N826" s="64">
        <f t="shared" ca="1" si="104"/>
        <v>141.90121068366329</v>
      </c>
      <c r="O826" s="115">
        <f t="shared" ca="1" si="97"/>
        <v>6282.1874851042339</v>
      </c>
    </row>
    <row r="827" spans="1:15" hidden="1" x14ac:dyDescent="0.25">
      <c r="A827" s="62">
        <f t="shared" si="98"/>
        <v>826</v>
      </c>
      <c r="B827" s="63">
        <f t="shared" ca="1" si="99"/>
        <v>7.9105838657435798E-2</v>
      </c>
      <c r="C827" s="123">
        <f t="shared" ca="1" si="100"/>
        <v>3.0669089722314311</v>
      </c>
      <c r="D827" s="99">
        <f t="shared" ca="1" si="100"/>
        <v>802.52473412960444</v>
      </c>
      <c r="E827" s="64">
        <f t="shared" ca="1" si="100"/>
        <v>1295.4244529008238</v>
      </c>
      <c r="F827" s="64">
        <f t="shared" ca="1" si="104"/>
        <v>1180.2459333875622</v>
      </c>
      <c r="G827" s="64">
        <f t="shared" ca="1" si="104"/>
        <v>848.44459608377679</v>
      </c>
      <c r="H827" s="64">
        <f t="shared" ca="1" si="104"/>
        <v>-63.101091726049731</v>
      </c>
      <c r="I827" s="64">
        <f t="shared" ca="1" si="104"/>
        <v>1197.7222343542171</v>
      </c>
      <c r="J827" s="64">
        <f t="shared" ca="1" si="104"/>
        <v>261.07808100730585</v>
      </c>
      <c r="K827" s="64">
        <f t="shared" ca="1" si="104"/>
        <v>210.22775669413716</v>
      </c>
      <c r="L827" s="64">
        <f t="shared" ca="1" si="104"/>
        <v>447.67916953186659</v>
      </c>
      <c r="M827" s="64">
        <f t="shared" ca="1" si="104"/>
        <v>208.15533517263617</v>
      </c>
      <c r="N827" s="64">
        <f t="shared" ca="1" si="104"/>
        <v>515.69357363030952</v>
      </c>
      <c r="O827" s="115">
        <f t="shared" ca="1" si="97"/>
        <v>6101.5700410365862</v>
      </c>
    </row>
    <row r="828" spans="1:15" hidden="1" x14ac:dyDescent="0.25">
      <c r="A828" s="62">
        <f t="shared" si="98"/>
        <v>827</v>
      </c>
      <c r="B828" s="63">
        <f t="shared" ca="1" si="99"/>
        <v>5.0270470016523072E-2</v>
      </c>
      <c r="C828" s="123">
        <f t="shared" ca="1" si="100"/>
        <v>22.837522172857689</v>
      </c>
      <c r="D828" s="99">
        <f t="shared" ca="1" si="100"/>
        <v>6590.631640899277</v>
      </c>
      <c r="E828" s="64">
        <f t="shared" ca="1" si="100"/>
        <v>-336.67838872585446</v>
      </c>
      <c r="F828" s="64">
        <f t="shared" ca="1" si="104"/>
        <v>1887.8264719749211</v>
      </c>
      <c r="G828" s="64">
        <f t="shared" ca="1" si="104"/>
        <v>411.05152458332509</v>
      </c>
      <c r="H828" s="64">
        <f t="shared" ca="1" si="104"/>
        <v>631.10695741978464</v>
      </c>
      <c r="I828" s="64">
        <f t="shared" ca="1" si="104"/>
        <v>1156.0045276139381</v>
      </c>
      <c r="J828" s="64">
        <f t="shared" ca="1" si="104"/>
        <v>929.62237193246051</v>
      </c>
      <c r="K828" s="64">
        <f t="shared" ca="1" si="104"/>
        <v>-742.59464811682119</v>
      </c>
      <c r="L828" s="64">
        <f t="shared" ca="1" si="104"/>
        <v>485.45720607789832</v>
      </c>
      <c r="M828" s="64">
        <f t="shared" ca="1" si="104"/>
        <v>679.16439605719768</v>
      </c>
      <c r="N828" s="64">
        <f t="shared" ca="1" si="104"/>
        <v>919.5020946546133</v>
      </c>
      <c r="O828" s="115">
        <f t="shared" ca="1" si="97"/>
        <v>6020.4625134714624</v>
      </c>
    </row>
    <row r="829" spans="1:15" hidden="1" x14ac:dyDescent="0.25">
      <c r="A829" s="62">
        <f t="shared" si="98"/>
        <v>828</v>
      </c>
      <c r="B829" s="63">
        <f t="shared" ca="1" si="99"/>
        <v>4.0349146881297031E-2</v>
      </c>
      <c r="C829" s="123">
        <f t="shared" ca="1" si="100"/>
        <v>1065.3833076114943</v>
      </c>
      <c r="D829" s="99">
        <f t="shared" ca="1" si="100"/>
        <v>8162.9127457959657</v>
      </c>
      <c r="E829" s="64">
        <f t="shared" ca="1" si="100"/>
        <v>-249.51962211112686</v>
      </c>
      <c r="F829" s="64">
        <f t="shared" ca="1" si="104"/>
        <v>124.60314422123474</v>
      </c>
      <c r="G829" s="64">
        <f t="shared" ca="1" si="104"/>
        <v>55.362248022493418</v>
      </c>
      <c r="H829" s="64">
        <f t="shared" ca="1" si="104"/>
        <v>556.87945263191693</v>
      </c>
      <c r="I829" s="64">
        <f t="shared" ca="1" si="104"/>
        <v>109.30723613279281</v>
      </c>
      <c r="J829" s="64">
        <f t="shared" ca="1" si="104"/>
        <v>752.66424606302598</v>
      </c>
      <c r="K829" s="64">
        <f t="shared" ca="1" si="104"/>
        <v>104.42054947852483</v>
      </c>
      <c r="L829" s="64">
        <f t="shared" ca="1" si="104"/>
        <v>986.93187732640069</v>
      </c>
      <c r="M829" s="64">
        <f t="shared" ca="1" si="104"/>
        <v>1052.1138805240205</v>
      </c>
      <c r="N829" s="64">
        <f t="shared" ca="1" si="104"/>
        <v>236.93177370679359</v>
      </c>
      <c r="O829" s="115">
        <f t="shared" ca="1" si="97"/>
        <v>3729.6947859960769</v>
      </c>
    </row>
    <row r="830" spans="1:15" hidden="1" x14ac:dyDescent="0.25">
      <c r="A830" s="62">
        <f t="shared" si="98"/>
        <v>829</v>
      </c>
      <c r="B830" s="63">
        <f t="shared" ca="1" si="99"/>
        <v>6.8049201275931129E-2</v>
      </c>
      <c r="C830" s="123">
        <f t="shared" ca="1" si="100"/>
        <v>260.91660484554455</v>
      </c>
      <c r="D830" s="99">
        <f t="shared" ca="1" si="100"/>
        <v>7771.4626119770528</v>
      </c>
      <c r="E830" s="64">
        <f t="shared" ca="1" si="100"/>
        <v>-245.87323075267489</v>
      </c>
      <c r="F830" s="64">
        <f t="shared" ca="1" si="104"/>
        <v>491.59447171396124</v>
      </c>
      <c r="G830" s="64">
        <f t="shared" ca="1" si="104"/>
        <v>815.7522006205445</v>
      </c>
      <c r="H830" s="64">
        <f t="shared" ca="1" si="104"/>
        <v>424.30609505023261</v>
      </c>
      <c r="I830" s="64">
        <f t="shared" ca="1" si="104"/>
        <v>668.93148323437254</v>
      </c>
      <c r="J830" s="64">
        <f t="shared" ca="1" si="104"/>
        <v>251.46583020746385</v>
      </c>
      <c r="K830" s="64">
        <f t="shared" ca="1" si="104"/>
        <v>-236.58161133429053</v>
      </c>
      <c r="L830" s="64">
        <f t="shared" ca="1" si="104"/>
        <v>464.23194952985426</v>
      </c>
      <c r="M830" s="64">
        <f t="shared" ca="1" si="104"/>
        <v>586.27193856030215</v>
      </c>
      <c r="N830" s="64">
        <f t="shared" ca="1" si="104"/>
        <v>147.20001041096617</v>
      </c>
      <c r="O830" s="115">
        <f t="shared" ca="1" si="97"/>
        <v>3367.2991372407319</v>
      </c>
    </row>
    <row r="831" spans="1:15" hidden="1" x14ac:dyDescent="0.25">
      <c r="A831" s="62">
        <f t="shared" si="98"/>
        <v>830</v>
      </c>
      <c r="B831" s="63">
        <f t="shared" ca="1" si="99"/>
        <v>0.18885128178293081</v>
      </c>
      <c r="C831" s="123">
        <f t="shared" ca="1" si="100"/>
        <v>2136.6672550941112</v>
      </c>
      <c r="D831" s="99">
        <f t="shared" ca="1" si="100"/>
        <v>3996.3632302909646</v>
      </c>
      <c r="E831" s="64">
        <f t="shared" ca="1" si="100"/>
        <v>18.084404735106261</v>
      </c>
      <c r="F831" s="64">
        <f t="shared" ca="1" si="104"/>
        <v>1270.9539584472509</v>
      </c>
      <c r="G831" s="64">
        <f t="shared" ca="1" si="104"/>
        <v>828.97372072643896</v>
      </c>
      <c r="H831" s="64">
        <f t="shared" ca="1" si="104"/>
        <v>345.91568832200494</v>
      </c>
      <c r="I831" s="64">
        <f t="shared" ca="1" si="104"/>
        <v>972.15003340366229</v>
      </c>
      <c r="J831" s="64">
        <f t="shared" ca="1" si="104"/>
        <v>-202.41838046680232</v>
      </c>
      <c r="K831" s="64">
        <f t="shared" ca="1" si="104"/>
        <v>-421.7903653986466</v>
      </c>
      <c r="L831" s="64">
        <f t="shared" ca="1" si="104"/>
        <v>1292.7003167364844</v>
      </c>
      <c r="M831" s="64">
        <f t="shared" ca="1" si="104"/>
        <v>1295.5702640375143</v>
      </c>
      <c r="N831" s="64">
        <f t="shared" ca="1" si="104"/>
        <v>743.55258995412146</v>
      </c>
      <c r="O831" s="115">
        <f t="shared" ca="1" si="97"/>
        <v>6143.6922304971349</v>
      </c>
    </row>
    <row r="832" spans="1:15" hidden="1" x14ac:dyDescent="0.25">
      <c r="A832" s="62">
        <f t="shared" si="98"/>
        <v>831</v>
      </c>
      <c r="B832" s="63">
        <f t="shared" ca="1" si="99"/>
        <v>1.1557955661117274E-2</v>
      </c>
      <c r="C832" s="123">
        <f t="shared" ca="1" si="100"/>
        <v>152.96495017764181</v>
      </c>
      <c r="D832" s="99">
        <f t="shared" ca="1" si="100"/>
        <v>-1547.8972448564055</v>
      </c>
      <c r="E832" s="64">
        <f t="shared" ca="1" si="100"/>
        <v>410.49094077399411</v>
      </c>
      <c r="F832" s="64">
        <f t="shared" ca="1" si="104"/>
        <v>677.68467012226824</v>
      </c>
      <c r="G832" s="64">
        <f t="shared" ca="1" si="104"/>
        <v>-110.5527046806144</v>
      </c>
      <c r="H832" s="64">
        <f t="shared" ca="1" si="104"/>
        <v>43.429816470432172</v>
      </c>
      <c r="I832" s="64">
        <f t="shared" ca="1" si="104"/>
        <v>700.25884138858328</v>
      </c>
      <c r="J832" s="64">
        <f t="shared" ca="1" si="104"/>
        <v>370.92815875959656</v>
      </c>
      <c r="K832" s="64">
        <f t="shared" ca="1" si="104"/>
        <v>-114.21724092560373</v>
      </c>
      <c r="L832" s="64">
        <f t="shared" ca="1" si="104"/>
        <v>205.48892381663592</v>
      </c>
      <c r="M832" s="64">
        <f t="shared" ca="1" si="104"/>
        <v>-899.99004602877221</v>
      </c>
      <c r="N832" s="64">
        <f t="shared" ca="1" si="104"/>
        <v>461.34341837788662</v>
      </c>
      <c r="O832" s="115">
        <f t="shared" ca="1" si="97"/>
        <v>1744.8647780744066</v>
      </c>
    </row>
    <row r="833" spans="1:15" hidden="1" x14ac:dyDescent="0.25">
      <c r="A833" s="62">
        <f t="shared" si="98"/>
        <v>832</v>
      </c>
      <c r="B833" s="63">
        <f t="shared" ca="1" si="99"/>
        <v>7.2070009275003885E-2</v>
      </c>
      <c r="C833" s="123">
        <f t="shared" ca="1" si="100"/>
        <v>-847.84483417985462</v>
      </c>
      <c r="D833" s="99">
        <f t="shared" ca="1" si="100"/>
        <v>10803.428860895896</v>
      </c>
      <c r="E833" s="64">
        <f t="shared" ca="1" si="100"/>
        <v>-37.017634594184869</v>
      </c>
      <c r="F833" s="64">
        <f t="shared" ca="1" si="104"/>
        <v>1041.281423304189</v>
      </c>
      <c r="G833" s="64">
        <f t="shared" ca="1" si="104"/>
        <v>-4.0023973623625011</v>
      </c>
      <c r="H833" s="64">
        <f t="shared" ca="1" si="104"/>
        <v>172.80563762986799</v>
      </c>
      <c r="I833" s="64">
        <f t="shared" ca="1" si="104"/>
        <v>402.35746696970693</v>
      </c>
      <c r="J833" s="64">
        <f t="shared" ca="1" si="104"/>
        <v>421.28783533821979</v>
      </c>
      <c r="K833" s="64">
        <f t="shared" ca="1" si="104"/>
        <v>808.89280555565642</v>
      </c>
      <c r="L833" s="64">
        <f t="shared" ca="1" si="104"/>
        <v>1125.5683061614936</v>
      </c>
      <c r="M833" s="64">
        <f t="shared" ca="1" si="104"/>
        <v>-349.51734411789573</v>
      </c>
      <c r="N833" s="64">
        <f t="shared" ca="1" si="104"/>
        <v>328.759885984839</v>
      </c>
      <c r="O833" s="115">
        <f t="shared" ca="1" si="97"/>
        <v>3910.4159848695294</v>
      </c>
    </row>
    <row r="834" spans="1:15" hidden="1" x14ac:dyDescent="0.25">
      <c r="A834" s="62">
        <f t="shared" si="98"/>
        <v>833</v>
      </c>
      <c r="B834" s="63">
        <f t="shared" ca="1" si="99"/>
        <v>4.8686760989689881E-2</v>
      </c>
      <c r="C834" s="123">
        <f t="shared" ca="1" si="100"/>
        <v>662.1405902035583</v>
      </c>
      <c r="D834" s="99">
        <f t="shared" ca="1" si="100"/>
        <v>2035.64052586971</v>
      </c>
      <c r="E834" s="64">
        <f t="shared" ca="1" si="100"/>
        <v>487.70804367342595</v>
      </c>
      <c r="F834" s="64">
        <f t="shared" ca="1" si="104"/>
        <v>1090.4835845635175</v>
      </c>
      <c r="G834" s="64">
        <f t="shared" ca="1" si="104"/>
        <v>2057.6771237489943</v>
      </c>
      <c r="H834" s="64">
        <f t="shared" ca="1" si="104"/>
        <v>-237.71707238494344</v>
      </c>
      <c r="I834" s="64">
        <f t="shared" ca="1" si="104"/>
        <v>-128.78310132666195</v>
      </c>
      <c r="J834" s="64">
        <f t="shared" ca="1" si="104"/>
        <v>-173.04584612139308</v>
      </c>
      <c r="K834" s="64">
        <f t="shared" ca="1" si="104"/>
        <v>-426.430381241909</v>
      </c>
      <c r="L834" s="64">
        <f t="shared" ca="1" si="104"/>
        <v>758.69648711167929</v>
      </c>
      <c r="M834" s="64">
        <f t="shared" ca="1" si="104"/>
        <v>229.07540590424492</v>
      </c>
      <c r="N834" s="64">
        <f t="shared" ca="1" si="104"/>
        <v>652.12329575339959</v>
      </c>
      <c r="O834" s="115">
        <f t="shared" ref="O834:O897" ca="1" si="105">SUM(E834:N834)</f>
        <v>4309.7875396803538</v>
      </c>
    </row>
    <row r="835" spans="1:15" hidden="1" x14ac:dyDescent="0.25">
      <c r="A835" s="62">
        <f t="shared" ref="A835:A898" si="106">1+A834</f>
        <v>834</v>
      </c>
      <c r="B835" s="63">
        <f t="shared" ref="B835:B898" ca="1" si="107">_xlfn.NORM.INV(RAND(),$R$1,$U$1)</f>
        <v>8.1193180470979009E-2</v>
      </c>
      <c r="C835" s="123">
        <f t="shared" ref="C835:N898" ca="1" si="108">(_xlfn.NORM.INV(RAND(),C$1*$R$1,C$1*$U$1))</f>
        <v>-285.47895508240299</v>
      </c>
      <c r="D835" s="99">
        <f t="shared" ca="1" si="108"/>
        <v>-2579.269469917549</v>
      </c>
      <c r="E835" s="64">
        <f t="shared" ca="1" si="108"/>
        <v>-257.69614069934789</v>
      </c>
      <c r="F835" s="64">
        <f t="shared" ca="1" si="108"/>
        <v>302.92830806848372</v>
      </c>
      <c r="G835" s="64">
        <f t="shared" ca="1" si="108"/>
        <v>1139.657153798606</v>
      </c>
      <c r="H835" s="64">
        <f t="shared" ca="1" si="108"/>
        <v>396.81350442997586</v>
      </c>
      <c r="I835" s="64">
        <f t="shared" ca="1" si="108"/>
        <v>160.99258260484373</v>
      </c>
      <c r="J835" s="64">
        <f t="shared" ca="1" si="108"/>
        <v>1446.3371458099575</v>
      </c>
      <c r="K835" s="64">
        <f t="shared" ca="1" si="108"/>
        <v>1240.3038472211524</v>
      </c>
      <c r="L835" s="64">
        <f t="shared" ca="1" si="108"/>
        <v>1306.4278689563698</v>
      </c>
      <c r="M835" s="64">
        <f t="shared" ca="1" si="108"/>
        <v>-2.1714788537677805</v>
      </c>
      <c r="N835" s="64">
        <f t="shared" ca="1" si="108"/>
        <v>515.02886345816103</v>
      </c>
      <c r="O835" s="115">
        <f t="shared" ca="1" si="105"/>
        <v>6248.621654794435</v>
      </c>
    </row>
    <row r="836" spans="1:15" hidden="1" x14ac:dyDescent="0.25">
      <c r="A836" s="62">
        <f t="shared" si="106"/>
        <v>835</v>
      </c>
      <c r="B836" s="63">
        <f t="shared" ca="1" si="107"/>
        <v>7.4852436493056534E-2</v>
      </c>
      <c r="C836" s="123">
        <f t="shared" ca="1" si="108"/>
        <v>898.30347614348329</v>
      </c>
      <c r="D836" s="99">
        <f t="shared" ca="1" si="108"/>
        <v>6408.9085623590563</v>
      </c>
      <c r="E836" s="64">
        <f t="shared" ca="1" si="108"/>
        <v>218.88782703112321</v>
      </c>
      <c r="F836" s="64">
        <f t="shared" ca="1" si="108"/>
        <v>911.92001819965731</v>
      </c>
      <c r="G836" s="64">
        <f t="shared" ca="1" si="108"/>
        <v>-91.80078287216611</v>
      </c>
      <c r="H836" s="64">
        <f t="shared" ca="1" si="108"/>
        <v>1063.0561838285889</v>
      </c>
      <c r="I836" s="64">
        <f t="shared" ca="1" si="108"/>
        <v>626.91939182021849</v>
      </c>
      <c r="J836" s="64">
        <f t="shared" ca="1" si="108"/>
        <v>855.01100787252517</v>
      </c>
      <c r="K836" s="64">
        <f t="shared" ca="1" si="108"/>
        <v>175.21858648791675</v>
      </c>
      <c r="L836" s="64">
        <f t="shared" ca="1" si="108"/>
        <v>191.73182225391599</v>
      </c>
      <c r="M836" s="64">
        <f t="shared" ca="1" si="108"/>
        <v>55.079017636380001</v>
      </c>
      <c r="N836" s="64">
        <f t="shared" ca="1" si="108"/>
        <v>448.8369816396596</v>
      </c>
      <c r="O836" s="115">
        <f t="shared" ca="1" si="105"/>
        <v>4454.8600538978189</v>
      </c>
    </row>
    <row r="837" spans="1:15" hidden="1" x14ac:dyDescent="0.25">
      <c r="A837" s="62">
        <f t="shared" si="106"/>
        <v>836</v>
      </c>
      <c r="B837" s="63">
        <f t="shared" ca="1" si="107"/>
        <v>4.0545709735498162E-2</v>
      </c>
      <c r="C837" s="123">
        <f t="shared" ca="1" si="108"/>
        <v>640.99602429181823</v>
      </c>
      <c r="D837" s="99">
        <f t="shared" ca="1" si="108"/>
        <v>669.05332118241586</v>
      </c>
      <c r="E837" s="64">
        <f t="shared" ca="1" si="108"/>
        <v>466.35556574002322</v>
      </c>
      <c r="F837" s="64">
        <f t="shared" ca="1" si="108"/>
        <v>219.64402001393341</v>
      </c>
      <c r="G837" s="64">
        <f t="shared" ca="1" si="108"/>
        <v>-192.81868879689023</v>
      </c>
      <c r="H837" s="64">
        <f t="shared" ca="1" si="108"/>
        <v>197.53952313197721</v>
      </c>
      <c r="I837" s="64">
        <f t="shared" ca="1" si="108"/>
        <v>349.40686658265145</v>
      </c>
      <c r="J837" s="64">
        <f t="shared" ca="1" si="108"/>
        <v>835.50164491335158</v>
      </c>
      <c r="K837" s="64">
        <f t="shared" ca="1" si="108"/>
        <v>984.77109430653741</v>
      </c>
      <c r="L837" s="64">
        <f t="shared" ca="1" si="108"/>
        <v>392.35242823881879</v>
      </c>
      <c r="M837" s="64">
        <f t="shared" ca="1" si="108"/>
        <v>466.51255463533687</v>
      </c>
      <c r="N837" s="64">
        <f t="shared" ca="1" si="108"/>
        <v>-93.167973985010121</v>
      </c>
      <c r="O837" s="115">
        <f t="shared" ca="1" si="105"/>
        <v>3626.0970347807297</v>
      </c>
    </row>
    <row r="838" spans="1:15" hidden="1" x14ac:dyDescent="0.25">
      <c r="A838" s="62">
        <f t="shared" si="106"/>
        <v>837</v>
      </c>
      <c r="B838" s="63">
        <f t="shared" ca="1" si="107"/>
        <v>9.1547245296485377E-2</v>
      </c>
      <c r="C838" s="123">
        <f t="shared" ca="1" si="108"/>
        <v>155.71565234915346</v>
      </c>
      <c r="D838" s="99">
        <f t="shared" ca="1" si="108"/>
        <v>899.00724767466818</v>
      </c>
      <c r="E838" s="64">
        <f t="shared" ca="1" si="108"/>
        <v>1605.2937962846827</v>
      </c>
      <c r="F838" s="64">
        <f t="shared" ca="1" si="108"/>
        <v>952.45142524670109</v>
      </c>
      <c r="G838" s="64">
        <f t="shared" ca="1" si="108"/>
        <v>833.90481491627702</v>
      </c>
      <c r="H838" s="64">
        <f t="shared" ca="1" si="108"/>
        <v>730.7874129655562</v>
      </c>
      <c r="I838" s="64">
        <f t="shared" ca="1" si="108"/>
        <v>-556.68639223812897</v>
      </c>
      <c r="J838" s="64">
        <f t="shared" ca="1" si="108"/>
        <v>-154.10967258429639</v>
      </c>
      <c r="K838" s="64">
        <f t="shared" ca="1" si="108"/>
        <v>410.22713164152765</v>
      </c>
      <c r="L838" s="64">
        <f t="shared" ca="1" si="108"/>
        <v>75.254616034837568</v>
      </c>
      <c r="M838" s="64">
        <f t="shared" ca="1" si="108"/>
        <v>758.87088136078705</v>
      </c>
      <c r="N838" s="64">
        <f t="shared" ca="1" si="108"/>
        <v>846.43314205191859</v>
      </c>
      <c r="O838" s="115">
        <f t="shared" ca="1" si="105"/>
        <v>5502.4271556798622</v>
      </c>
    </row>
    <row r="839" spans="1:15" hidden="1" x14ac:dyDescent="0.25">
      <c r="A839" s="62">
        <f t="shared" si="106"/>
        <v>838</v>
      </c>
      <c r="B839" s="63">
        <f t="shared" ca="1" si="107"/>
        <v>-1.1320248938116131E-2</v>
      </c>
      <c r="C839" s="123">
        <f t="shared" ca="1" si="108"/>
        <v>354.99052546176017</v>
      </c>
      <c r="D839" s="99">
        <f t="shared" ca="1" si="108"/>
        <v>7724.7753235150049</v>
      </c>
      <c r="E839" s="64">
        <f t="shared" ca="1" si="108"/>
        <v>449.77591885678765</v>
      </c>
      <c r="F839" s="64">
        <f t="shared" ca="1" si="108"/>
        <v>913.25353171519009</v>
      </c>
      <c r="G839" s="64">
        <f t="shared" ca="1" si="108"/>
        <v>401.38860634463231</v>
      </c>
      <c r="H839" s="64">
        <f t="shared" ca="1" si="108"/>
        <v>819.78911920435735</v>
      </c>
      <c r="I839" s="64">
        <f t="shared" ca="1" si="108"/>
        <v>592.54804258073921</v>
      </c>
      <c r="J839" s="64">
        <f t="shared" ca="1" si="108"/>
        <v>-174.46687047738919</v>
      </c>
      <c r="K839" s="64">
        <f t="shared" ca="1" si="108"/>
        <v>914.77634867948495</v>
      </c>
      <c r="L839" s="64">
        <f t="shared" ca="1" si="108"/>
        <v>806.57914598304205</v>
      </c>
      <c r="M839" s="64">
        <f t="shared" ca="1" si="108"/>
        <v>-72.300005622223807</v>
      </c>
      <c r="N839" s="64">
        <f t="shared" ca="1" si="108"/>
        <v>1729.2793505997404</v>
      </c>
      <c r="O839" s="115">
        <f t="shared" ca="1" si="105"/>
        <v>6380.6231878643612</v>
      </c>
    </row>
    <row r="840" spans="1:15" hidden="1" x14ac:dyDescent="0.25">
      <c r="A840" s="62">
        <f t="shared" si="106"/>
        <v>839</v>
      </c>
      <c r="B840" s="63">
        <f t="shared" ca="1" si="107"/>
        <v>-1.5979715498884772E-2</v>
      </c>
      <c r="C840" s="123">
        <f t="shared" ca="1" si="108"/>
        <v>198.82211505663145</v>
      </c>
      <c r="D840" s="99">
        <f t="shared" ca="1" si="108"/>
        <v>9295.9822702421425</v>
      </c>
      <c r="E840" s="64">
        <f t="shared" ca="1" si="108"/>
        <v>327.15908219750065</v>
      </c>
      <c r="F840" s="64">
        <f t="shared" ca="1" si="108"/>
        <v>1017.6585777053316</v>
      </c>
      <c r="G840" s="64">
        <f t="shared" ca="1" si="108"/>
        <v>1419.2387963761771</v>
      </c>
      <c r="H840" s="64">
        <f t="shared" ca="1" si="108"/>
        <v>440.22325498711638</v>
      </c>
      <c r="I840" s="64">
        <f t="shared" ca="1" si="108"/>
        <v>1601.5016403186596</v>
      </c>
      <c r="J840" s="64">
        <f t="shared" ca="1" si="108"/>
        <v>377.77683821126209</v>
      </c>
      <c r="K840" s="64">
        <f t="shared" ca="1" si="108"/>
        <v>677.56284026646472</v>
      </c>
      <c r="L840" s="64">
        <f t="shared" ca="1" si="108"/>
        <v>-1159.8627819226886</v>
      </c>
      <c r="M840" s="64">
        <f t="shared" ca="1" si="108"/>
        <v>736.77635470952021</v>
      </c>
      <c r="N840" s="64">
        <f t="shared" ca="1" si="108"/>
        <v>-40.349839755835774</v>
      </c>
      <c r="O840" s="115">
        <f t="shared" ca="1" si="105"/>
        <v>5397.6847630935072</v>
      </c>
    </row>
    <row r="841" spans="1:15" hidden="1" x14ac:dyDescent="0.25">
      <c r="A841" s="62">
        <f t="shared" si="106"/>
        <v>840</v>
      </c>
      <c r="B841" s="63">
        <f t="shared" ca="1" si="107"/>
        <v>3.281127658264528E-2</v>
      </c>
      <c r="C841" s="123">
        <f t="shared" ca="1" si="108"/>
        <v>905.26519284251719</v>
      </c>
      <c r="D841" s="99">
        <f t="shared" ca="1" si="108"/>
        <v>5747.8499770079379</v>
      </c>
      <c r="E841" s="64">
        <f t="shared" ca="1" si="108"/>
        <v>-235.79170107261143</v>
      </c>
      <c r="F841" s="64">
        <f t="shared" ca="1" si="108"/>
        <v>769.15279332046202</v>
      </c>
      <c r="G841" s="64">
        <f t="shared" ca="1" si="108"/>
        <v>1843.6363847922039</v>
      </c>
      <c r="H841" s="64">
        <f t="shared" ca="1" si="108"/>
        <v>-238.68830823669168</v>
      </c>
      <c r="I841" s="64">
        <f t="shared" ca="1" si="108"/>
        <v>297.55845175671692</v>
      </c>
      <c r="J841" s="64">
        <f t="shared" ca="1" si="108"/>
        <v>103.11767687282719</v>
      </c>
      <c r="K841" s="64">
        <f t="shared" ca="1" si="108"/>
        <v>281.58649241902327</v>
      </c>
      <c r="L841" s="64">
        <f t="shared" ca="1" si="108"/>
        <v>239.12997748311091</v>
      </c>
      <c r="M841" s="64">
        <f t="shared" ca="1" si="108"/>
        <v>176.11162103168977</v>
      </c>
      <c r="N841" s="64">
        <f t="shared" ca="1" si="108"/>
        <v>502.81850066468417</v>
      </c>
      <c r="O841" s="115">
        <f t="shared" ca="1" si="105"/>
        <v>3738.6318890314146</v>
      </c>
    </row>
    <row r="842" spans="1:15" hidden="1" x14ac:dyDescent="0.25">
      <c r="A842" s="62">
        <f t="shared" si="106"/>
        <v>841</v>
      </c>
      <c r="B842" s="63">
        <f t="shared" ca="1" si="107"/>
        <v>8.9485346579796773E-2</v>
      </c>
      <c r="C842" s="123">
        <f t="shared" ca="1" si="108"/>
        <v>419.56883627149961</v>
      </c>
      <c r="D842" s="99">
        <f t="shared" ca="1" si="108"/>
        <v>10782.710962959274</v>
      </c>
      <c r="E842" s="64">
        <f t="shared" ca="1" si="108"/>
        <v>248.46546034550121</v>
      </c>
      <c r="F842" s="64">
        <f t="shared" ref="F842:N857" ca="1" si="109">(_xlfn.NORM.INV(RAND(),F$1*$R$1,F$1*$U$1))</f>
        <v>675.38014816584905</v>
      </c>
      <c r="G842" s="64">
        <f t="shared" ca="1" si="109"/>
        <v>-169.12066671577281</v>
      </c>
      <c r="H842" s="64">
        <f t="shared" ca="1" si="109"/>
        <v>463.52092021606177</v>
      </c>
      <c r="I842" s="64">
        <f t="shared" ca="1" si="109"/>
        <v>777.79186487887841</v>
      </c>
      <c r="J842" s="64">
        <f t="shared" ca="1" si="109"/>
        <v>655.75698902628403</v>
      </c>
      <c r="K842" s="64">
        <f t="shared" ca="1" si="109"/>
        <v>248.79182002849382</v>
      </c>
      <c r="L842" s="64">
        <f t="shared" ca="1" si="109"/>
        <v>880.88088977545453</v>
      </c>
      <c r="M842" s="64">
        <f t="shared" ca="1" si="109"/>
        <v>705.64085750673928</v>
      </c>
      <c r="N842" s="64">
        <f t="shared" ca="1" si="109"/>
        <v>675.1859079849437</v>
      </c>
      <c r="O842" s="115">
        <f t="shared" ca="1" si="105"/>
        <v>5162.2941912124325</v>
      </c>
    </row>
    <row r="843" spans="1:15" hidden="1" x14ac:dyDescent="0.25">
      <c r="A843" s="62">
        <f t="shared" si="106"/>
        <v>842</v>
      </c>
      <c r="B843" s="63">
        <f t="shared" ca="1" si="107"/>
        <v>1.349482368959825E-2</v>
      </c>
      <c r="C843" s="123">
        <f t="shared" ca="1" si="108"/>
        <v>279.97954461016957</v>
      </c>
      <c r="D843" s="99">
        <f t="shared" ca="1" si="108"/>
        <v>11304.514890116441</v>
      </c>
      <c r="E843" s="64">
        <f t="shared" ca="1" si="108"/>
        <v>1351.3200529443707</v>
      </c>
      <c r="F843" s="64">
        <f t="shared" ca="1" si="109"/>
        <v>280.09788855708018</v>
      </c>
      <c r="G843" s="64">
        <f t="shared" ca="1" si="109"/>
        <v>-410.3273840223319</v>
      </c>
      <c r="H843" s="64">
        <f t="shared" ca="1" si="109"/>
        <v>619.33987120373718</v>
      </c>
      <c r="I843" s="64">
        <f t="shared" ca="1" si="109"/>
        <v>324.80093779369838</v>
      </c>
      <c r="J843" s="64">
        <f t="shared" ca="1" si="109"/>
        <v>1017.2377563064294</v>
      </c>
      <c r="K843" s="64">
        <f t="shared" ca="1" si="109"/>
        <v>1604.3448496800579</v>
      </c>
      <c r="L843" s="64">
        <f t="shared" ca="1" si="109"/>
        <v>-52.657661884752656</v>
      </c>
      <c r="M843" s="64">
        <f t="shared" ca="1" si="109"/>
        <v>712.10946161286165</v>
      </c>
      <c r="N843" s="64">
        <f t="shared" ca="1" si="109"/>
        <v>757.822632500841</v>
      </c>
      <c r="O843" s="115">
        <f t="shared" ca="1" si="105"/>
        <v>6204.0884046919919</v>
      </c>
    </row>
    <row r="844" spans="1:15" hidden="1" x14ac:dyDescent="0.25">
      <c r="A844" s="62">
        <f t="shared" si="106"/>
        <v>843</v>
      </c>
      <c r="B844" s="63">
        <f t="shared" ca="1" si="107"/>
        <v>7.7256095080199455E-2</v>
      </c>
      <c r="C844" s="123">
        <f t="shared" ca="1" si="108"/>
        <v>-136.64118140531218</v>
      </c>
      <c r="D844" s="99">
        <f t="shared" ca="1" si="108"/>
        <v>10041.214375408959</v>
      </c>
      <c r="E844" s="64">
        <f t="shared" ca="1" si="108"/>
        <v>68.816798503497637</v>
      </c>
      <c r="F844" s="64">
        <f t="shared" ca="1" si="109"/>
        <v>707.80814659877478</v>
      </c>
      <c r="G844" s="64">
        <f t="shared" ca="1" si="109"/>
        <v>40.005903493089306</v>
      </c>
      <c r="H844" s="64">
        <f t="shared" ca="1" si="109"/>
        <v>492.79877744793629</v>
      </c>
      <c r="I844" s="64">
        <f t="shared" ca="1" si="109"/>
        <v>-386.46632786890939</v>
      </c>
      <c r="J844" s="64">
        <f t="shared" ca="1" si="109"/>
        <v>605.91515395697945</v>
      </c>
      <c r="K844" s="64">
        <f t="shared" ca="1" si="109"/>
        <v>356.04154770654372</v>
      </c>
      <c r="L844" s="64">
        <f t="shared" ca="1" si="109"/>
        <v>-181.99274123677242</v>
      </c>
      <c r="M844" s="64">
        <f t="shared" ca="1" si="109"/>
        <v>518.86045707310041</v>
      </c>
      <c r="N844" s="64">
        <f t="shared" ca="1" si="109"/>
        <v>144.15291464063188</v>
      </c>
      <c r="O844" s="115">
        <f t="shared" ca="1" si="105"/>
        <v>2365.9406303148717</v>
      </c>
    </row>
    <row r="845" spans="1:15" hidden="1" x14ac:dyDescent="0.25">
      <c r="A845" s="62">
        <f t="shared" si="106"/>
        <v>844</v>
      </c>
      <c r="B845" s="63">
        <f t="shared" ca="1" si="107"/>
        <v>1.6751109696355786E-2</v>
      </c>
      <c r="C845" s="123">
        <f t="shared" ca="1" si="108"/>
        <v>166.58447990838113</v>
      </c>
      <c r="D845" s="99">
        <f t="shared" ca="1" si="108"/>
        <v>6507.7196507755225</v>
      </c>
      <c r="E845" s="64">
        <f t="shared" ca="1" si="108"/>
        <v>375.28221548588709</v>
      </c>
      <c r="F845" s="64">
        <f t="shared" ca="1" si="109"/>
        <v>272.88729165992004</v>
      </c>
      <c r="G845" s="64">
        <f t="shared" ca="1" si="109"/>
        <v>985.82151437090738</v>
      </c>
      <c r="H845" s="64">
        <f t="shared" ca="1" si="109"/>
        <v>472.61896012140829</v>
      </c>
      <c r="I845" s="64">
        <f t="shared" ca="1" si="109"/>
        <v>356.24951713786356</v>
      </c>
      <c r="J845" s="64">
        <f t="shared" ca="1" si="109"/>
        <v>314.22897651424177</v>
      </c>
      <c r="K845" s="64">
        <f t="shared" ca="1" si="109"/>
        <v>380.0165203123841</v>
      </c>
      <c r="L845" s="64">
        <f t="shared" ca="1" si="109"/>
        <v>-191.68182807991741</v>
      </c>
      <c r="M845" s="64">
        <f t="shared" ca="1" si="109"/>
        <v>-366.56355219117381</v>
      </c>
      <c r="N845" s="64">
        <f t="shared" ca="1" si="109"/>
        <v>1837.696295998599</v>
      </c>
      <c r="O845" s="115">
        <f t="shared" ca="1" si="105"/>
        <v>4436.5559113301206</v>
      </c>
    </row>
    <row r="846" spans="1:15" hidden="1" x14ac:dyDescent="0.25">
      <c r="A846" s="62">
        <f t="shared" si="106"/>
        <v>845</v>
      </c>
      <c r="B846" s="63">
        <f t="shared" ca="1" si="107"/>
        <v>3.99746010197779E-2</v>
      </c>
      <c r="C846" s="123">
        <f t="shared" ca="1" si="108"/>
        <v>90.168038396920508</v>
      </c>
      <c r="D846" s="99">
        <f t="shared" ca="1" si="108"/>
        <v>6699.1648947187987</v>
      </c>
      <c r="E846" s="64">
        <f t="shared" ca="1" si="108"/>
        <v>762.99698048598373</v>
      </c>
      <c r="F846" s="64">
        <f t="shared" ca="1" si="109"/>
        <v>1329.0793706054847</v>
      </c>
      <c r="G846" s="64">
        <f t="shared" ca="1" si="109"/>
        <v>913.64958570525187</v>
      </c>
      <c r="H846" s="64">
        <f t="shared" ca="1" si="109"/>
        <v>237.11847937461033</v>
      </c>
      <c r="I846" s="64">
        <f t="shared" ca="1" si="109"/>
        <v>1337.713105484987</v>
      </c>
      <c r="J846" s="64">
        <f t="shared" ca="1" si="109"/>
        <v>-237.13839517264057</v>
      </c>
      <c r="K846" s="64">
        <f t="shared" ca="1" si="109"/>
        <v>208.85639825262268</v>
      </c>
      <c r="L846" s="64">
        <f t="shared" ca="1" si="109"/>
        <v>1116.3554553811493</v>
      </c>
      <c r="M846" s="64">
        <f t="shared" ca="1" si="109"/>
        <v>612.21953663538318</v>
      </c>
      <c r="N846" s="64">
        <f t="shared" ca="1" si="109"/>
        <v>-31.835679726744956</v>
      </c>
      <c r="O846" s="115">
        <f t="shared" ca="1" si="105"/>
        <v>6249.0148370260877</v>
      </c>
    </row>
    <row r="847" spans="1:15" hidden="1" x14ac:dyDescent="0.25">
      <c r="A847" s="62">
        <f t="shared" si="106"/>
        <v>846</v>
      </c>
      <c r="B847" s="63">
        <f t="shared" ca="1" si="107"/>
        <v>0.17262500451579316</v>
      </c>
      <c r="C847" s="123">
        <f t="shared" ca="1" si="108"/>
        <v>1231.6048401191058</v>
      </c>
      <c r="D847" s="99">
        <f t="shared" ca="1" si="108"/>
        <v>10668.021437782732</v>
      </c>
      <c r="E847" s="64">
        <f t="shared" ca="1" si="108"/>
        <v>776.27786237871032</v>
      </c>
      <c r="F847" s="64">
        <f t="shared" ca="1" si="109"/>
        <v>-45.553767054444847</v>
      </c>
      <c r="G847" s="64">
        <f t="shared" ca="1" si="109"/>
        <v>1112.1057572477191</v>
      </c>
      <c r="H847" s="64">
        <f t="shared" ca="1" si="109"/>
        <v>973.98088278492855</v>
      </c>
      <c r="I847" s="64">
        <f t="shared" ca="1" si="109"/>
        <v>127.11286382081528</v>
      </c>
      <c r="J847" s="64">
        <f t="shared" ca="1" si="109"/>
        <v>641.94861466382838</v>
      </c>
      <c r="K847" s="64">
        <f t="shared" ca="1" si="109"/>
        <v>-305.44014677497785</v>
      </c>
      <c r="L847" s="64">
        <f t="shared" ca="1" si="109"/>
        <v>371.32096924816881</v>
      </c>
      <c r="M847" s="64">
        <f t="shared" ca="1" si="109"/>
        <v>1456.7622520454845</v>
      </c>
      <c r="N847" s="64">
        <f t="shared" ca="1" si="109"/>
        <v>1497.6488397655601</v>
      </c>
      <c r="O847" s="115">
        <f t="shared" ca="1" si="105"/>
        <v>6606.1641281257916</v>
      </c>
    </row>
    <row r="848" spans="1:15" hidden="1" x14ac:dyDescent="0.25">
      <c r="A848" s="62">
        <f t="shared" si="106"/>
        <v>847</v>
      </c>
      <c r="B848" s="63">
        <f t="shared" ca="1" si="107"/>
        <v>-6.5618899252566504E-2</v>
      </c>
      <c r="C848" s="123">
        <f t="shared" ca="1" si="108"/>
        <v>415.52248530039503</v>
      </c>
      <c r="D848" s="99">
        <f t="shared" ca="1" si="108"/>
        <v>5526.2911000461454</v>
      </c>
      <c r="E848" s="64">
        <f t="shared" ca="1" si="108"/>
        <v>1681.6085426414672</v>
      </c>
      <c r="F848" s="64">
        <f t="shared" ca="1" si="109"/>
        <v>-179.80749340795944</v>
      </c>
      <c r="G848" s="64">
        <f t="shared" ca="1" si="109"/>
        <v>691.83574999617349</v>
      </c>
      <c r="H848" s="64">
        <f t="shared" ca="1" si="109"/>
        <v>1276.7604357808309</v>
      </c>
      <c r="I848" s="64">
        <f t="shared" ca="1" si="109"/>
        <v>939.54097480970813</v>
      </c>
      <c r="J848" s="64">
        <f t="shared" ca="1" si="109"/>
        <v>991.74749265602634</v>
      </c>
      <c r="K848" s="64">
        <f t="shared" ca="1" si="109"/>
        <v>1102.7046415859297</v>
      </c>
      <c r="L848" s="64">
        <f t="shared" ca="1" si="109"/>
        <v>231.28230478554951</v>
      </c>
      <c r="M848" s="64">
        <f t="shared" ca="1" si="109"/>
        <v>139.07042572635652</v>
      </c>
      <c r="N848" s="64">
        <f t="shared" ca="1" si="109"/>
        <v>587.85746126100162</v>
      </c>
      <c r="O848" s="115">
        <f t="shared" ca="1" si="105"/>
        <v>7462.600535835084</v>
      </c>
    </row>
    <row r="849" spans="1:15" hidden="1" x14ac:dyDescent="0.25">
      <c r="A849" s="62">
        <f t="shared" si="106"/>
        <v>848</v>
      </c>
      <c r="B849" s="63">
        <f t="shared" ca="1" si="107"/>
        <v>2.5885606573158484E-2</v>
      </c>
      <c r="C849" s="123">
        <f t="shared" ca="1" si="108"/>
        <v>-29.950460583744643</v>
      </c>
      <c r="D849" s="99">
        <f t="shared" ca="1" si="108"/>
        <v>4164.9037158205738</v>
      </c>
      <c r="E849" s="64">
        <f t="shared" ca="1" si="108"/>
        <v>375.67906037117024</v>
      </c>
      <c r="F849" s="64">
        <f t="shared" ca="1" si="109"/>
        <v>760.33925489764465</v>
      </c>
      <c r="G849" s="64">
        <f t="shared" ca="1" si="109"/>
        <v>639.32471633411444</v>
      </c>
      <c r="H849" s="64">
        <f t="shared" ca="1" si="109"/>
        <v>1355.0384623710665</v>
      </c>
      <c r="I849" s="64">
        <f t="shared" ca="1" si="109"/>
        <v>684.21630491833241</v>
      </c>
      <c r="J849" s="64">
        <f t="shared" ca="1" si="109"/>
        <v>1231.1386542534437</v>
      </c>
      <c r="K849" s="64">
        <f t="shared" ca="1" si="109"/>
        <v>615.40857538397279</v>
      </c>
      <c r="L849" s="64">
        <f t="shared" ca="1" si="109"/>
        <v>1186.7855577736327</v>
      </c>
      <c r="M849" s="64">
        <f t="shared" ca="1" si="109"/>
        <v>835.46908283494827</v>
      </c>
      <c r="N849" s="64">
        <f t="shared" ca="1" si="109"/>
        <v>1485.9178596491836</v>
      </c>
      <c r="O849" s="115">
        <f t="shared" ca="1" si="105"/>
        <v>9169.3175287875092</v>
      </c>
    </row>
    <row r="850" spans="1:15" hidden="1" x14ac:dyDescent="0.25">
      <c r="A850" s="62">
        <f t="shared" si="106"/>
        <v>849</v>
      </c>
      <c r="B850" s="63">
        <f t="shared" ca="1" si="107"/>
        <v>2.7856265389560157E-2</v>
      </c>
      <c r="C850" s="123">
        <f t="shared" ca="1" si="108"/>
        <v>943.24537092721016</v>
      </c>
      <c r="D850" s="99">
        <f t="shared" ca="1" si="108"/>
        <v>2111.4569456998211</v>
      </c>
      <c r="E850" s="64">
        <f t="shared" ca="1" si="108"/>
        <v>-369.20398219985043</v>
      </c>
      <c r="F850" s="64">
        <f t="shared" ca="1" si="109"/>
        <v>-132.05121581781657</v>
      </c>
      <c r="G850" s="64">
        <f t="shared" ca="1" si="109"/>
        <v>6.6848957970766492</v>
      </c>
      <c r="H850" s="64">
        <f t="shared" ca="1" si="109"/>
        <v>420.17326121335623</v>
      </c>
      <c r="I850" s="64">
        <f t="shared" ca="1" si="109"/>
        <v>1840.2225902261443</v>
      </c>
      <c r="J850" s="64">
        <f t="shared" ca="1" si="109"/>
        <v>518.26859210306338</v>
      </c>
      <c r="K850" s="64">
        <f t="shared" ca="1" si="109"/>
        <v>606.1673763477977</v>
      </c>
      <c r="L850" s="64">
        <f t="shared" ca="1" si="109"/>
        <v>-70.744551475453932</v>
      </c>
      <c r="M850" s="64">
        <f t="shared" ca="1" si="109"/>
        <v>1031.7765397215489</v>
      </c>
      <c r="N850" s="64">
        <f t="shared" ca="1" si="109"/>
        <v>755.33941449827967</v>
      </c>
      <c r="O850" s="115">
        <f t="shared" ca="1" si="105"/>
        <v>4606.6329204141457</v>
      </c>
    </row>
    <row r="851" spans="1:15" hidden="1" x14ac:dyDescent="0.25">
      <c r="A851" s="62">
        <f t="shared" si="106"/>
        <v>850</v>
      </c>
      <c r="B851" s="63">
        <f t="shared" ca="1" si="107"/>
        <v>1.7252958976713119E-2</v>
      </c>
      <c r="C851" s="123">
        <f t="shared" ca="1" si="108"/>
        <v>727.75078410006017</v>
      </c>
      <c r="D851" s="99">
        <f t="shared" ca="1" si="108"/>
        <v>4605.1713861107019</v>
      </c>
      <c r="E851" s="64">
        <f t="shared" ca="1" si="108"/>
        <v>729.54607894415335</v>
      </c>
      <c r="F851" s="64">
        <f t="shared" ca="1" si="109"/>
        <v>349.81166405777924</v>
      </c>
      <c r="G851" s="64">
        <f t="shared" ca="1" si="109"/>
        <v>-97.808006075563753</v>
      </c>
      <c r="H851" s="64">
        <f t="shared" ca="1" si="109"/>
        <v>-445.73064344422107</v>
      </c>
      <c r="I851" s="64">
        <f t="shared" ca="1" si="109"/>
        <v>965.78834707024157</v>
      </c>
      <c r="J851" s="64">
        <f t="shared" ca="1" si="109"/>
        <v>-143.47892498469423</v>
      </c>
      <c r="K851" s="64">
        <f t="shared" ca="1" si="109"/>
        <v>667.70774048950784</v>
      </c>
      <c r="L851" s="64">
        <f t="shared" ca="1" si="109"/>
        <v>259.86932883064287</v>
      </c>
      <c r="M851" s="64">
        <f t="shared" ca="1" si="109"/>
        <v>231.93832383952986</v>
      </c>
      <c r="N851" s="64">
        <f t="shared" ca="1" si="109"/>
        <v>386.5275194340046</v>
      </c>
      <c r="O851" s="115">
        <f t="shared" ca="1" si="105"/>
        <v>2904.1714281613808</v>
      </c>
    </row>
    <row r="852" spans="1:15" hidden="1" x14ac:dyDescent="0.25">
      <c r="A852" s="62">
        <f t="shared" si="106"/>
        <v>851</v>
      </c>
      <c r="B852" s="63">
        <f t="shared" ca="1" si="107"/>
        <v>-5.4198041105955164E-2</v>
      </c>
      <c r="C852" s="123">
        <f t="shared" ca="1" si="108"/>
        <v>-244.87446482899577</v>
      </c>
      <c r="D852" s="99">
        <f t="shared" ca="1" si="108"/>
        <v>8793.8594601568147</v>
      </c>
      <c r="E852" s="64">
        <f t="shared" ca="1" si="108"/>
        <v>596.68937258193898</v>
      </c>
      <c r="F852" s="64">
        <f t="shared" ca="1" si="109"/>
        <v>466.65811693337167</v>
      </c>
      <c r="G852" s="64">
        <f t="shared" ca="1" si="109"/>
        <v>958.29814943277847</v>
      </c>
      <c r="H852" s="64">
        <f t="shared" ca="1" si="109"/>
        <v>1397.3187845190319</v>
      </c>
      <c r="I852" s="64">
        <f t="shared" ca="1" si="109"/>
        <v>405.1154518143191</v>
      </c>
      <c r="J852" s="64">
        <f t="shared" ca="1" si="109"/>
        <v>733.49503612570641</v>
      </c>
      <c r="K852" s="64">
        <f t="shared" ca="1" si="109"/>
        <v>493.03790772439436</v>
      </c>
      <c r="L852" s="64">
        <f t="shared" ca="1" si="109"/>
        <v>480.18410683643333</v>
      </c>
      <c r="M852" s="64">
        <f t="shared" ca="1" si="109"/>
        <v>945.25276785693529</v>
      </c>
      <c r="N852" s="64">
        <f t="shared" ca="1" si="109"/>
        <v>591.40979139398439</v>
      </c>
      <c r="O852" s="115">
        <f t="shared" ca="1" si="105"/>
        <v>7067.459485218893</v>
      </c>
    </row>
    <row r="853" spans="1:15" hidden="1" x14ac:dyDescent="0.25">
      <c r="A853" s="62">
        <f t="shared" si="106"/>
        <v>852</v>
      </c>
      <c r="B853" s="63">
        <f t="shared" ca="1" si="107"/>
        <v>0.11209026484961596</v>
      </c>
      <c r="C853" s="123">
        <f t="shared" ca="1" si="108"/>
        <v>833.59793509522592</v>
      </c>
      <c r="D853" s="99">
        <f t="shared" ca="1" si="108"/>
        <v>4200.5135877003831</v>
      </c>
      <c r="E853" s="64">
        <f t="shared" ca="1" si="108"/>
        <v>848.31323878794342</v>
      </c>
      <c r="F853" s="64">
        <f t="shared" ca="1" si="109"/>
        <v>-90.473915164493405</v>
      </c>
      <c r="G853" s="64">
        <f t="shared" ca="1" si="109"/>
        <v>-0.35191626371010898</v>
      </c>
      <c r="H853" s="64">
        <f t="shared" ca="1" si="109"/>
        <v>78.976210453819931</v>
      </c>
      <c r="I853" s="64">
        <f t="shared" ca="1" si="109"/>
        <v>1187.1441591084777</v>
      </c>
      <c r="J853" s="64">
        <f t="shared" ca="1" si="109"/>
        <v>849.47160447961051</v>
      </c>
      <c r="K853" s="64">
        <f t="shared" ca="1" si="109"/>
        <v>246.99418479379332</v>
      </c>
      <c r="L853" s="64">
        <f t="shared" ca="1" si="109"/>
        <v>401.72810822205224</v>
      </c>
      <c r="M853" s="64">
        <f t="shared" ca="1" si="109"/>
        <v>890.34821675355147</v>
      </c>
      <c r="N853" s="64">
        <f t="shared" ca="1" si="109"/>
        <v>866.20164716326121</v>
      </c>
      <c r="O853" s="115">
        <f t="shared" ca="1" si="105"/>
        <v>5278.3515383343065</v>
      </c>
    </row>
    <row r="854" spans="1:15" hidden="1" x14ac:dyDescent="0.25">
      <c r="A854" s="62">
        <f t="shared" si="106"/>
        <v>853</v>
      </c>
      <c r="B854" s="63">
        <f t="shared" ca="1" si="107"/>
        <v>0.15165474687070324</v>
      </c>
      <c r="C854" s="123">
        <f t="shared" ca="1" si="108"/>
        <v>667.09857356721602</v>
      </c>
      <c r="D854" s="99">
        <f t="shared" ca="1" si="108"/>
        <v>-5612.9255032584861</v>
      </c>
      <c r="E854" s="64">
        <f t="shared" ca="1" si="108"/>
        <v>-146.94834168559669</v>
      </c>
      <c r="F854" s="64">
        <f t="shared" ca="1" si="109"/>
        <v>-65.378229393753145</v>
      </c>
      <c r="G854" s="64">
        <f t="shared" ca="1" si="109"/>
        <v>547.69866966501604</v>
      </c>
      <c r="H854" s="64">
        <f t="shared" ca="1" si="109"/>
        <v>555.24850885384694</v>
      </c>
      <c r="I854" s="64">
        <f t="shared" ca="1" si="109"/>
        <v>509.05028208069842</v>
      </c>
      <c r="J854" s="64">
        <f t="shared" ca="1" si="109"/>
        <v>-16.401991497661015</v>
      </c>
      <c r="K854" s="64">
        <f t="shared" ca="1" si="109"/>
        <v>1112.580056287813</v>
      </c>
      <c r="L854" s="64">
        <f t="shared" ca="1" si="109"/>
        <v>461.48656929256816</v>
      </c>
      <c r="M854" s="64">
        <f t="shared" ca="1" si="109"/>
        <v>-33.399600657775409</v>
      </c>
      <c r="N854" s="64">
        <f t="shared" ca="1" si="109"/>
        <v>782.5348533006794</v>
      </c>
      <c r="O854" s="115">
        <f t="shared" ca="1" si="105"/>
        <v>3706.4707762458361</v>
      </c>
    </row>
    <row r="855" spans="1:15" hidden="1" x14ac:dyDescent="0.25">
      <c r="A855" s="62">
        <f t="shared" si="106"/>
        <v>854</v>
      </c>
      <c r="B855" s="63">
        <f t="shared" ca="1" si="107"/>
        <v>-3.0229993335837368E-2</v>
      </c>
      <c r="C855" s="123">
        <f t="shared" ca="1" si="108"/>
        <v>384.00127334752733</v>
      </c>
      <c r="D855" s="99">
        <f t="shared" ca="1" si="108"/>
        <v>6354.9756103130603</v>
      </c>
      <c r="E855" s="64">
        <f t="shared" ca="1" si="108"/>
        <v>1361.5648780353315</v>
      </c>
      <c r="F855" s="64">
        <f t="shared" ca="1" si="109"/>
        <v>652.97214244657653</v>
      </c>
      <c r="G855" s="64">
        <f t="shared" ca="1" si="109"/>
        <v>1101.8991238792858</v>
      </c>
      <c r="H855" s="64">
        <f t="shared" ca="1" si="109"/>
        <v>819.34017712445802</v>
      </c>
      <c r="I855" s="64">
        <f t="shared" ca="1" si="109"/>
        <v>493.11587045206863</v>
      </c>
      <c r="J855" s="64">
        <f t="shared" ca="1" si="109"/>
        <v>278.29393784547841</v>
      </c>
      <c r="K855" s="64">
        <f t="shared" ca="1" si="109"/>
        <v>131.01533576738041</v>
      </c>
      <c r="L855" s="64">
        <f t="shared" ca="1" si="109"/>
        <v>63.201540984961639</v>
      </c>
      <c r="M855" s="64">
        <f t="shared" ca="1" si="109"/>
        <v>-49.168090748772443</v>
      </c>
      <c r="N855" s="64">
        <f t="shared" ca="1" si="109"/>
        <v>842.73301084690274</v>
      </c>
      <c r="O855" s="115">
        <f t="shared" ca="1" si="105"/>
        <v>5694.9679266336716</v>
      </c>
    </row>
    <row r="856" spans="1:15" hidden="1" x14ac:dyDescent="0.25">
      <c r="A856" s="62">
        <f t="shared" si="106"/>
        <v>855</v>
      </c>
      <c r="B856" s="63">
        <f t="shared" ca="1" si="107"/>
        <v>1.280717069925031E-2</v>
      </c>
      <c r="C856" s="123">
        <f t="shared" ca="1" si="108"/>
        <v>1079.5869219468771</v>
      </c>
      <c r="D856" s="99">
        <f t="shared" ca="1" si="108"/>
        <v>6689.9300381856647</v>
      </c>
      <c r="E856" s="64">
        <f t="shared" ca="1" si="108"/>
        <v>1353.9993808661643</v>
      </c>
      <c r="F856" s="64">
        <f t="shared" ca="1" si="109"/>
        <v>616.69147080868424</v>
      </c>
      <c r="G856" s="64">
        <f t="shared" ca="1" si="109"/>
        <v>791.123825928928</v>
      </c>
      <c r="H856" s="64">
        <f t="shared" ca="1" si="109"/>
        <v>128.93532507511605</v>
      </c>
      <c r="I856" s="64">
        <f t="shared" ca="1" si="109"/>
        <v>441.46635782751031</v>
      </c>
      <c r="J856" s="64">
        <f t="shared" ca="1" si="109"/>
        <v>122.9372211097305</v>
      </c>
      <c r="K856" s="64">
        <f t="shared" ca="1" si="109"/>
        <v>11.130113333232998</v>
      </c>
      <c r="L856" s="64">
        <f t="shared" ca="1" si="109"/>
        <v>876.42077299268249</v>
      </c>
      <c r="M856" s="64">
        <f t="shared" ca="1" si="109"/>
        <v>279.34065648014507</v>
      </c>
      <c r="N856" s="64">
        <f t="shared" ca="1" si="109"/>
        <v>-220.92175919926444</v>
      </c>
      <c r="O856" s="115">
        <f t="shared" ca="1" si="105"/>
        <v>4401.1233652229294</v>
      </c>
    </row>
    <row r="857" spans="1:15" hidden="1" x14ac:dyDescent="0.25">
      <c r="A857" s="62">
        <f t="shared" si="106"/>
        <v>856</v>
      </c>
      <c r="B857" s="63">
        <f t="shared" ca="1" si="107"/>
        <v>3.9263933140371216E-2</v>
      </c>
      <c r="C857" s="123">
        <f t="shared" ca="1" si="108"/>
        <v>1492.2966862282283</v>
      </c>
      <c r="D857" s="99">
        <f t="shared" ca="1" si="108"/>
        <v>14877.060856872668</v>
      </c>
      <c r="E857" s="64">
        <f t="shared" ca="1" si="108"/>
        <v>-142.8194565110706</v>
      </c>
      <c r="F857" s="64">
        <f t="shared" ca="1" si="109"/>
        <v>338.70414982559669</v>
      </c>
      <c r="G857" s="64">
        <f t="shared" ca="1" si="109"/>
        <v>888.01600511991023</v>
      </c>
      <c r="H857" s="64">
        <f t="shared" ca="1" si="109"/>
        <v>689.46475458518807</v>
      </c>
      <c r="I857" s="64">
        <f t="shared" ca="1" si="109"/>
        <v>3.6149012122719455</v>
      </c>
      <c r="J857" s="64">
        <f t="shared" ca="1" si="109"/>
        <v>555.08040794786223</v>
      </c>
      <c r="K857" s="64">
        <f t="shared" ca="1" si="109"/>
        <v>803.35483270937345</v>
      </c>
      <c r="L857" s="64">
        <f t="shared" ca="1" si="109"/>
        <v>283.55384050826808</v>
      </c>
      <c r="M857" s="64">
        <f t="shared" ca="1" si="109"/>
        <v>677.00616450040752</v>
      </c>
      <c r="N857" s="64">
        <f t="shared" ca="1" si="109"/>
        <v>-77.080584189303295</v>
      </c>
      <c r="O857" s="115">
        <f t="shared" ca="1" si="105"/>
        <v>4018.8950157085042</v>
      </c>
    </row>
    <row r="858" spans="1:15" hidden="1" x14ac:dyDescent="0.25">
      <c r="A858" s="62">
        <f t="shared" si="106"/>
        <v>857</v>
      </c>
      <c r="B858" s="63">
        <f t="shared" ca="1" si="107"/>
        <v>-1.3920172786131835E-4</v>
      </c>
      <c r="C858" s="123">
        <f t="shared" ca="1" si="108"/>
        <v>876.27902867884904</v>
      </c>
      <c r="D858" s="99">
        <f t="shared" ca="1" si="108"/>
        <v>1041.9787728231286</v>
      </c>
      <c r="E858" s="64">
        <f t="shared" ca="1" si="108"/>
        <v>1044.5214154977537</v>
      </c>
      <c r="F858" s="64">
        <f t="shared" ref="F858:N873" ca="1" si="110">(_xlfn.NORM.INV(RAND(),F$1*$R$1,F$1*$U$1))</f>
        <v>315.51476565497154</v>
      </c>
      <c r="G858" s="64">
        <f t="shared" ca="1" si="110"/>
        <v>-174.0151257078478</v>
      </c>
      <c r="H858" s="64">
        <f t="shared" ca="1" si="110"/>
        <v>349.61923442982385</v>
      </c>
      <c r="I858" s="64">
        <f t="shared" ca="1" si="110"/>
        <v>516.93543043844875</v>
      </c>
      <c r="J858" s="64">
        <f t="shared" ca="1" si="110"/>
        <v>-184.96472399807715</v>
      </c>
      <c r="K858" s="64">
        <f t="shared" ca="1" si="110"/>
        <v>254.46894129034561</v>
      </c>
      <c r="L858" s="64">
        <f t="shared" ca="1" si="110"/>
        <v>647.40161639477515</v>
      </c>
      <c r="M858" s="64">
        <f t="shared" ca="1" si="110"/>
        <v>803.01048359088725</v>
      </c>
      <c r="N858" s="64">
        <f t="shared" ca="1" si="110"/>
        <v>308.23371149207753</v>
      </c>
      <c r="O858" s="115">
        <f t="shared" ca="1" si="105"/>
        <v>3880.7257490831585</v>
      </c>
    </row>
    <row r="859" spans="1:15" hidden="1" x14ac:dyDescent="0.25">
      <c r="A859" s="62">
        <f t="shared" si="106"/>
        <v>858</v>
      </c>
      <c r="B859" s="63">
        <f t="shared" ca="1" si="107"/>
        <v>9.8566464134456785E-2</v>
      </c>
      <c r="C859" s="123">
        <f t="shared" ca="1" si="108"/>
        <v>626.53783335903938</v>
      </c>
      <c r="D859" s="99">
        <f t="shared" ca="1" si="108"/>
        <v>8221.3651328414217</v>
      </c>
      <c r="E859" s="64">
        <f t="shared" ca="1" si="108"/>
        <v>227.68126584452671</v>
      </c>
      <c r="F859" s="64">
        <f t="shared" ca="1" si="110"/>
        <v>800.59370995776248</v>
      </c>
      <c r="G859" s="64">
        <f t="shared" ca="1" si="110"/>
        <v>1229.3027619916816</v>
      </c>
      <c r="H859" s="64">
        <f t="shared" ca="1" si="110"/>
        <v>155.11074662118074</v>
      </c>
      <c r="I859" s="64">
        <f t="shared" ca="1" si="110"/>
        <v>304.442481270332</v>
      </c>
      <c r="J859" s="64">
        <f t="shared" ca="1" si="110"/>
        <v>1009.2425123081168</v>
      </c>
      <c r="K859" s="64">
        <f t="shared" ca="1" si="110"/>
        <v>933.57940930430539</v>
      </c>
      <c r="L859" s="64">
        <f t="shared" ca="1" si="110"/>
        <v>385.19465074576084</v>
      </c>
      <c r="M859" s="64">
        <f t="shared" ca="1" si="110"/>
        <v>387.11047408428902</v>
      </c>
      <c r="N859" s="64">
        <f t="shared" ca="1" si="110"/>
        <v>649.75961781359194</v>
      </c>
      <c r="O859" s="115">
        <f t="shared" ca="1" si="105"/>
        <v>6082.0176299415471</v>
      </c>
    </row>
    <row r="860" spans="1:15" hidden="1" x14ac:dyDescent="0.25">
      <c r="A860" s="62">
        <f t="shared" si="106"/>
        <v>859</v>
      </c>
      <c r="B860" s="63">
        <f t="shared" ca="1" si="107"/>
        <v>8.9899615932154994E-2</v>
      </c>
      <c r="C860" s="123">
        <f t="shared" ca="1" si="108"/>
        <v>993.93269054388793</v>
      </c>
      <c r="D860" s="99">
        <f t="shared" ca="1" si="108"/>
        <v>11595.796912449823</v>
      </c>
      <c r="E860" s="64">
        <f t="shared" ca="1" si="108"/>
        <v>-476.49819615824015</v>
      </c>
      <c r="F860" s="64">
        <f t="shared" ca="1" si="110"/>
        <v>635.01260761821959</v>
      </c>
      <c r="G860" s="64">
        <f t="shared" ca="1" si="110"/>
        <v>327.86554842711934</v>
      </c>
      <c r="H860" s="64">
        <f t="shared" ca="1" si="110"/>
        <v>650.43657594897491</v>
      </c>
      <c r="I860" s="64">
        <f t="shared" ca="1" si="110"/>
        <v>164.87217732851769</v>
      </c>
      <c r="J860" s="64">
        <f t="shared" ca="1" si="110"/>
        <v>113.59235388823907</v>
      </c>
      <c r="K860" s="64">
        <f t="shared" ca="1" si="110"/>
        <v>722.71669790600981</v>
      </c>
      <c r="L860" s="64">
        <f t="shared" ca="1" si="110"/>
        <v>683.33048817555186</v>
      </c>
      <c r="M860" s="64">
        <f t="shared" ca="1" si="110"/>
        <v>441.36252732015771</v>
      </c>
      <c r="N860" s="64">
        <f t="shared" ca="1" si="110"/>
        <v>333.40863882082658</v>
      </c>
      <c r="O860" s="115">
        <f t="shared" ca="1" si="105"/>
        <v>3596.0994192753765</v>
      </c>
    </row>
    <row r="861" spans="1:15" hidden="1" x14ac:dyDescent="0.25">
      <c r="A861" s="62">
        <f t="shared" si="106"/>
        <v>860</v>
      </c>
      <c r="B861" s="63">
        <f t="shared" ca="1" si="107"/>
        <v>8.4007066856152779E-2</v>
      </c>
      <c r="C861" s="123">
        <f t="shared" ca="1" si="108"/>
        <v>983.54943434547386</v>
      </c>
      <c r="D861" s="99">
        <f t="shared" ca="1" si="108"/>
        <v>13095.237925667596</v>
      </c>
      <c r="E861" s="64">
        <f t="shared" ca="1" si="108"/>
        <v>576.35701898466414</v>
      </c>
      <c r="F861" s="64">
        <f t="shared" ca="1" si="110"/>
        <v>662.83610698683219</v>
      </c>
      <c r="G861" s="64">
        <f t="shared" ca="1" si="110"/>
        <v>201.335624441996</v>
      </c>
      <c r="H861" s="64">
        <f t="shared" ca="1" si="110"/>
        <v>-32.298483577309185</v>
      </c>
      <c r="I861" s="64">
        <f t="shared" ca="1" si="110"/>
        <v>1025.7072636773787</v>
      </c>
      <c r="J861" s="64">
        <f t="shared" ca="1" si="110"/>
        <v>541.25800783439456</v>
      </c>
      <c r="K861" s="64">
        <f t="shared" ca="1" si="110"/>
        <v>1062.930600295671</v>
      </c>
      <c r="L861" s="64">
        <f t="shared" ca="1" si="110"/>
        <v>554.04611885368843</v>
      </c>
      <c r="M861" s="64">
        <f t="shared" ca="1" si="110"/>
        <v>-23.651022846846445</v>
      </c>
      <c r="N861" s="64">
        <f t="shared" ca="1" si="110"/>
        <v>626.7968151764336</v>
      </c>
      <c r="O861" s="115">
        <f t="shared" ca="1" si="105"/>
        <v>5195.3180498269021</v>
      </c>
    </row>
    <row r="862" spans="1:15" hidden="1" x14ac:dyDescent="0.25">
      <c r="A862" s="62">
        <f t="shared" si="106"/>
        <v>861</v>
      </c>
      <c r="B862" s="63">
        <f t="shared" ca="1" si="107"/>
        <v>0.15652749862206788</v>
      </c>
      <c r="C862" s="123">
        <f t="shared" ca="1" si="108"/>
        <v>-118.32333582531544</v>
      </c>
      <c r="D862" s="99">
        <f t="shared" ca="1" si="108"/>
        <v>2176.348466739254</v>
      </c>
      <c r="E862" s="64">
        <f t="shared" ca="1" si="108"/>
        <v>208.41201121566547</v>
      </c>
      <c r="F862" s="64">
        <f t="shared" ca="1" si="110"/>
        <v>558.65199525047171</v>
      </c>
      <c r="G862" s="64">
        <f t="shared" ca="1" si="110"/>
        <v>726.33120612513426</v>
      </c>
      <c r="H862" s="64">
        <f t="shared" ca="1" si="110"/>
        <v>559.90284866622881</v>
      </c>
      <c r="I862" s="64">
        <f t="shared" ca="1" si="110"/>
        <v>549.14873274893603</v>
      </c>
      <c r="J862" s="64">
        <f t="shared" ca="1" si="110"/>
        <v>766.428635412002</v>
      </c>
      <c r="K862" s="64">
        <f t="shared" ca="1" si="110"/>
        <v>-102.38655829852996</v>
      </c>
      <c r="L862" s="64">
        <f t="shared" ca="1" si="110"/>
        <v>-7.0956332028588918</v>
      </c>
      <c r="M862" s="64">
        <f t="shared" ca="1" si="110"/>
        <v>624.60055076005199</v>
      </c>
      <c r="N862" s="64">
        <f t="shared" ca="1" si="110"/>
        <v>-127.25713265363981</v>
      </c>
      <c r="O862" s="115">
        <f t="shared" ca="1" si="105"/>
        <v>3756.7366560234614</v>
      </c>
    </row>
    <row r="863" spans="1:15" hidden="1" x14ac:dyDescent="0.25">
      <c r="A863" s="62">
        <f t="shared" si="106"/>
        <v>862</v>
      </c>
      <c r="B863" s="63">
        <f t="shared" ca="1" si="107"/>
        <v>8.8716325516580791E-2</v>
      </c>
      <c r="C863" s="123">
        <f t="shared" ca="1" si="108"/>
        <v>-122.21671554814725</v>
      </c>
      <c r="D863" s="99">
        <f t="shared" ca="1" si="108"/>
        <v>3638.117359167522</v>
      </c>
      <c r="E863" s="64">
        <f t="shared" ca="1" si="108"/>
        <v>158.57662800792264</v>
      </c>
      <c r="F863" s="64">
        <f t="shared" ca="1" si="110"/>
        <v>1120.7100267064593</v>
      </c>
      <c r="G863" s="64">
        <f t="shared" ca="1" si="110"/>
        <v>1015.1803964709941</v>
      </c>
      <c r="H863" s="64">
        <f t="shared" ca="1" si="110"/>
        <v>898.86633380885041</v>
      </c>
      <c r="I863" s="64">
        <f t="shared" ca="1" si="110"/>
        <v>158.94790854037745</v>
      </c>
      <c r="J863" s="64">
        <f t="shared" ca="1" si="110"/>
        <v>389.64215838335281</v>
      </c>
      <c r="K863" s="64">
        <f t="shared" ca="1" si="110"/>
        <v>-187.31702515945665</v>
      </c>
      <c r="L863" s="64">
        <f t="shared" ca="1" si="110"/>
        <v>269.15543906001261</v>
      </c>
      <c r="M863" s="64">
        <f t="shared" ca="1" si="110"/>
        <v>591.36592928986988</v>
      </c>
      <c r="N863" s="64">
        <f t="shared" ca="1" si="110"/>
        <v>425.21990297282878</v>
      </c>
      <c r="O863" s="115">
        <f t="shared" ca="1" si="105"/>
        <v>4840.3476980812111</v>
      </c>
    </row>
    <row r="864" spans="1:15" hidden="1" x14ac:dyDescent="0.25">
      <c r="A864" s="62">
        <f t="shared" si="106"/>
        <v>863</v>
      </c>
      <c r="B864" s="63">
        <f t="shared" ca="1" si="107"/>
        <v>9.1665429433286288E-2</v>
      </c>
      <c r="C864" s="123">
        <f t="shared" ca="1" si="108"/>
        <v>481.82734903807733</v>
      </c>
      <c r="D864" s="99">
        <f t="shared" ca="1" si="108"/>
        <v>6645.8749097767886</v>
      </c>
      <c r="E864" s="64">
        <f t="shared" ca="1" si="108"/>
        <v>772.628020328302</v>
      </c>
      <c r="F864" s="64">
        <f t="shared" ca="1" si="110"/>
        <v>957.79771362345059</v>
      </c>
      <c r="G864" s="64">
        <f t="shared" ca="1" si="110"/>
        <v>270.1466509098999</v>
      </c>
      <c r="H864" s="64">
        <f t="shared" ca="1" si="110"/>
        <v>-46.683277464336129</v>
      </c>
      <c r="I864" s="64">
        <f t="shared" ca="1" si="110"/>
        <v>443.89444504011863</v>
      </c>
      <c r="J864" s="64">
        <f t="shared" ca="1" si="110"/>
        <v>-65.850334828465634</v>
      </c>
      <c r="K864" s="64">
        <f t="shared" ca="1" si="110"/>
        <v>-170.08524574457113</v>
      </c>
      <c r="L864" s="64">
        <f t="shared" ca="1" si="110"/>
        <v>901.00545979440767</v>
      </c>
      <c r="M864" s="64">
        <f t="shared" ca="1" si="110"/>
        <v>815.75612318854314</v>
      </c>
      <c r="N864" s="64">
        <f t="shared" ca="1" si="110"/>
        <v>943.11701104936208</v>
      </c>
      <c r="O864" s="115">
        <f t="shared" ca="1" si="105"/>
        <v>4821.7265658967108</v>
      </c>
    </row>
    <row r="865" spans="1:15" hidden="1" x14ac:dyDescent="0.25">
      <c r="A865" s="62">
        <f t="shared" si="106"/>
        <v>864</v>
      </c>
      <c r="B865" s="63">
        <f t="shared" ca="1" si="107"/>
        <v>0.10781175789073788</v>
      </c>
      <c r="C865" s="123">
        <f t="shared" ca="1" si="108"/>
        <v>1257.5279620014962</v>
      </c>
      <c r="D865" s="99">
        <f t="shared" ca="1" si="108"/>
        <v>2803.458364916306</v>
      </c>
      <c r="E865" s="64">
        <f t="shared" ca="1" si="108"/>
        <v>776.666928808173</v>
      </c>
      <c r="F865" s="64">
        <f t="shared" ca="1" si="110"/>
        <v>510.20260747776166</v>
      </c>
      <c r="G865" s="64">
        <f t="shared" ca="1" si="110"/>
        <v>-57.903071431841454</v>
      </c>
      <c r="H865" s="64">
        <f t="shared" ca="1" si="110"/>
        <v>322.78434065124088</v>
      </c>
      <c r="I865" s="64">
        <f t="shared" ca="1" si="110"/>
        <v>608.92599656299797</v>
      </c>
      <c r="J865" s="64">
        <f t="shared" ca="1" si="110"/>
        <v>-339.82349236821221</v>
      </c>
      <c r="K865" s="64">
        <f t="shared" ca="1" si="110"/>
        <v>93.501441860288139</v>
      </c>
      <c r="L865" s="64">
        <f t="shared" ca="1" si="110"/>
        <v>865.33043908196169</v>
      </c>
      <c r="M865" s="64">
        <f t="shared" ca="1" si="110"/>
        <v>770.09635558301761</v>
      </c>
      <c r="N865" s="64">
        <f t="shared" ca="1" si="110"/>
        <v>969.67012983718701</v>
      </c>
      <c r="O865" s="115">
        <f t="shared" ca="1" si="105"/>
        <v>4519.4516760625747</v>
      </c>
    </row>
    <row r="866" spans="1:15" hidden="1" x14ac:dyDescent="0.25">
      <c r="A866" s="62">
        <f t="shared" si="106"/>
        <v>865</v>
      </c>
      <c r="B866" s="63">
        <f t="shared" ca="1" si="107"/>
        <v>7.5634300469585733E-2</v>
      </c>
      <c r="C866" s="123">
        <f t="shared" ca="1" si="108"/>
        <v>619.99267673759232</v>
      </c>
      <c r="D866" s="99">
        <f t="shared" ca="1" si="108"/>
        <v>160.53661171559907</v>
      </c>
      <c r="E866" s="64">
        <f t="shared" ca="1" si="108"/>
        <v>-162.68596547038692</v>
      </c>
      <c r="F866" s="64">
        <f t="shared" ca="1" si="110"/>
        <v>1155.4258141670798</v>
      </c>
      <c r="G866" s="64">
        <f t="shared" ca="1" si="110"/>
        <v>456.99185419280701</v>
      </c>
      <c r="H866" s="64">
        <f t="shared" ca="1" si="110"/>
        <v>758.56469179863711</v>
      </c>
      <c r="I866" s="64">
        <f t="shared" ca="1" si="110"/>
        <v>809.19963489896816</v>
      </c>
      <c r="J866" s="64">
        <f t="shared" ca="1" si="110"/>
        <v>527.3890475739139</v>
      </c>
      <c r="K866" s="64">
        <f t="shared" ca="1" si="110"/>
        <v>-414.93458841511722</v>
      </c>
      <c r="L866" s="64">
        <f t="shared" ca="1" si="110"/>
        <v>-357.32979654474093</v>
      </c>
      <c r="M866" s="64">
        <f t="shared" ca="1" si="110"/>
        <v>-175.52477866295146</v>
      </c>
      <c r="N866" s="64">
        <f t="shared" ca="1" si="110"/>
        <v>419.87644610355864</v>
      </c>
      <c r="O866" s="115">
        <f t="shared" ca="1" si="105"/>
        <v>3016.9723596417684</v>
      </c>
    </row>
    <row r="867" spans="1:15" hidden="1" x14ac:dyDescent="0.25">
      <c r="A867" s="62">
        <f t="shared" si="106"/>
        <v>866</v>
      </c>
      <c r="B867" s="63">
        <f t="shared" ca="1" si="107"/>
        <v>4.5726454943112053E-2</v>
      </c>
      <c r="C867" s="123">
        <f t="shared" ca="1" si="108"/>
        <v>-430.16756098290159</v>
      </c>
      <c r="D867" s="99">
        <f t="shared" ca="1" si="108"/>
        <v>9401.9004964145424</v>
      </c>
      <c r="E867" s="64">
        <f t="shared" ca="1" si="108"/>
        <v>1251.7261658743516</v>
      </c>
      <c r="F867" s="64">
        <f t="shared" ca="1" si="110"/>
        <v>731.19060623410974</v>
      </c>
      <c r="G867" s="64">
        <f t="shared" ca="1" si="110"/>
        <v>-873.38312207440231</v>
      </c>
      <c r="H867" s="64">
        <f t="shared" ca="1" si="110"/>
        <v>364.49446180833274</v>
      </c>
      <c r="I867" s="64">
        <f t="shared" ca="1" si="110"/>
        <v>-151.13043381654325</v>
      </c>
      <c r="J867" s="64">
        <f t="shared" ca="1" si="110"/>
        <v>-196.51457498358161</v>
      </c>
      <c r="K867" s="64">
        <f t="shared" ca="1" si="110"/>
        <v>360.41930177187174</v>
      </c>
      <c r="L867" s="64">
        <f t="shared" ca="1" si="110"/>
        <v>618.20446253906186</v>
      </c>
      <c r="M867" s="64">
        <f t="shared" ca="1" si="110"/>
        <v>603.13316400068845</v>
      </c>
      <c r="N867" s="64">
        <f t="shared" ca="1" si="110"/>
        <v>835.80923118169358</v>
      </c>
      <c r="O867" s="115">
        <f t="shared" ca="1" si="105"/>
        <v>3543.9492625355824</v>
      </c>
    </row>
    <row r="868" spans="1:15" hidden="1" x14ac:dyDescent="0.25">
      <c r="A868" s="62">
        <f t="shared" si="106"/>
        <v>867</v>
      </c>
      <c r="B868" s="63">
        <f t="shared" ca="1" si="107"/>
        <v>8.1711187047556755E-2</v>
      </c>
      <c r="C868" s="123">
        <f t="shared" ca="1" si="108"/>
        <v>1207.2634761327449</v>
      </c>
      <c r="D868" s="99">
        <f t="shared" ca="1" si="108"/>
        <v>4848.8116567528468</v>
      </c>
      <c r="E868" s="64">
        <f t="shared" ca="1" si="108"/>
        <v>308.85820790910361</v>
      </c>
      <c r="F868" s="64">
        <f t="shared" ca="1" si="110"/>
        <v>918.29937334544729</v>
      </c>
      <c r="G868" s="64">
        <f t="shared" ca="1" si="110"/>
        <v>755.60626639199086</v>
      </c>
      <c r="H868" s="64">
        <f t="shared" ca="1" si="110"/>
        <v>736.74934305659963</v>
      </c>
      <c r="I868" s="64">
        <f t="shared" ca="1" si="110"/>
        <v>1558.3214200816331</v>
      </c>
      <c r="J868" s="64">
        <f t="shared" ca="1" si="110"/>
        <v>1097.4234987962577</v>
      </c>
      <c r="K868" s="64">
        <f t="shared" ca="1" si="110"/>
        <v>579.82648924990883</v>
      </c>
      <c r="L868" s="64">
        <f t="shared" ca="1" si="110"/>
        <v>986.83839277114794</v>
      </c>
      <c r="M868" s="64">
        <f t="shared" ca="1" si="110"/>
        <v>196.1050407152099</v>
      </c>
      <c r="N868" s="64">
        <f t="shared" ca="1" si="110"/>
        <v>640.99188073160235</v>
      </c>
      <c r="O868" s="115">
        <f t="shared" ca="1" si="105"/>
        <v>7779.0199130489027</v>
      </c>
    </row>
    <row r="869" spans="1:15" hidden="1" x14ac:dyDescent="0.25">
      <c r="A869" s="62">
        <f t="shared" si="106"/>
        <v>868</v>
      </c>
      <c r="B869" s="63">
        <f t="shared" ca="1" si="107"/>
        <v>0.13348946703555464</v>
      </c>
      <c r="C869" s="123">
        <f t="shared" ca="1" si="108"/>
        <v>1223.0512837950018</v>
      </c>
      <c r="D869" s="99">
        <f t="shared" ca="1" si="108"/>
        <v>1795.0068856083758</v>
      </c>
      <c r="E869" s="64">
        <f t="shared" ca="1" si="108"/>
        <v>899.0916975809497</v>
      </c>
      <c r="F869" s="64">
        <f t="shared" ca="1" si="110"/>
        <v>266.38189574230069</v>
      </c>
      <c r="G869" s="64">
        <f t="shared" ca="1" si="110"/>
        <v>-77.18482754188733</v>
      </c>
      <c r="H869" s="64">
        <f t="shared" ca="1" si="110"/>
        <v>726.1299124042456</v>
      </c>
      <c r="I869" s="64">
        <f t="shared" ca="1" si="110"/>
        <v>1238.8053884618346</v>
      </c>
      <c r="J869" s="64">
        <f t="shared" ca="1" si="110"/>
        <v>1035.6065296275733</v>
      </c>
      <c r="K869" s="64">
        <f t="shared" ca="1" si="110"/>
        <v>1044.3633963221851</v>
      </c>
      <c r="L869" s="64">
        <f t="shared" ca="1" si="110"/>
        <v>419.28154385367827</v>
      </c>
      <c r="M869" s="64">
        <f t="shared" ca="1" si="110"/>
        <v>1423.4647058084906</v>
      </c>
      <c r="N869" s="64">
        <f t="shared" ca="1" si="110"/>
        <v>434.88325450423594</v>
      </c>
      <c r="O869" s="115">
        <f t="shared" ca="1" si="105"/>
        <v>7410.8234967636063</v>
      </c>
    </row>
    <row r="870" spans="1:15" hidden="1" x14ac:dyDescent="0.25">
      <c r="A870" s="62">
        <f t="shared" si="106"/>
        <v>869</v>
      </c>
      <c r="B870" s="63">
        <f t="shared" ca="1" si="107"/>
        <v>2.3980894710150847E-2</v>
      </c>
      <c r="C870" s="123">
        <f t="shared" ca="1" si="108"/>
        <v>308.80246776192257</v>
      </c>
      <c r="D870" s="99">
        <f t="shared" ca="1" si="108"/>
        <v>13404.541938488168</v>
      </c>
      <c r="E870" s="64">
        <f t="shared" ca="1" si="108"/>
        <v>996.32281603504657</v>
      </c>
      <c r="F870" s="64">
        <f t="shared" ca="1" si="110"/>
        <v>-229.81466055792293</v>
      </c>
      <c r="G870" s="64">
        <f t="shared" ca="1" si="110"/>
        <v>480.56808633140298</v>
      </c>
      <c r="H870" s="64">
        <f t="shared" ca="1" si="110"/>
        <v>981.13998743004208</v>
      </c>
      <c r="I870" s="64">
        <f t="shared" ca="1" si="110"/>
        <v>388.48655093137126</v>
      </c>
      <c r="J870" s="64">
        <f t="shared" ca="1" si="110"/>
        <v>755.33910356194076</v>
      </c>
      <c r="K870" s="64">
        <f t="shared" ca="1" si="110"/>
        <v>973.8306779700049</v>
      </c>
      <c r="L870" s="64">
        <f t="shared" ca="1" si="110"/>
        <v>339.83049366742603</v>
      </c>
      <c r="M870" s="64">
        <f t="shared" ca="1" si="110"/>
        <v>425.54831859903555</v>
      </c>
      <c r="N870" s="64">
        <f t="shared" ca="1" si="110"/>
        <v>1236.954180478642</v>
      </c>
      <c r="O870" s="115">
        <f t="shared" ca="1" si="105"/>
        <v>6348.2055544469886</v>
      </c>
    </row>
    <row r="871" spans="1:15" hidden="1" x14ac:dyDescent="0.25">
      <c r="A871" s="62">
        <f t="shared" si="106"/>
        <v>870</v>
      </c>
      <c r="B871" s="63">
        <f t="shared" ca="1" si="107"/>
        <v>-5.9409495368139761E-3</v>
      </c>
      <c r="C871" s="123">
        <f t="shared" ca="1" si="108"/>
        <v>1579.4099035580236</v>
      </c>
      <c r="D871" s="99">
        <f t="shared" ca="1" si="108"/>
        <v>11884.196283978981</v>
      </c>
      <c r="E871" s="64">
        <f t="shared" ca="1" si="108"/>
        <v>824.451203561581</v>
      </c>
      <c r="F871" s="64">
        <f t="shared" ca="1" si="110"/>
        <v>536.04228745711953</v>
      </c>
      <c r="G871" s="64">
        <f t="shared" ca="1" si="110"/>
        <v>194.17501145457413</v>
      </c>
      <c r="H871" s="64">
        <f t="shared" ca="1" si="110"/>
        <v>231.97247802616721</v>
      </c>
      <c r="I871" s="64">
        <f t="shared" ca="1" si="110"/>
        <v>855.2941434622586</v>
      </c>
      <c r="J871" s="64">
        <f t="shared" ca="1" si="110"/>
        <v>184.85141487100344</v>
      </c>
      <c r="K871" s="64">
        <f t="shared" ca="1" si="110"/>
        <v>278.45104208016789</v>
      </c>
      <c r="L871" s="64">
        <f t="shared" ca="1" si="110"/>
        <v>349.67326039876002</v>
      </c>
      <c r="M871" s="64">
        <f t="shared" ca="1" si="110"/>
        <v>692.54141531199002</v>
      </c>
      <c r="N871" s="64">
        <f t="shared" ca="1" si="110"/>
        <v>109.82354012607766</v>
      </c>
      <c r="O871" s="115">
        <f t="shared" ca="1" si="105"/>
        <v>4257.2757967497</v>
      </c>
    </row>
    <row r="872" spans="1:15" hidden="1" x14ac:dyDescent="0.25">
      <c r="A872" s="62">
        <f t="shared" si="106"/>
        <v>871</v>
      </c>
      <c r="B872" s="63">
        <f t="shared" ca="1" si="107"/>
        <v>2.1687368975475269E-2</v>
      </c>
      <c r="C872" s="123">
        <f t="shared" ca="1" si="108"/>
        <v>697.47857883833422</v>
      </c>
      <c r="D872" s="99">
        <f t="shared" ca="1" si="108"/>
        <v>413.87273848332097</v>
      </c>
      <c r="E872" s="64">
        <f t="shared" ca="1" si="108"/>
        <v>930.96941580860425</v>
      </c>
      <c r="F872" s="64">
        <f t="shared" ca="1" si="110"/>
        <v>1564.5605898710173</v>
      </c>
      <c r="G872" s="64">
        <f t="shared" ca="1" si="110"/>
        <v>596.69651324199663</v>
      </c>
      <c r="H872" s="64">
        <f t="shared" ca="1" si="110"/>
        <v>1036.3417831781303</v>
      </c>
      <c r="I872" s="64">
        <f t="shared" ca="1" si="110"/>
        <v>571.06278602182806</v>
      </c>
      <c r="J872" s="64">
        <f t="shared" ca="1" si="110"/>
        <v>-237.7697823834003</v>
      </c>
      <c r="K872" s="64">
        <f t="shared" ca="1" si="110"/>
        <v>249.99565166314019</v>
      </c>
      <c r="L872" s="64">
        <f t="shared" ca="1" si="110"/>
        <v>896.9286974126012</v>
      </c>
      <c r="M872" s="64">
        <f t="shared" ca="1" si="110"/>
        <v>161.69374631247985</v>
      </c>
      <c r="N872" s="64">
        <f t="shared" ca="1" si="110"/>
        <v>1324.8699367678453</v>
      </c>
      <c r="O872" s="115">
        <f t="shared" ca="1" si="105"/>
        <v>7095.3493378942421</v>
      </c>
    </row>
    <row r="873" spans="1:15" hidden="1" x14ac:dyDescent="0.25">
      <c r="A873" s="62">
        <f t="shared" si="106"/>
        <v>872</v>
      </c>
      <c r="B873" s="63">
        <f t="shared" ca="1" si="107"/>
        <v>9.9407132973811055E-2</v>
      </c>
      <c r="C873" s="123">
        <f t="shared" ca="1" si="108"/>
        <v>-159.45094764513817</v>
      </c>
      <c r="D873" s="99">
        <f t="shared" ca="1" si="108"/>
        <v>2678.2151607893552</v>
      </c>
      <c r="E873" s="64">
        <f t="shared" ca="1" si="108"/>
        <v>454.45589294476707</v>
      </c>
      <c r="F873" s="64">
        <f t="shared" ca="1" si="110"/>
        <v>248.45015716505574</v>
      </c>
      <c r="G873" s="64">
        <f t="shared" ca="1" si="110"/>
        <v>325.0412767899266</v>
      </c>
      <c r="H873" s="64">
        <f t="shared" ca="1" si="110"/>
        <v>526.27744084218978</v>
      </c>
      <c r="I873" s="64">
        <f t="shared" ca="1" si="110"/>
        <v>-27.569911712542194</v>
      </c>
      <c r="J873" s="64">
        <f t="shared" ca="1" si="110"/>
        <v>855.61014161428488</v>
      </c>
      <c r="K873" s="64">
        <f t="shared" ca="1" si="110"/>
        <v>173.38743989045292</v>
      </c>
      <c r="L873" s="64">
        <f t="shared" ca="1" si="110"/>
        <v>1133.5746726130387</v>
      </c>
      <c r="M873" s="64">
        <f t="shared" ca="1" si="110"/>
        <v>971.46661375986787</v>
      </c>
      <c r="N873" s="64">
        <f t="shared" ca="1" si="110"/>
        <v>1398.7594758274458</v>
      </c>
      <c r="O873" s="115">
        <f t="shared" ca="1" si="105"/>
        <v>6059.4531997344875</v>
      </c>
    </row>
    <row r="874" spans="1:15" hidden="1" x14ac:dyDescent="0.25">
      <c r="A874" s="62">
        <f t="shared" si="106"/>
        <v>873</v>
      </c>
      <c r="B874" s="63">
        <f t="shared" ca="1" si="107"/>
        <v>-3.1166330312820206E-2</v>
      </c>
      <c r="C874" s="123">
        <f t="shared" ca="1" si="108"/>
        <v>729.26229116481386</v>
      </c>
      <c r="D874" s="99">
        <f t="shared" ca="1" si="108"/>
        <v>12207.04496721461</v>
      </c>
      <c r="E874" s="64">
        <f t="shared" ca="1" si="108"/>
        <v>-242.00540565474</v>
      </c>
      <c r="F874" s="64">
        <f t="shared" ref="F874:N889" ca="1" si="111">(_xlfn.NORM.INV(RAND(),F$1*$R$1,F$1*$U$1))</f>
        <v>1229.3899123507151</v>
      </c>
      <c r="G874" s="64">
        <f t="shared" ca="1" si="111"/>
        <v>828.33069481131452</v>
      </c>
      <c r="H874" s="64">
        <f t="shared" ca="1" si="111"/>
        <v>1133.1981086359285</v>
      </c>
      <c r="I874" s="64">
        <f t="shared" ca="1" si="111"/>
        <v>640.01567583265864</v>
      </c>
      <c r="J874" s="64">
        <f t="shared" ca="1" si="111"/>
        <v>1381.9243325482992</v>
      </c>
      <c r="K874" s="64">
        <f t="shared" ca="1" si="111"/>
        <v>616.60129681823321</v>
      </c>
      <c r="L874" s="64">
        <f t="shared" ca="1" si="111"/>
        <v>813.59537476004448</v>
      </c>
      <c r="M874" s="64">
        <f t="shared" ca="1" si="111"/>
        <v>579.60125232342307</v>
      </c>
      <c r="N874" s="64">
        <f t="shared" ca="1" si="111"/>
        <v>1102.37321988235</v>
      </c>
      <c r="O874" s="115">
        <f t="shared" ca="1" si="105"/>
        <v>8083.0244623082262</v>
      </c>
    </row>
    <row r="875" spans="1:15" hidden="1" x14ac:dyDescent="0.25">
      <c r="A875" s="62">
        <f t="shared" si="106"/>
        <v>874</v>
      </c>
      <c r="B875" s="63">
        <f t="shared" ca="1" si="107"/>
        <v>0.17787232767746053</v>
      </c>
      <c r="C875" s="123">
        <f t="shared" ca="1" si="108"/>
        <v>127.311390260851</v>
      </c>
      <c r="D875" s="99">
        <f t="shared" ca="1" si="108"/>
        <v>3896.7412173338485</v>
      </c>
      <c r="E875" s="64">
        <f t="shared" ca="1" si="108"/>
        <v>495.67848039550802</v>
      </c>
      <c r="F875" s="64">
        <f t="shared" ca="1" si="111"/>
        <v>844.25806062812831</v>
      </c>
      <c r="G875" s="64">
        <f t="shared" ca="1" si="111"/>
        <v>1129.4558996279368</v>
      </c>
      <c r="H875" s="64">
        <f t="shared" ca="1" si="111"/>
        <v>1743.9512647592694</v>
      </c>
      <c r="I875" s="64">
        <f t="shared" ca="1" si="111"/>
        <v>720.65241065926512</v>
      </c>
      <c r="J875" s="64">
        <f t="shared" ca="1" si="111"/>
        <v>-271.87799703472763</v>
      </c>
      <c r="K875" s="64">
        <f t="shared" ca="1" si="111"/>
        <v>283.14985526034411</v>
      </c>
      <c r="L875" s="64">
        <f t="shared" ca="1" si="111"/>
        <v>-460.32406479255235</v>
      </c>
      <c r="M875" s="64">
        <f t="shared" ca="1" si="111"/>
        <v>1113.1777154856265</v>
      </c>
      <c r="N875" s="64">
        <f t="shared" ca="1" si="111"/>
        <v>392.2713606892039</v>
      </c>
      <c r="O875" s="115">
        <f t="shared" ca="1" si="105"/>
        <v>5990.3929856780023</v>
      </c>
    </row>
    <row r="876" spans="1:15" hidden="1" x14ac:dyDescent="0.25">
      <c r="A876" s="62">
        <f t="shared" si="106"/>
        <v>875</v>
      </c>
      <c r="B876" s="63">
        <f t="shared" ca="1" si="107"/>
        <v>7.6087630587625479E-2</v>
      </c>
      <c r="C876" s="123">
        <f t="shared" ca="1" si="108"/>
        <v>-391.52260855747988</v>
      </c>
      <c r="D876" s="99">
        <f t="shared" ca="1" si="108"/>
        <v>-195.39865218692921</v>
      </c>
      <c r="E876" s="64">
        <f t="shared" ca="1" si="108"/>
        <v>543.5520025056918</v>
      </c>
      <c r="F876" s="64">
        <f t="shared" ca="1" si="111"/>
        <v>1267.5142442146093</v>
      </c>
      <c r="G876" s="64">
        <f t="shared" ca="1" si="111"/>
        <v>1123.4326652364741</v>
      </c>
      <c r="H876" s="64">
        <f t="shared" ca="1" si="111"/>
        <v>48.909878256427646</v>
      </c>
      <c r="I876" s="64">
        <f t="shared" ca="1" si="111"/>
        <v>1284.1260618835927</v>
      </c>
      <c r="J876" s="64">
        <f t="shared" ca="1" si="111"/>
        <v>174.41603465570046</v>
      </c>
      <c r="K876" s="64">
        <f t="shared" ca="1" si="111"/>
        <v>1293.5205195461488</v>
      </c>
      <c r="L876" s="64">
        <f t="shared" ca="1" si="111"/>
        <v>887.5882297979515</v>
      </c>
      <c r="M876" s="64">
        <f t="shared" ca="1" si="111"/>
        <v>351.77817605715637</v>
      </c>
      <c r="N876" s="64">
        <f t="shared" ca="1" si="111"/>
        <v>533.21078083718567</v>
      </c>
      <c r="O876" s="115">
        <f t="shared" ca="1" si="105"/>
        <v>7508.0485929909382</v>
      </c>
    </row>
    <row r="877" spans="1:15" hidden="1" x14ac:dyDescent="0.25">
      <c r="A877" s="62">
        <f t="shared" si="106"/>
        <v>876</v>
      </c>
      <c r="B877" s="63">
        <f t="shared" ca="1" si="107"/>
        <v>5.9844635512139782E-2</v>
      </c>
      <c r="C877" s="123">
        <f t="shared" ca="1" si="108"/>
        <v>638.56605364675079</v>
      </c>
      <c r="D877" s="99">
        <f t="shared" ca="1" si="108"/>
        <v>5181.5341468728066</v>
      </c>
      <c r="E877" s="64">
        <f t="shared" ca="1" si="108"/>
        <v>453.83259905616808</v>
      </c>
      <c r="F877" s="64">
        <f t="shared" ca="1" si="111"/>
        <v>-544.58371361357194</v>
      </c>
      <c r="G877" s="64">
        <f t="shared" ca="1" si="111"/>
        <v>1292.7335387492958</v>
      </c>
      <c r="H877" s="64">
        <f t="shared" ca="1" si="111"/>
        <v>-159.09237869323204</v>
      </c>
      <c r="I877" s="64">
        <f t="shared" ca="1" si="111"/>
        <v>520.70722834898663</v>
      </c>
      <c r="J877" s="64">
        <f t="shared" ca="1" si="111"/>
        <v>1588.5947037033584</v>
      </c>
      <c r="K877" s="64">
        <f t="shared" ca="1" si="111"/>
        <v>391.16759929567422</v>
      </c>
      <c r="L877" s="64">
        <f t="shared" ca="1" si="111"/>
        <v>1191.9713089099025</v>
      </c>
      <c r="M877" s="64">
        <f t="shared" ca="1" si="111"/>
        <v>-482.32162167429101</v>
      </c>
      <c r="N877" s="64">
        <f t="shared" ca="1" si="111"/>
        <v>1023.5890804551329</v>
      </c>
      <c r="O877" s="115">
        <f t="shared" ca="1" si="105"/>
        <v>5276.5983445374231</v>
      </c>
    </row>
    <row r="878" spans="1:15" hidden="1" x14ac:dyDescent="0.25">
      <c r="A878" s="62">
        <f t="shared" si="106"/>
        <v>877</v>
      </c>
      <c r="B878" s="63">
        <f t="shared" ca="1" si="107"/>
        <v>1.6845389485745189E-2</v>
      </c>
      <c r="C878" s="123">
        <f t="shared" ca="1" si="108"/>
        <v>213.35134981188588</v>
      </c>
      <c r="D878" s="99">
        <f t="shared" ca="1" si="108"/>
        <v>5913.5387090305812</v>
      </c>
      <c r="E878" s="64">
        <f t="shared" ca="1" si="108"/>
        <v>156.0537043126169</v>
      </c>
      <c r="F878" s="64">
        <f t="shared" ca="1" si="111"/>
        <v>259.61099380361077</v>
      </c>
      <c r="G878" s="64">
        <f t="shared" ca="1" si="111"/>
        <v>540.47337782530587</v>
      </c>
      <c r="H878" s="64">
        <f t="shared" ca="1" si="111"/>
        <v>1549.9245967881998</v>
      </c>
      <c r="I878" s="64">
        <f t="shared" ca="1" si="111"/>
        <v>69.662716005792561</v>
      </c>
      <c r="J878" s="64">
        <f t="shared" ca="1" si="111"/>
        <v>725.7520349810693</v>
      </c>
      <c r="K878" s="64">
        <f t="shared" ca="1" si="111"/>
        <v>596.78222959884488</v>
      </c>
      <c r="L878" s="64">
        <f t="shared" ca="1" si="111"/>
        <v>556.08150516583339</v>
      </c>
      <c r="M878" s="64">
        <f t="shared" ca="1" si="111"/>
        <v>1371.8553339321736</v>
      </c>
      <c r="N878" s="64">
        <f t="shared" ca="1" si="111"/>
        <v>1497.5827693655206</v>
      </c>
      <c r="O878" s="115">
        <f t="shared" ca="1" si="105"/>
        <v>7323.7792617789673</v>
      </c>
    </row>
    <row r="879" spans="1:15" hidden="1" x14ac:dyDescent="0.25">
      <c r="A879" s="62">
        <f t="shared" si="106"/>
        <v>878</v>
      </c>
      <c r="B879" s="63">
        <f t="shared" ca="1" si="107"/>
        <v>7.3459188201356107E-2</v>
      </c>
      <c r="C879" s="123">
        <f t="shared" ca="1" si="108"/>
        <v>1131.8359055589588</v>
      </c>
      <c r="D879" s="99">
        <f t="shared" ca="1" si="108"/>
        <v>7441.1614805505924</v>
      </c>
      <c r="E879" s="64">
        <f t="shared" ca="1" si="108"/>
        <v>216.46092496426206</v>
      </c>
      <c r="F879" s="64">
        <f t="shared" ca="1" si="111"/>
        <v>462.30783276990195</v>
      </c>
      <c r="G879" s="64">
        <f t="shared" ca="1" si="111"/>
        <v>1032.1177746325661</v>
      </c>
      <c r="H879" s="64">
        <f t="shared" ca="1" si="111"/>
        <v>35.942902207447617</v>
      </c>
      <c r="I879" s="64">
        <f t="shared" ca="1" si="111"/>
        <v>398.25453801488811</v>
      </c>
      <c r="J879" s="64">
        <f t="shared" ca="1" si="111"/>
        <v>593.35458918796166</v>
      </c>
      <c r="K879" s="64">
        <f t="shared" ca="1" si="111"/>
        <v>1055.4874587414492</v>
      </c>
      <c r="L879" s="64">
        <f t="shared" ca="1" si="111"/>
        <v>720.78223130000288</v>
      </c>
      <c r="M879" s="64">
        <f t="shared" ca="1" si="111"/>
        <v>1409.3537295130868</v>
      </c>
      <c r="N879" s="64">
        <f t="shared" ca="1" si="111"/>
        <v>436.65193436318657</v>
      </c>
      <c r="O879" s="115">
        <f t="shared" ca="1" si="105"/>
        <v>6360.7139156947524</v>
      </c>
    </row>
    <row r="880" spans="1:15" hidden="1" x14ac:dyDescent="0.25">
      <c r="A880" s="62">
        <f t="shared" si="106"/>
        <v>879</v>
      </c>
      <c r="B880" s="63">
        <f t="shared" ca="1" si="107"/>
        <v>3.2892406870064117E-2</v>
      </c>
      <c r="C880" s="123">
        <f t="shared" ca="1" si="108"/>
        <v>353.02780085786537</v>
      </c>
      <c r="D880" s="99">
        <f t="shared" ca="1" si="108"/>
        <v>7331.8080494069809</v>
      </c>
      <c r="E880" s="64">
        <f t="shared" ca="1" si="108"/>
        <v>22.67613683979647</v>
      </c>
      <c r="F880" s="64">
        <f t="shared" ca="1" si="111"/>
        <v>878.9043970848295</v>
      </c>
      <c r="G880" s="64">
        <f t="shared" ca="1" si="111"/>
        <v>804.28987006330067</v>
      </c>
      <c r="H880" s="64">
        <f t="shared" ca="1" si="111"/>
        <v>555.6123843419889</v>
      </c>
      <c r="I880" s="64">
        <f t="shared" ca="1" si="111"/>
        <v>255.3007586476644</v>
      </c>
      <c r="J880" s="64">
        <f t="shared" ca="1" si="111"/>
        <v>798.48713700597364</v>
      </c>
      <c r="K880" s="64">
        <f t="shared" ca="1" si="111"/>
        <v>338.26432641427584</v>
      </c>
      <c r="L880" s="64">
        <f t="shared" ca="1" si="111"/>
        <v>1249.7358542588993</v>
      </c>
      <c r="M880" s="64">
        <f t="shared" ca="1" si="111"/>
        <v>-197.93850911396237</v>
      </c>
      <c r="N880" s="64">
        <f t="shared" ca="1" si="111"/>
        <v>-445.47434735927447</v>
      </c>
      <c r="O880" s="115">
        <f t="shared" ca="1" si="105"/>
        <v>4259.8580081834925</v>
      </c>
    </row>
    <row r="881" spans="1:15" hidden="1" x14ac:dyDescent="0.25">
      <c r="A881" s="62">
        <f t="shared" si="106"/>
        <v>880</v>
      </c>
      <c r="B881" s="63">
        <f t="shared" ca="1" si="107"/>
        <v>0.11421706064903787</v>
      </c>
      <c r="C881" s="123">
        <f t="shared" ca="1" si="108"/>
        <v>517.72174436463297</v>
      </c>
      <c r="D881" s="99">
        <f t="shared" ca="1" si="108"/>
        <v>1319.8019200483809</v>
      </c>
      <c r="E881" s="64">
        <f t="shared" ca="1" si="108"/>
        <v>13.945428505909945</v>
      </c>
      <c r="F881" s="64">
        <f t="shared" ca="1" si="111"/>
        <v>907.65296933059449</v>
      </c>
      <c r="G881" s="64">
        <f t="shared" ca="1" si="111"/>
        <v>130.31584210726817</v>
      </c>
      <c r="H881" s="64">
        <f t="shared" ca="1" si="111"/>
        <v>672.16998856848431</v>
      </c>
      <c r="I881" s="64">
        <f t="shared" ca="1" si="111"/>
        <v>1514.9095802572547</v>
      </c>
      <c r="J881" s="64">
        <f t="shared" ca="1" si="111"/>
        <v>528.66579089241634</v>
      </c>
      <c r="K881" s="64">
        <f t="shared" ca="1" si="111"/>
        <v>389.71265772583081</v>
      </c>
      <c r="L881" s="64">
        <f t="shared" ca="1" si="111"/>
        <v>598.95947428865918</v>
      </c>
      <c r="M881" s="64">
        <f t="shared" ca="1" si="111"/>
        <v>468.00371282570728</v>
      </c>
      <c r="N881" s="64">
        <f t="shared" ca="1" si="111"/>
        <v>106.59996401778176</v>
      </c>
      <c r="O881" s="115">
        <f t="shared" ca="1" si="105"/>
        <v>5330.9354085199066</v>
      </c>
    </row>
    <row r="882" spans="1:15" hidden="1" x14ac:dyDescent="0.25">
      <c r="A882" s="62">
        <f t="shared" si="106"/>
        <v>881</v>
      </c>
      <c r="B882" s="63">
        <f t="shared" ca="1" si="107"/>
        <v>0.12474127579379568</v>
      </c>
      <c r="C882" s="123">
        <f t="shared" ca="1" si="108"/>
        <v>981.74490101232129</v>
      </c>
      <c r="D882" s="99">
        <f t="shared" ca="1" si="108"/>
        <v>-122.06837449608065</v>
      </c>
      <c r="E882" s="64">
        <f t="shared" ca="1" si="108"/>
        <v>760.04789752650004</v>
      </c>
      <c r="F882" s="64">
        <f t="shared" ca="1" si="111"/>
        <v>1417.4058467528266</v>
      </c>
      <c r="G882" s="64">
        <f t="shared" ca="1" si="111"/>
        <v>680.60839557918575</v>
      </c>
      <c r="H882" s="64">
        <f t="shared" ca="1" si="111"/>
        <v>148.68726047213545</v>
      </c>
      <c r="I882" s="64">
        <f t="shared" ca="1" si="111"/>
        <v>448.15701003342417</v>
      </c>
      <c r="J882" s="64">
        <f t="shared" ca="1" si="111"/>
        <v>71.047418180233194</v>
      </c>
      <c r="K882" s="64">
        <f t="shared" ca="1" si="111"/>
        <v>521.79590888937526</v>
      </c>
      <c r="L882" s="64">
        <f t="shared" ca="1" si="111"/>
        <v>322.5207501123312</v>
      </c>
      <c r="M882" s="64">
        <f t="shared" ca="1" si="111"/>
        <v>1219.7787865948389</v>
      </c>
      <c r="N882" s="64">
        <f t="shared" ca="1" si="111"/>
        <v>512.20014269605588</v>
      </c>
      <c r="O882" s="115">
        <f t="shared" ca="1" si="105"/>
        <v>6102.2494168369067</v>
      </c>
    </row>
    <row r="883" spans="1:15" hidden="1" x14ac:dyDescent="0.25">
      <c r="A883" s="62">
        <f t="shared" si="106"/>
        <v>882</v>
      </c>
      <c r="B883" s="63">
        <f t="shared" ca="1" si="107"/>
        <v>8.4393766190103969E-2</v>
      </c>
      <c r="C883" s="123">
        <f t="shared" ca="1" si="108"/>
        <v>436.13400672988593</v>
      </c>
      <c r="D883" s="99">
        <f t="shared" ca="1" si="108"/>
        <v>9479.7891401499401</v>
      </c>
      <c r="E883" s="64">
        <f t="shared" ca="1" si="108"/>
        <v>609.77511651666259</v>
      </c>
      <c r="F883" s="64">
        <f t="shared" ca="1" si="111"/>
        <v>270.17730348110808</v>
      </c>
      <c r="G883" s="64">
        <f t="shared" ca="1" si="111"/>
        <v>586.59066345138467</v>
      </c>
      <c r="H883" s="64">
        <f t="shared" ca="1" si="111"/>
        <v>480.92187574744327</v>
      </c>
      <c r="I883" s="64">
        <f t="shared" ca="1" si="111"/>
        <v>710.56121433753742</v>
      </c>
      <c r="J883" s="64">
        <f t="shared" ca="1" si="111"/>
        <v>92.086646261056842</v>
      </c>
      <c r="K883" s="64">
        <f t="shared" ca="1" si="111"/>
        <v>1073.3311310956142</v>
      </c>
      <c r="L883" s="64">
        <f t="shared" ca="1" si="111"/>
        <v>877.71982325400938</v>
      </c>
      <c r="M883" s="64">
        <f t="shared" ca="1" si="111"/>
        <v>559.30713911778446</v>
      </c>
      <c r="N883" s="64">
        <f t="shared" ca="1" si="111"/>
        <v>445.55188204673055</v>
      </c>
      <c r="O883" s="115">
        <f t="shared" ca="1" si="105"/>
        <v>5706.0227953093317</v>
      </c>
    </row>
    <row r="884" spans="1:15" hidden="1" x14ac:dyDescent="0.25">
      <c r="A884" s="62">
        <f t="shared" si="106"/>
        <v>883</v>
      </c>
      <c r="B884" s="63">
        <f t="shared" ca="1" si="107"/>
        <v>7.1323486402173342E-2</v>
      </c>
      <c r="C884" s="123">
        <f t="shared" ca="1" si="108"/>
        <v>158.74958608390017</v>
      </c>
      <c r="D884" s="99">
        <f t="shared" ca="1" si="108"/>
        <v>4353.8206626673455</v>
      </c>
      <c r="E884" s="64">
        <f t="shared" ca="1" si="108"/>
        <v>1103.9912683955586</v>
      </c>
      <c r="F884" s="64">
        <f t="shared" ca="1" si="111"/>
        <v>217.9819305193119</v>
      </c>
      <c r="G884" s="64">
        <f t="shared" ca="1" si="111"/>
        <v>394.97844414745475</v>
      </c>
      <c r="H884" s="64">
        <f t="shared" ca="1" si="111"/>
        <v>18.598941393696293</v>
      </c>
      <c r="I884" s="64">
        <f t="shared" ca="1" si="111"/>
        <v>479.35391511773605</v>
      </c>
      <c r="J884" s="64">
        <f t="shared" ca="1" si="111"/>
        <v>506.15647111150849</v>
      </c>
      <c r="K884" s="64">
        <f t="shared" ca="1" si="111"/>
        <v>316.45623389823265</v>
      </c>
      <c r="L884" s="64">
        <f t="shared" ca="1" si="111"/>
        <v>646.42797501813004</v>
      </c>
      <c r="M884" s="64">
        <f t="shared" ca="1" si="111"/>
        <v>1046.7294094741178</v>
      </c>
      <c r="N884" s="64">
        <f t="shared" ca="1" si="111"/>
        <v>876.79555887392019</v>
      </c>
      <c r="O884" s="115">
        <f t="shared" ca="1" si="105"/>
        <v>5607.4701479496671</v>
      </c>
    </row>
    <row r="885" spans="1:15" hidden="1" x14ac:dyDescent="0.25">
      <c r="A885" s="62">
        <f t="shared" si="106"/>
        <v>884</v>
      </c>
      <c r="B885" s="63">
        <f t="shared" ca="1" si="107"/>
        <v>3.2666031700283593E-2</v>
      </c>
      <c r="C885" s="123">
        <f t="shared" ca="1" si="108"/>
        <v>-54.790361332033399</v>
      </c>
      <c r="D885" s="99">
        <f t="shared" ca="1" si="108"/>
        <v>11189.871282191492</v>
      </c>
      <c r="E885" s="64">
        <f t="shared" ca="1" si="108"/>
        <v>216.49849417078588</v>
      </c>
      <c r="F885" s="64">
        <f t="shared" ca="1" si="111"/>
        <v>22.437253781561424</v>
      </c>
      <c r="G885" s="64">
        <f t="shared" ca="1" si="111"/>
        <v>677.85469437441805</v>
      </c>
      <c r="H885" s="64">
        <f t="shared" ca="1" si="111"/>
        <v>32.434905549383473</v>
      </c>
      <c r="I885" s="64">
        <f t="shared" ca="1" si="111"/>
        <v>452.51976612594467</v>
      </c>
      <c r="J885" s="64">
        <f t="shared" ca="1" si="111"/>
        <v>329.67832256585888</v>
      </c>
      <c r="K885" s="64">
        <f t="shared" ca="1" si="111"/>
        <v>820.02636634243822</v>
      </c>
      <c r="L885" s="64">
        <f t="shared" ca="1" si="111"/>
        <v>212.15040422066818</v>
      </c>
      <c r="M885" s="64">
        <f t="shared" ca="1" si="111"/>
        <v>1132.7418455514744</v>
      </c>
      <c r="N885" s="64">
        <f t="shared" ca="1" si="111"/>
        <v>1030.7832629997188</v>
      </c>
      <c r="O885" s="115">
        <f t="shared" ca="1" si="105"/>
        <v>4927.1253156822513</v>
      </c>
    </row>
    <row r="886" spans="1:15" hidden="1" x14ac:dyDescent="0.25">
      <c r="A886" s="62">
        <f t="shared" si="106"/>
        <v>885</v>
      </c>
      <c r="B886" s="63">
        <f t="shared" ca="1" si="107"/>
        <v>0.15171599117097728</v>
      </c>
      <c r="C886" s="123">
        <f t="shared" ca="1" si="108"/>
        <v>696.64552052654085</v>
      </c>
      <c r="D886" s="99">
        <f t="shared" ca="1" si="108"/>
        <v>2363.9559672044315</v>
      </c>
      <c r="E886" s="64">
        <f t="shared" ca="1" si="108"/>
        <v>258.05779208538661</v>
      </c>
      <c r="F886" s="64">
        <f t="shared" ca="1" si="111"/>
        <v>543.6026052719036</v>
      </c>
      <c r="G886" s="64">
        <f t="shared" ca="1" si="111"/>
        <v>973.42021967703613</v>
      </c>
      <c r="H886" s="64">
        <f t="shared" ca="1" si="111"/>
        <v>1009.7246926540512</v>
      </c>
      <c r="I886" s="64">
        <f t="shared" ca="1" si="111"/>
        <v>-332.49339692368278</v>
      </c>
      <c r="J886" s="64">
        <f t="shared" ca="1" si="111"/>
        <v>676.65527939125809</v>
      </c>
      <c r="K886" s="64">
        <f t="shared" ca="1" si="111"/>
        <v>412.07854490753243</v>
      </c>
      <c r="L886" s="64">
        <f t="shared" ca="1" si="111"/>
        <v>43.437793797886457</v>
      </c>
      <c r="M886" s="64">
        <f t="shared" ca="1" si="111"/>
        <v>220.61936707248231</v>
      </c>
      <c r="N886" s="64">
        <f t="shared" ca="1" si="111"/>
        <v>532.99140824071821</v>
      </c>
      <c r="O886" s="115">
        <f t="shared" ca="1" si="105"/>
        <v>4338.0943061745729</v>
      </c>
    </row>
    <row r="887" spans="1:15" hidden="1" x14ac:dyDescent="0.25">
      <c r="A887" s="62">
        <f t="shared" si="106"/>
        <v>886</v>
      </c>
      <c r="B887" s="63">
        <f t="shared" ca="1" si="107"/>
        <v>0.12301195957348696</v>
      </c>
      <c r="C887" s="123">
        <f t="shared" ca="1" si="108"/>
        <v>630.02073236131935</v>
      </c>
      <c r="D887" s="99">
        <f t="shared" ca="1" si="108"/>
        <v>5324.0128231317194</v>
      </c>
      <c r="E887" s="64">
        <f t="shared" ca="1" si="108"/>
        <v>1056.3091875913401</v>
      </c>
      <c r="F887" s="64">
        <f t="shared" ca="1" si="111"/>
        <v>1059.4772629451022</v>
      </c>
      <c r="G887" s="64">
        <f t="shared" ca="1" si="111"/>
        <v>990.5930632248311</v>
      </c>
      <c r="H887" s="64">
        <f t="shared" ca="1" si="111"/>
        <v>567.1623108393544</v>
      </c>
      <c r="I887" s="64">
        <f t="shared" ca="1" si="111"/>
        <v>1330.9646059999509</v>
      </c>
      <c r="J887" s="64">
        <f t="shared" ca="1" si="111"/>
        <v>427.67262425495642</v>
      </c>
      <c r="K887" s="64">
        <f t="shared" ca="1" si="111"/>
        <v>-42.638494809245685</v>
      </c>
      <c r="L887" s="64">
        <f t="shared" ca="1" si="111"/>
        <v>394.11859755479082</v>
      </c>
      <c r="M887" s="64">
        <f t="shared" ca="1" si="111"/>
        <v>789.2757558506662</v>
      </c>
      <c r="N887" s="64">
        <f t="shared" ca="1" si="111"/>
        <v>990.98977623521114</v>
      </c>
      <c r="O887" s="115">
        <f t="shared" ca="1" si="105"/>
        <v>7563.9246896869581</v>
      </c>
    </row>
    <row r="888" spans="1:15" hidden="1" x14ac:dyDescent="0.25">
      <c r="A888" s="62">
        <f t="shared" si="106"/>
        <v>887</v>
      </c>
      <c r="B888" s="63">
        <f t="shared" ca="1" si="107"/>
        <v>-1.8164236721189581E-2</v>
      </c>
      <c r="C888" s="123">
        <f t="shared" ca="1" si="108"/>
        <v>306.34365185394137</v>
      </c>
      <c r="D888" s="99">
        <f t="shared" ca="1" si="108"/>
        <v>4378.5249118291558</v>
      </c>
      <c r="E888" s="64">
        <f t="shared" ca="1" si="108"/>
        <v>271.61249299760175</v>
      </c>
      <c r="F888" s="64">
        <f t="shared" ca="1" si="111"/>
        <v>425.00599419582574</v>
      </c>
      <c r="G888" s="64">
        <f t="shared" ca="1" si="111"/>
        <v>515.09963254911725</v>
      </c>
      <c r="H888" s="64">
        <f t="shared" ca="1" si="111"/>
        <v>535.6775026544351</v>
      </c>
      <c r="I888" s="64">
        <f t="shared" ca="1" si="111"/>
        <v>701.39292510121686</v>
      </c>
      <c r="J888" s="64">
        <f t="shared" ca="1" si="111"/>
        <v>862.33086649483585</v>
      </c>
      <c r="K888" s="64">
        <f t="shared" ca="1" si="111"/>
        <v>986.98134909416171</v>
      </c>
      <c r="L888" s="64">
        <f t="shared" ca="1" si="111"/>
        <v>832.92640069104209</v>
      </c>
      <c r="M888" s="64">
        <f t="shared" ca="1" si="111"/>
        <v>749.74021390938447</v>
      </c>
      <c r="N888" s="64">
        <f t="shared" ca="1" si="111"/>
        <v>427.70841656420612</v>
      </c>
      <c r="O888" s="115">
        <f t="shared" ca="1" si="105"/>
        <v>6308.4757942518281</v>
      </c>
    </row>
    <row r="889" spans="1:15" hidden="1" x14ac:dyDescent="0.25">
      <c r="A889" s="62">
        <f t="shared" si="106"/>
        <v>888</v>
      </c>
      <c r="B889" s="63">
        <f t="shared" ca="1" si="107"/>
        <v>6.9242091238673989E-2</v>
      </c>
      <c r="C889" s="123">
        <f t="shared" ca="1" si="108"/>
        <v>546.17272754862643</v>
      </c>
      <c r="D889" s="99">
        <f t="shared" ca="1" si="108"/>
        <v>-5439.5530587396261</v>
      </c>
      <c r="E889" s="64">
        <f t="shared" ca="1" si="108"/>
        <v>750.76642239414002</v>
      </c>
      <c r="F889" s="64">
        <f t="shared" ca="1" si="111"/>
        <v>1257.87624515947</v>
      </c>
      <c r="G889" s="64">
        <f t="shared" ca="1" si="111"/>
        <v>191.19320693964676</v>
      </c>
      <c r="H889" s="64">
        <f t="shared" ca="1" si="111"/>
        <v>1806.0905132269527</v>
      </c>
      <c r="I889" s="64">
        <f t="shared" ca="1" si="111"/>
        <v>-179.09128125386758</v>
      </c>
      <c r="J889" s="64">
        <f t="shared" ca="1" si="111"/>
        <v>492.83685874317473</v>
      </c>
      <c r="K889" s="64">
        <f t="shared" ca="1" si="111"/>
        <v>269.78355923325319</v>
      </c>
      <c r="L889" s="64">
        <f t="shared" ca="1" si="111"/>
        <v>340.57526826079265</v>
      </c>
      <c r="M889" s="64">
        <f t="shared" ca="1" si="111"/>
        <v>896.8866086679559</v>
      </c>
      <c r="N889" s="64">
        <f t="shared" ca="1" si="111"/>
        <v>-22.850076579144229</v>
      </c>
      <c r="O889" s="115">
        <f t="shared" ca="1" si="105"/>
        <v>5804.0673247923742</v>
      </c>
    </row>
    <row r="890" spans="1:15" hidden="1" x14ac:dyDescent="0.25">
      <c r="A890" s="62">
        <f t="shared" si="106"/>
        <v>889</v>
      </c>
      <c r="B890" s="63">
        <f t="shared" ca="1" si="107"/>
        <v>9.7252670938981226E-2</v>
      </c>
      <c r="C890" s="123">
        <f t="shared" ca="1" si="108"/>
        <v>709.77746201854097</v>
      </c>
      <c r="D890" s="99">
        <f t="shared" ca="1" si="108"/>
        <v>7586.2436231961301</v>
      </c>
      <c r="E890" s="64">
        <f t="shared" ca="1" si="108"/>
        <v>444.34236208263087</v>
      </c>
      <c r="F890" s="64">
        <f t="shared" ref="F890:N898" ca="1" si="112">(_xlfn.NORM.INV(RAND(),F$1*$R$1,F$1*$U$1))</f>
        <v>950.36623906832233</v>
      </c>
      <c r="G890" s="64">
        <f t="shared" ca="1" si="112"/>
        <v>1077.3943049076688</v>
      </c>
      <c r="H890" s="64">
        <f t="shared" ca="1" si="112"/>
        <v>357.54361109824038</v>
      </c>
      <c r="I890" s="64">
        <f t="shared" ca="1" si="112"/>
        <v>-24.87208551943263</v>
      </c>
      <c r="J890" s="64">
        <f t="shared" ca="1" si="112"/>
        <v>877.03483804229472</v>
      </c>
      <c r="K890" s="64">
        <f t="shared" ca="1" si="112"/>
        <v>520.17382374455042</v>
      </c>
      <c r="L890" s="64">
        <f t="shared" ca="1" si="112"/>
        <v>-806.69302775093615</v>
      </c>
      <c r="M890" s="64">
        <f t="shared" ca="1" si="112"/>
        <v>133.26939705906506</v>
      </c>
      <c r="N890" s="64">
        <f t="shared" ca="1" si="112"/>
        <v>1337.4385758607918</v>
      </c>
      <c r="O890" s="115">
        <f t="shared" ca="1" si="105"/>
        <v>4865.9980385931958</v>
      </c>
    </row>
    <row r="891" spans="1:15" hidden="1" x14ac:dyDescent="0.25">
      <c r="A891" s="62">
        <f t="shared" si="106"/>
        <v>890</v>
      </c>
      <c r="B891" s="63">
        <f t="shared" ca="1" si="107"/>
        <v>4.0110846046930139E-2</v>
      </c>
      <c r="C891" s="123">
        <f t="shared" ca="1" si="108"/>
        <v>1240.1195668032869</v>
      </c>
      <c r="D891" s="99">
        <f t="shared" ca="1" si="108"/>
        <v>5162.0697910398576</v>
      </c>
      <c r="E891" s="64">
        <f t="shared" ca="1" si="108"/>
        <v>991.5070451212955</v>
      </c>
      <c r="F891" s="64">
        <f t="shared" ca="1" si="112"/>
        <v>1500.0025755342144</v>
      </c>
      <c r="G891" s="64">
        <f t="shared" ca="1" si="112"/>
        <v>558.02062932904209</v>
      </c>
      <c r="H891" s="64">
        <f t="shared" ca="1" si="112"/>
        <v>720.94363838281038</v>
      </c>
      <c r="I891" s="64">
        <f t="shared" ca="1" si="112"/>
        <v>829.10089448605936</v>
      </c>
      <c r="J891" s="64">
        <f t="shared" ca="1" si="112"/>
        <v>525.28561938668349</v>
      </c>
      <c r="K891" s="64">
        <f t="shared" ca="1" si="112"/>
        <v>521.24995526215639</v>
      </c>
      <c r="L891" s="64">
        <f t="shared" ca="1" si="112"/>
        <v>449.5446790266522</v>
      </c>
      <c r="M891" s="64">
        <f t="shared" ca="1" si="112"/>
        <v>1022.3403542352854</v>
      </c>
      <c r="N891" s="64">
        <f t="shared" ca="1" si="112"/>
        <v>1235.351625518409</v>
      </c>
      <c r="O891" s="115">
        <f t="shared" ca="1" si="105"/>
        <v>8353.3470162826088</v>
      </c>
    </row>
    <row r="892" spans="1:15" hidden="1" x14ac:dyDescent="0.25">
      <c r="A892" s="62">
        <f t="shared" si="106"/>
        <v>891</v>
      </c>
      <c r="B892" s="63">
        <f t="shared" ca="1" si="107"/>
        <v>6.4160856689648146E-2</v>
      </c>
      <c r="C892" s="123">
        <f t="shared" ca="1" si="108"/>
        <v>-336.28336908677579</v>
      </c>
      <c r="D892" s="99">
        <f t="shared" ca="1" si="108"/>
        <v>8261.9847594250132</v>
      </c>
      <c r="E892" s="64">
        <f t="shared" ca="1" si="108"/>
        <v>-55.691796308998164</v>
      </c>
      <c r="F892" s="64">
        <f t="shared" ca="1" si="112"/>
        <v>911.52754331369852</v>
      </c>
      <c r="G892" s="64">
        <f t="shared" ca="1" si="112"/>
        <v>-143.89720048648906</v>
      </c>
      <c r="H892" s="64">
        <f t="shared" ca="1" si="112"/>
        <v>1301.095979815268</v>
      </c>
      <c r="I892" s="64">
        <f t="shared" ca="1" si="112"/>
        <v>274.29475705670939</v>
      </c>
      <c r="J892" s="64">
        <f t="shared" ca="1" si="112"/>
        <v>934.07166778747796</v>
      </c>
      <c r="K892" s="64">
        <f t="shared" ca="1" si="112"/>
        <v>1241.4814181661172</v>
      </c>
      <c r="L892" s="64">
        <f t="shared" ca="1" si="112"/>
        <v>-190.25200640756964</v>
      </c>
      <c r="M892" s="64">
        <f t="shared" ca="1" si="112"/>
        <v>475.76315372498942</v>
      </c>
      <c r="N892" s="64">
        <f t="shared" ca="1" si="112"/>
        <v>588.61679207825546</v>
      </c>
      <c r="O892" s="115">
        <f t="shared" ca="1" si="105"/>
        <v>5337.0103087394591</v>
      </c>
    </row>
    <row r="893" spans="1:15" hidden="1" x14ac:dyDescent="0.25">
      <c r="A893" s="62">
        <f t="shared" si="106"/>
        <v>892</v>
      </c>
      <c r="B893" s="63">
        <f t="shared" ca="1" si="107"/>
        <v>-8.2403255678862516E-3</v>
      </c>
      <c r="C893" s="123">
        <f t="shared" ca="1" si="108"/>
        <v>-25.007866606591051</v>
      </c>
      <c r="D893" s="99">
        <f t="shared" ca="1" si="108"/>
        <v>-39.679522879439901</v>
      </c>
      <c r="E893" s="64">
        <f t="shared" ca="1" si="108"/>
        <v>911.055780437718</v>
      </c>
      <c r="F893" s="64">
        <f t="shared" ca="1" si="112"/>
        <v>31.084892204360699</v>
      </c>
      <c r="G893" s="64">
        <f t="shared" ca="1" si="112"/>
        <v>418.94200298844441</v>
      </c>
      <c r="H893" s="64">
        <f t="shared" ca="1" si="112"/>
        <v>1273.707745338429</v>
      </c>
      <c r="I893" s="64">
        <f t="shared" ca="1" si="112"/>
        <v>-57.647968575881009</v>
      </c>
      <c r="J893" s="64">
        <f t="shared" ca="1" si="112"/>
        <v>136.00861265992967</v>
      </c>
      <c r="K893" s="64">
        <f t="shared" ca="1" si="112"/>
        <v>1080.8069169318887</v>
      </c>
      <c r="L893" s="64">
        <f t="shared" ca="1" si="112"/>
        <v>1366.2693221021591</v>
      </c>
      <c r="M893" s="64">
        <f t="shared" ca="1" si="112"/>
        <v>-429.82840668037556</v>
      </c>
      <c r="N893" s="64">
        <f t="shared" ca="1" si="112"/>
        <v>-56.35662660712444</v>
      </c>
      <c r="O893" s="115">
        <f t="shared" ca="1" si="105"/>
        <v>4674.0422707995485</v>
      </c>
    </row>
    <row r="894" spans="1:15" hidden="1" x14ac:dyDescent="0.25">
      <c r="A894" s="62">
        <f t="shared" si="106"/>
        <v>893</v>
      </c>
      <c r="B894" s="63">
        <f t="shared" ca="1" si="107"/>
        <v>7.7813614550696034E-2</v>
      </c>
      <c r="C894" s="123">
        <f t="shared" ca="1" si="108"/>
        <v>966.90251815859892</v>
      </c>
      <c r="D894" s="99">
        <f t="shared" ca="1" si="108"/>
        <v>-5356.5437751726658</v>
      </c>
      <c r="E894" s="64">
        <f t="shared" ca="1" si="108"/>
        <v>-235.97696314756308</v>
      </c>
      <c r="F894" s="64">
        <f t="shared" ca="1" si="112"/>
        <v>820.37535870100555</v>
      </c>
      <c r="G894" s="64">
        <f t="shared" ca="1" si="112"/>
        <v>528.71782253071933</v>
      </c>
      <c r="H894" s="64">
        <f t="shared" ca="1" si="112"/>
        <v>37.315834554599178</v>
      </c>
      <c r="I894" s="64">
        <f t="shared" ca="1" si="112"/>
        <v>1246.2097169653459</v>
      </c>
      <c r="J894" s="64">
        <f t="shared" ca="1" si="112"/>
        <v>918.10002047929333</v>
      </c>
      <c r="K894" s="64">
        <f t="shared" ca="1" si="112"/>
        <v>-334.57113099641992</v>
      </c>
      <c r="L894" s="64">
        <f t="shared" ca="1" si="112"/>
        <v>961.36508592982455</v>
      </c>
      <c r="M894" s="64">
        <f t="shared" ca="1" si="112"/>
        <v>399.72866414759045</v>
      </c>
      <c r="N894" s="64">
        <f t="shared" ca="1" si="112"/>
        <v>732.66033357468223</v>
      </c>
      <c r="O894" s="115">
        <f t="shared" ca="1" si="105"/>
        <v>5073.9247427390783</v>
      </c>
    </row>
    <row r="895" spans="1:15" hidden="1" x14ac:dyDescent="0.25">
      <c r="A895" s="62">
        <f t="shared" si="106"/>
        <v>894</v>
      </c>
      <c r="B895" s="63">
        <f t="shared" ca="1" si="107"/>
        <v>6.9966565889789167E-2</v>
      </c>
      <c r="C895" s="123">
        <f t="shared" ca="1" si="108"/>
        <v>254.51715979818806</v>
      </c>
      <c r="D895" s="99">
        <f t="shared" ca="1" si="108"/>
        <v>12064.828538723021</v>
      </c>
      <c r="E895" s="64">
        <f t="shared" ca="1" si="108"/>
        <v>842.92224291467414</v>
      </c>
      <c r="F895" s="64">
        <f t="shared" ca="1" si="112"/>
        <v>-483.31039813506186</v>
      </c>
      <c r="G895" s="64">
        <f t="shared" ca="1" si="112"/>
        <v>773.05637349920391</v>
      </c>
      <c r="H895" s="64">
        <f t="shared" ca="1" si="112"/>
        <v>426.37025892467977</v>
      </c>
      <c r="I895" s="64">
        <f t="shared" ca="1" si="112"/>
        <v>1818.756945948375</v>
      </c>
      <c r="J895" s="64">
        <f t="shared" ca="1" si="112"/>
        <v>1328.9772726323604</v>
      </c>
      <c r="K895" s="64">
        <f t="shared" ca="1" si="112"/>
        <v>291.36899434912357</v>
      </c>
      <c r="L895" s="64">
        <f t="shared" ca="1" si="112"/>
        <v>514.66517260181377</v>
      </c>
      <c r="M895" s="64">
        <f t="shared" ca="1" si="112"/>
        <v>94.751639548988805</v>
      </c>
      <c r="N895" s="64">
        <f t="shared" ca="1" si="112"/>
        <v>1137.4281082865307</v>
      </c>
      <c r="O895" s="115">
        <f t="shared" ca="1" si="105"/>
        <v>6744.9866105706878</v>
      </c>
    </row>
    <row r="896" spans="1:15" hidden="1" x14ac:dyDescent="0.25">
      <c r="A896" s="62">
        <f t="shared" si="106"/>
        <v>895</v>
      </c>
      <c r="B896" s="63">
        <f t="shared" ca="1" si="107"/>
        <v>9.8413183424571476E-3</v>
      </c>
      <c r="C896" s="123">
        <f t="shared" ca="1" si="108"/>
        <v>251.50147852588421</v>
      </c>
      <c r="D896" s="99">
        <f t="shared" ca="1" si="108"/>
        <v>-275.55404152621577</v>
      </c>
      <c r="E896" s="64">
        <f t="shared" ca="1" si="108"/>
        <v>214.06543663283145</v>
      </c>
      <c r="F896" s="64">
        <f t="shared" ca="1" si="112"/>
        <v>-75.442840268709574</v>
      </c>
      <c r="G896" s="64">
        <f t="shared" ca="1" si="112"/>
        <v>-885.92748413231402</v>
      </c>
      <c r="H896" s="64">
        <f t="shared" ca="1" si="112"/>
        <v>133.52340818930696</v>
      </c>
      <c r="I896" s="64">
        <f t="shared" ca="1" si="112"/>
        <v>915.74431749357473</v>
      </c>
      <c r="J896" s="64">
        <f t="shared" ca="1" si="112"/>
        <v>944.69996319381517</v>
      </c>
      <c r="K896" s="64">
        <f t="shared" ca="1" si="112"/>
        <v>-141.70112627988635</v>
      </c>
      <c r="L896" s="64">
        <f t="shared" ca="1" si="112"/>
        <v>-560.05423357741392</v>
      </c>
      <c r="M896" s="64">
        <f t="shared" ca="1" si="112"/>
        <v>-36.337272491426006</v>
      </c>
      <c r="N896" s="64">
        <f t="shared" ca="1" si="112"/>
        <v>1139.0822985863119</v>
      </c>
      <c r="O896" s="115">
        <f t="shared" ca="1" si="105"/>
        <v>1647.6524673460904</v>
      </c>
    </row>
    <row r="897" spans="1:15" hidden="1" x14ac:dyDescent="0.25">
      <c r="A897" s="62">
        <f t="shared" si="106"/>
        <v>896</v>
      </c>
      <c r="B897" s="63">
        <f t="shared" ca="1" si="107"/>
        <v>-1.0088108134947441E-2</v>
      </c>
      <c r="C897" s="123">
        <f t="shared" ca="1" si="108"/>
        <v>247.2287770622093</v>
      </c>
      <c r="D897" s="99">
        <f t="shared" ca="1" si="108"/>
        <v>5316.5042785102905</v>
      </c>
      <c r="E897" s="64">
        <f t="shared" ca="1" si="108"/>
        <v>-366.67313445911839</v>
      </c>
      <c r="F897" s="64">
        <f t="shared" ca="1" si="112"/>
        <v>1127.0307598774366</v>
      </c>
      <c r="G897" s="64">
        <f t="shared" ca="1" si="112"/>
        <v>845.56506703618015</v>
      </c>
      <c r="H897" s="64">
        <f t="shared" ca="1" si="112"/>
        <v>-131.6485585728359</v>
      </c>
      <c r="I897" s="64">
        <f t="shared" ca="1" si="112"/>
        <v>-45.82932038457443</v>
      </c>
      <c r="J897" s="64">
        <f t="shared" ca="1" si="112"/>
        <v>1354.8892472611089</v>
      </c>
      <c r="K897" s="64">
        <f t="shared" ca="1" si="112"/>
        <v>651.21046849179947</v>
      </c>
      <c r="L897" s="64">
        <f t="shared" ca="1" si="112"/>
        <v>210.21107843245318</v>
      </c>
      <c r="M897" s="64">
        <f t="shared" ca="1" si="112"/>
        <v>517.2754863581265</v>
      </c>
      <c r="N897" s="64">
        <f t="shared" ca="1" si="112"/>
        <v>796.06063927013292</v>
      </c>
      <c r="O897" s="115">
        <f t="shared" ca="1" si="105"/>
        <v>4958.0917333107091</v>
      </c>
    </row>
    <row r="898" spans="1:15" hidden="1" x14ac:dyDescent="0.25">
      <c r="A898" s="62">
        <f t="shared" si="106"/>
        <v>897</v>
      </c>
      <c r="B898" s="63">
        <f t="shared" ca="1" si="107"/>
        <v>0.1155637507628285</v>
      </c>
      <c r="C898" s="123">
        <f t="shared" ca="1" si="108"/>
        <v>454.45305551402367</v>
      </c>
      <c r="D898" s="99">
        <f t="shared" ca="1" si="108"/>
        <v>8532.0937339497777</v>
      </c>
      <c r="E898" s="64">
        <f t="shared" ca="1" si="108"/>
        <v>1164.934552182795</v>
      </c>
      <c r="F898" s="64">
        <f t="shared" ca="1" si="112"/>
        <v>725.62069128376413</v>
      </c>
      <c r="G898" s="64">
        <f t="shared" ca="1" si="112"/>
        <v>1194.1699434713428</v>
      </c>
      <c r="H898" s="64">
        <f t="shared" ca="1" si="112"/>
        <v>695.05798861610856</v>
      </c>
      <c r="I898" s="64">
        <f t="shared" ca="1" si="112"/>
        <v>663.74973338931386</v>
      </c>
      <c r="J898" s="64">
        <f t="shared" ca="1" si="112"/>
        <v>22.272547556763755</v>
      </c>
      <c r="K898" s="64">
        <f t="shared" ca="1" si="112"/>
        <v>-387.34558225628666</v>
      </c>
      <c r="L898" s="64">
        <f t="shared" ca="1" si="112"/>
        <v>987.72969192605922</v>
      </c>
      <c r="M898" s="64">
        <f t="shared" ca="1" si="112"/>
        <v>250.16173489329154</v>
      </c>
      <c r="N898" s="64">
        <f t="shared" ca="1" si="112"/>
        <v>160.06013676276973</v>
      </c>
      <c r="O898" s="115">
        <f t="shared" ref="O898:O961" ca="1" si="113">SUM(E898:N898)</f>
        <v>5476.4114378259219</v>
      </c>
    </row>
    <row r="899" spans="1:15" hidden="1" x14ac:dyDescent="0.25">
      <c r="A899" s="62">
        <f t="shared" ref="A899:A962" si="114">1+A898</f>
        <v>898</v>
      </c>
      <c r="B899" s="63">
        <f t="shared" ref="B899:B962" ca="1" si="115">_xlfn.NORM.INV(RAND(),$R$1,$U$1)</f>
        <v>-5.3172162695961367E-3</v>
      </c>
      <c r="C899" s="123">
        <f t="shared" ref="C899:N962" ca="1" si="116">(_xlfn.NORM.INV(RAND(),C$1*$R$1,C$1*$U$1))</f>
        <v>-42.790795202512072</v>
      </c>
      <c r="D899" s="99">
        <f t="shared" ca="1" si="116"/>
        <v>13583.488278785286</v>
      </c>
      <c r="E899" s="64">
        <f t="shared" ca="1" si="116"/>
        <v>-239.1308426702002</v>
      </c>
      <c r="F899" s="64">
        <f t="shared" ca="1" si="116"/>
        <v>982.34873777062819</v>
      </c>
      <c r="G899" s="64">
        <f t="shared" ca="1" si="116"/>
        <v>969.11021502808831</v>
      </c>
      <c r="H899" s="64">
        <f t="shared" ca="1" si="116"/>
        <v>1201.0280689030603</v>
      </c>
      <c r="I899" s="64">
        <f t="shared" ca="1" si="116"/>
        <v>638.49795522746342</v>
      </c>
      <c r="J899" s="64">
        <f t="shared" ca="1" si="116"/>
        <v>230.56937874645433</v>
      </c>
      <c r="K899" s="64">
        <f t="shared" ca="1" si="116"/>
        <v>-330.59462954824039</v>
      </c>
      <c r="L899" s="64">
        <f t="shared" ca="1" si="116"/>
        <v>608.7855112675054</v>
      </c>
      <c r="M899" s="64">
        <f t="shared" ca="1" si="116"/>
        <v>877.0464401828815</v>
      </c>
      <c r="N899" s="64">
        <f t="shared" ca="1" si="116"/>
        <v>203.86536980059873</v>
      </c>
      <c r="O899" s="115">
        <f t="shared" ca="1" si="113"/>
        <v>5141.5262047082397</v>
      </c>
    </row>
    <row r="900" spans="1:15" hidden="1" x14ac:dyDescent="0.25">
      <c r="A900" s="62">
        <f t="shared" si="114"/>
        <v>899</v>
      </c>
      <c r="B900" s="63">
        <f t="shared" ca="1" si="115"/>
        <v>9.1505331858332956E-3</v>
      </c>
      <c r="C900" s="123">
        <f t="shared" ca="1" si="116"/>
        <v>-409.538908273316</v>
      </c>
      <c r="D900" s="99">
        <f t="shared" ca="1" si="116"/>
        <v>1300.8914837963648</v>
      </c>
      <c r="E900" s="64">
        <f t="shared" ca="1" si="116"/>
        <v>-507.20550682107387</v>
      </c>
      <c r="F900" s="64">
        <f t="shared" ca="1" si="116"/>
        <v>195.04454556753689</v>
      </c>
      <c r="G900" s="64">
        <f t="shared" ca="1" si="116"/>
        <v>219.6488287260816</v>
      </c>
      <c r="H900" s="64">
        <f t="shared" ca="1" si="116"/>
        <v>336.36992052609139</v>
      </c>
      <c r="I900" s="64">
        <f t="shared" ca="1" si="116"/>
        <v>479.68158739723452</v>
      </c>
      <c r="J900" s="64">
        <f t="shared" ca="1" si="116"/>
        <v>478.44997865390292</v>
      </c>
      <c r="K900" s="64">
        <f t="shared" ca="1" si="116"/>
        <v>915.16456131384803</v>
      </c>
      <c r="L900" s="64">
        <f t="shared" ca="1" si="116"/>
        <v>28.647363514966287</v>
      </c>
      <c r="M900" s="64">
        <f t="shared" ca="1" si="116"/>
        <v>373.51111714037262</v>
      </c>
      <c r="N900" s="64">
        <f t="shared" ca="1" si="116"/>
        <v>1086.3045203586735</v>
      </c>
      <c r="O900" s="115">
        <f t="shared" ca="1" si="113"/>
        <v>3605.616916377634</v>
      </c>
    </row>
    <row r="901" spans="1:15" hidden="1" x14ac:dyDescent="0.25">
      <c r="A901" s="62">
        <f t="shared" si="114"/>
        <v>900</v>
      </c>
      <c r="B901" s="63">
        <f t="shared" ca="1" si="115"/>
        <v>3.4239790674568157E-2</v>
      </c>
      <c r="C901" s="123">
        <f t="shared" ca="1" si="116"/>
        <v>993.37359799303226</v>
      </c>
      <c r="D901" s="99">
        <f t="shared" ca="1" si="116"/>
        <v>1063.0041724366424</v>
      </c>
      <c r="E901" s="64">
        <f t="shared" ca="1" si="116"/>
        <v>1233.5525415117891</v>
      </c>
      <c r="F901" s="64">
        <f t="shared" ca="1" si="116"/>
        <v>-110.78924993000726</v>
      </c>
      <c r="G901" s="64">
        <f t="shared" ca="1" si="116"/>
        <v>1099.0175964708396</v>
      </c>
      <c r="H901" s="64">
        <f t="shared" ca="1" si="116"/>
        <v>-1315.2319778822598</v>
      </c>
      <c r="I901" s="64">
        <f t="shared" ca="1" si="116"/>
        <v>1246.7480142409786</v>
      </c>
      <c r="J901" s="64">
        <f t="shared" ca="1" si="116"/>
        <v>405.47058341614297</v>
      </c>
      <c r="K901" s="64">
        <f t="shared" ca="1" si="116"/>
        <v>-92.02010274599138</v>
      </c>
      <c r="L901" s="64">
        <f t="shared" ca="1" si="116"/>
        <v>-7.4514110463063048</v>
      </c>
      <c r="M901" s="64">
        <f t="shared" ca="1" si="116"/>
        <v>806.87873400442038</v>
      </c>
      <c r="N901" s="64">
        <f t="shared" ca="1" si="116"/>
        <v>437.00982626222577</v>
      </c>
      <c r="O901" s="115">
        <f t="shared" ca="1" si="113"/>
        <v>3703.1845543018317</v>
      </c>
    </row>
    <row r="902" spans="1:15" hidden="1" x14ac:dyDescent="0.25">
      <c r="A902" s="62">
        <f t="shared" si="114"/>
        <v>901</v>
      </c>
      <c r="B902" s="63">
        <f t="shared" ca="1" si="115"/>
        <v>1.395408610652385E-2</v>
      </c>
      <c r="C902" s="123">
        <f t="shared" ca="1" si="116"/>
        <v>347.59722855884394</v>
      </c>
      <c r="D902" s="99">
        <f t="shared" ca="1" si="116"/>
        <v>2991.6273012747615</v>
      </c>
      <c r="E902" s="64">
        <f t="shared" ca="1" si="116"/>
        <v>462.98688381419117</v>
      </c>
      <c r="F902" s="64">
        <f t="shared" ca="1" si="116"/>
        <v>1570.7427766382339</v>
      </c>
      <c r="G902" s="64">
        <f t="shared" ca="1" si="116"/>
        <v>-9.1706373844653513</v>
      </c>
      <c r="H902" s="64">
        <f t="shared" ca="1" si="116"/>
        <v>802.51594411533642</v>
      </c>
      <c r="I902" s="64">
        <f t="shared" ca="1" si="116"/>
        <v>742.09543148434443</v>
      </c>
      <c r="J902" s="64">
        <f t="shared" ca="1" si="116"/>
        <v>-56.046559533628056</v>
      </c>
      <c r="K902" s="64">
        <f t="shared" ca="1" si="116"/>
        <v>791.66726457196262</v>
      </c>
      <c r="L902" s="64">
        <f t="shared" ca="1" si="116"/>
        <v>951.58155348908622</v>
      </c>
      <c r="M902" s="64">
        <f t="shared" ca="1" si="116"/>
        <v>573.74375155131747</v>
      </c>
      <c r="N902" s="64">
        <f t="shared" ca="1" si="116"/>
        <v>510.50718265311684</v>
      </c>
      <c r="O902" s="115">
        <f t="shared" ca="1" si="113"/>
        <v>6340.6235913994951</v>
      </c>
    </row>
    <row r="903" spans="1:15" hidden="1" x14ac:dyDescent="0.25">
      <c r="A903" s="62">
        <f t="shared" si="114"/>
        <v>902</v>
      </c>
      <c r="B903" s="63">
        <f t="shared" ca="1" si="115"/>
        <v>4.7613539963011618E-2</v>
      </c>
      <c r="C903" s="123">
        <f t="shared" ca="1" si="116"/>
        <v>979.20273447066825</v>
      </c>
      <c r="D903" s="99">
        <f t="shared" ca="1" si="116"/>
        <v>4188.2022091762601</v>
      </c>
      <c r="E903" s="64">
        <f t="shared" ca="1" si="116"/>
        <v>656.86661168852186</v>
      </c>
      <c r="F903" s="64">
        <f t="shared" ca="1" si="116"/>
        <v>1105.8554914340452</v>
      </c>
      <c r="G903" s="64">
        <f t="shared" ca="1" si="116"/>
        <v>670.36474816848067</v>
      </c>
      <c r="H903" s="64">
        <f t="shared" ca="1" si="116"/>
        <v>51.810067574907123</v>
      </c>
      <c r="I903" s="64">
        <f t="shared" ca="1" si="116"/>
        <v>1080.0615370104333</v>
      </c>
      <c r="J903" s="64">
        <f t="shared" ca="1" si="116"/>
        <v>825.03177337856903</v>
      </c>
      <c r="K903" s="64">
        <f t="shared" ca="1" si="116"/>
        <v>-373.05063979181159</v>
      </c>
      <c r="L903" s="64">
        <f t="shared" ca="1" si="116"/>
        <v>716.27588488458753</v>
      </c>
      <c r="M903" s="64">
        <f t="shared" ca="1" si="116"/>
        <v>6.9070870905880497</v>
      </c>
      <c r="N903" s="64">
        <f t="shared" ca="1" si="116"/>
        <v>-32.062903934286624</v>
      </c>
      <c r="O903" s="115">
        <f t="shared" ca="1" si="113"/>
        <v>4708.0596575040345</v>
      </c>
    </row>
    <row r="904" spans="1:15" hidden="1" x14ac:dyDescent="0.25">
      <c r="A904" s="62">
        <f t="shared" si="114"/>
        <v>903</v>
      </c>
      <c r="B904" s="63">
        <f t="shared" ca="1" si="115"/>
        <v>7.2232230500340819E-2</v>
      </c>
      <c r="C904" s="123">
        <f t="shared" ca="1" si="116"/>
        <v>1292.7143300782068</v>
      </c>
      <c r="D904" s="99">
        <f t="shared" ca="1" si="116"/>
        <v>4243.9135802290257</v>
      </c>
      <c r="E904" s="64">
        <f t="shared" ca="1" si="116"/>
        <v>-583.08349071893235</v>
      </c>
      <c r="F904" s="64">
        <f t="shared" ca="1" si="116"/>
        <v>91.753797647948545</v>
      </c>
      <c r="G904" s="64">
        <f t="shared" ca="1" si="116"/>
        <v>1332.9174306554551</v>
      </c>
      <c r="H904" s="64">
        <f t="shared" ca="1" si="116"/>
        <v>469.37974478189238</v>
      </c>
      <c r="I904" s="64">
        <f t="shared" ca="1" si="116"/>
        <v>27.132517757358585</v>
      </c>
      <c r="J904" s="64">
        <f t="shared" ca="1" si="116"/>
        <v>279.28030318919605</v>
      </c>
      <c r="K904" s="64">
        <f t="shared" ca="1" si="116"/>
        <v>868.8074084389641</v>
      </c>
      <c r="L904" s="64">
        <f t="shared" ca="1" si="116"/>
        <v>1027.8134030037754</v>
      </c>
      <c r="M904" s="64">
        <f t="shared" ca="1" si="116"/>
        <v>1130.6308801954003</v>
      </c>
      <c r="N904" s="64">
        <f t="shared" ca="1" si="116"/>
        <v>566.05160726624354</v>
      </c>
      <c r="O904" s="115">
        <f t="shared" ca="1" si="113"/>
        <v>5210.6836022173011</v>
      </c>
    </row>
    <row r="905" spans="1:15" hidden="1" x14ac:dyDescent="0.25">
      <c r="A905" s="62">
        <f t="shared" si="114"/>
        <v>904</v>
      </c>
      <c r="B905" s="63">
        <f t="shared" ca="1" si="115"/>
        <v>9.2160944321268076E-3</v>
      </c>
      <c r="C905" s="123">
        <f t="shared" ca="1" si="116"/>
        <v>309.86398943741636</v>
      </c>
      <c r="D905" s="99">
        <f t="shared" ca="1" si="116"/>
        <v>3258.8863775815144</v>
      </c>
      <c r="E905" s="64">
        <f t="shared" ca="1" si="116"/>
        <v>667.34763482354879</v>
      </c>
      <c r="F905" s="64">
        <f t="shared" ca="1" si="116"/>
        <v>92.103611026623014</v>
      </c>
      <c r="G905" s="64">
        <f t="shared" ca="1" si="116"/>
        <v>-512.51592405005715</v>
      </c>
      <c r="H905" s="64">
        <f t="shared" ca="1" si="116"/>
        <v>741.19403211345229</v>
      </c>
      <c r="I905" s="64">
        <f t="shared" ca="1" si="116"/>
        <v>-70.998732020897819</v>
      </c>
      <c r="J905" s="64">
        <f t="shared" ca="1" si="116"/>
        <v>623.68138370232043</v>
      </c>
      <c r="K905" s="64">
        <f t="shared" ca="1" si="116"/>
        <v>-1.0079884453471095</v>
      </c>
      <c r="L905" s="64">
        <f t="shared" ca="1" si="116"/>
        <v>-749.7530834372169</v>
      </c>
      <c r="M905" s="64">
        <f t="shared" ca="1" si="116"/>
        <v>970.23586446782872</v>
      </c>
      <c r="N905" s="64">
        <f t="shared" ca="1" si="116"/>
        <v>531.07978796714258</v>
      </c>
      <c r="O905" s="115">
        <f t="shared" ca="1" si="113"/>
        <v>2291.3665861473969</v>
      </c>
    </row>
    <row r="906" spans="1:15" hidden="1" x14ac:dyDescent="0.25">
      <c r="A906" s="62">
        <f t="shared" si="114"/>
        <v>905</v>
      </c>
      <c r="B906" s="63">
        <f t="shared" ca="1" si="115"/>
        <v>7.913847385315563E-2</v>
      </c>
      <c r="C906" s="123">
        <f t="shared" ca="1" si="116"/>
        <v>1782.9711293752425</v>
      </c>
      <c r="D906" s="99">
        <f t="shared" ca="1" si="116"/>
        <v>6679.3088297684981</v>
      </c>
      <c r="E906" s="64">
        <f t="shared" ca="1" si="116"/>
        <v>401.49360089061759</v>
      </c>
      <c r="F906" s="64">
        <f t="shared" ref="F906:N921" ca="1" si="117">(_xlfn.NORM.INV(RAND(),F$1*$R$1,F$1*$U$1))</f>
        <v>384.01028654276092</v>
      </c>
      <c r="G906" s="64">
        <f t="shared" ca="1" si="117"/>
        <v>-193.12881789575658</v>
      </c>
      <c r="H906" s="64">
        <f t="shared" ca="1" si="117"/>
        <v>-333.83934996342623</v>
      </c>
      <c r="I906" s="64">
        <f t="shared" ca="1" si="117"/>
        <v>509.48427687682698</v>
      </c>
      <c r="J906" s="64">
        <f t="shared" ca="1" si="117"/>
        <v>524.04634471614054</v>
      </c>
      <c r="K906" s="64">
        <f t="shared" ca="1" si="117"/>
        <v>631.86260772765581</v>
      </c>
      <c r="L906" s="64">
        <f t="shared" ca="1" si="117"/>
        <v>584.24112533693506</v>
      </c>
      <c r="M906" s="64">
        <f t="shared" ca="1" si="117"/>
        <v>1866.5183833680412</v>
      </c>
      <c r="N906" s="64">
        <f t="shared" ca="1" si="117"/>
        <v>218.70255510554057</v>
      </c>
      <c r="O906" s="115">
        <f t="shared" ca="1" si="113"/>
        <v>4593.3910127053359</v>
      </c>
    </row>
    <row r="907" spans="1:15" hidden="1" x14ac:dyDescent="0.25">
      <c r="A907" s="62">
        <f t="shared" si="114"/>
        <v>906</v>
      </c>
      <c r="B907" s="63">
        <f t="shared" ca="1" si="115"/>
        <v>8.1573581451419852E-2</v>
      </c>
      <c r="C907" s="123">
        <f t="shared" ca="1" si="116"/>
        <v>570.27947327436391</v>
      </c>
      <c r="D907" s="99">
        <f t="shared" ca="1" si="116"/>
        <v>9997.256969354341</v>
      </c>
      <c r="E907" s="64">
        <f t="shared" ca="1" si="116"/>
        <v>1339.4453144310241</v>
      </c>
      <c r="F907" s="64">
        <f t="shared" ca="1" si="117"/>
        <v>446.32345404101846</v>
      </c>
      <c r="G907" s="64">
        <f t="shared" ca="1" si="117"/>
        <v>953.45616183235768</v>
      </c>
      <c r="H907" s="64">
        <f t="shared" ca="1" si="117"/>
        <v>279.79446865228203</v>
      </c>
      <c r="I907" s="64">
        <f t="shared" ca="1" si="117"/>
        <v>1153.5371124515027</v>
      </c>
      <c r="J907" s="64">
        <f t="shared" ca="1" si="117"/>
        <v>-213.00781256686503</v>
      </c>
      <c r="K907" s="64">
        <f t="shared" ca="1" si="117"/>
        <v>-429.90914089938326</v>
      </c>
      <c r="L907" s="64">
        <f t="shared" ca="1" si="117"/>
        <v>813.70081462081725</v>
      </c>
      <c r="M907" s="64">
        <f t="shared" ca="1" si="117"/>
        <v>45.93981316588895</v>
      </c>
      <c r="N907" s="64">
        <f t="shared" ca="1" si="117"/>
        <v>283.31542099941214</v>
      </c>
      <c r="O907" s="115">
        <f t="shared" ca="1" si="113"/>
        <v>4672.5956067280549</v>
      </c>
    </row>
    <row r="908" spans="1:15" hidden="1" x14ac:dyDescent="0.25">
      <c r="A908" s="62">
        <f t="shared" si="114"/>
        <v>907</v>
      </c>
      <c r="B908" s="63">
        <f t="shared" ca="1" si="115"/>
        <v>9.1346965781145817E-2</v>
      </c>
      <c r="C908" s="123">
        <f t="shared" ca="1" si="116"/>
        <v>1464.0769570236625</v>
      </c>
      <c r="D908" s="99">
        <f t="shared" ca="1" si="116"/>
        <v>5806.4453235706033</v>
      </c>
      <c r="E908" s="64">
        <f t="shared" ca="1" si="116"/>
        <v>1480.7942522975427</v>
      </c>
      <c r="F908" s="64">
        <f t="shared" ca="1" si="117"/>
        <v>-197.39099222068103</v>
      </c>
      <c r="G908" s="64">
        <f t="shared" ca="1" si="117"/>
        <v>471.64205746683388</v>
      </c>
      <c r="H908" s="64">
        <f t="shared" ca="1" si="117"/>
        <v>-48.753968655552171</v>
      </c>
      <c r="I908" s="64">
        <f t="shared" ca="1" si="117"/>
        <v>412.79535075034596</v>
      </c>
      <c r="J908" s="64">
        <f t="shared" ca="1" si="117"/>
        <v>1107.5928409960434</v>
      </c>
      <c r="K908" s="64">
        <f t="shared" ca="1" si="117"/>
        <v>972.29331308810936</v>
      </c>
      <c r="L908" s="64">
        <f t="shared" ca="1" si="117"/>
        <v>1025.4955996645554</v>
      </c>
      <c r="M908" s="64">
        <f t="shared" ca="1" si="117"/>
        <v>-262.10676584124622</v>
      </c>
      <c r="N908" s="64">
        <f t="shared" ca="1" si="117"/>
        <v>-460.30330663483142</v>
      </c>
      <c r="O908" s="115">
        <f t="shared" ca="1" si="113"/>
        <v>4502.0583809111185</v>
      </c>
    </row>
    <row r="909" spans="1:15" hidden="1" x14ac:dyDescent="0.25">
      <c r="A909" s="62">
        <f t="shared" si="114"/>
        <v>908</v>
      </c>
      <c r="B909" s="63">
        <f t="shared" ca="1" si="115"/>
        <v>2.0179156376824065E-2</v>
      </c>
      <c r="C909" s="123">
        <f t="shared" ca="1" si="116"/>
        <v>598.37042523343371</v>
      </c>
      <c r="D909" s="99">
        <f t="shared" ca="1" si="116"/>
        <v>8807.3403966571059</v>
      </c>
      <c r="E909" s="64">
        <f t="shared" ca="1" si="116"/>
        <v>-146.9120933414514</v>
      </c>
      <c r="F909" s="64">
        <f t="shared" ca="1" si="117"/>
        <v>223.44061963598278</v>
      </c>
      <c r="G909" s="64">
        <f t="shared" ca="1" si="117"/>
        <v>-260.08044025086213</v>
      </c>
      <c r="H909" s="64">
        <f t="shared" ca="1" si="117"/>
        <v>741.30645800917091</v>
      </c>
      <c r="I909" s="64">
        <f t="shared" ca="1" si="117"/>
        <v>-105.95910278243969</v>
      </c>
      <c r="J909" s="64">
        <f t="shared" ca="1" si="117"/>
        <v>-48.498413589747656</v>
      </c>
      <c r="K909" s="64">
        <f t="shared" ca="1" si="117"/>
        <v>480.29239431970296</v>
      </c>
      <c r="L909" s="64">
        <f t="shared" ca="1" si="117"/>
        <v>-58.499140925730444</v>
      </c>
      <c r="M909" s="64">
        <f t="shared" ca="1" si="117"/>
        <v>220.96768621628809</v>
      </c>
      <c r="N909" s="64">
        <f t="shared" ca="1" si="117"/>
        <v>766.73437091791561</v>
      </c>
      <c r="O909" s="115">
        <f t="shared" ca="1" si="113"/>
        <v>1812.7923382088291</v>
      </c>
    </row>
    <row r="910" spans="1:15" hidden="1" x14ac:dyDescent="0.25">
      <c r="A910" s="62">
        <f t="shared" si="114"/>
        <v>909</v>
      </c>
      <c r="B910" s="63">
        <f t="shared" ca="1" si="115"/>
        <v>0.12650317612872336</v>
      </c>
      <c r="C910" s="123">
        <f t="shared" ca="1" si="116"/>
        <v>339.09939723523081</v>
      </c>
      <c r="D910" s="99">
        <f t="shared" ca="1" si="116"/>
        <v>404.55443970905071</v>
      </c>
      <c r="E910" s="64">
        <f t="shared" ca="1" si="116"/>
        <v>338.97328637065891</v>
      </c>
      <c r="F910" s="64">
        <f t="shared" ca="1" si="117"/>
        <v>763.00593934780977</v>
      </c>
      <c r="G910" s="64">
        <f t="shared" ca="1" si="117"/>
        <v>447.05869464811809</v>
      </c>
      <c r="H910" s="64">
        <f t="shared" ca="1" si="117"/>
        <v>651.77144301528233</v>
      </c>
      <c r="I910" s="64">
        <f t="shared" ca="1" si="117"/>
        <v>866.05141478133078</v>
      </c>
      <c r="J910" s="64">
        <f t="shared" ca="1" si="117"/>
        <v>912.4315973208935</v>
      </c>
      <c r="K910" s="64">
        <f t="shared" ca="1" si="117"/>
        <v>681.92181505466613</v>
      </c>
      <c r="L910" s="64">
        <f t="shared" ca="1" si="117"/>
        <v>277.73295519189003</v>
      </c>
      <c r="M910" s="64">
        <f t="shared" ca="1" si="117"/>
        <v>818.03043765247071</v>
      </c>
      <c r="N910" s="64">
        <f t="shared" ca="1" si="117"/>
        <v>1090.9442891777494</v>
      </c>
      <c r="O910" s="115">
        <f t="shared" ca="1" si="113"/>
        <v>6847.9218725608698</v>
      </c>
    </row>
    <row r="911" spans="1:15" hidden="1" x14ac:dyDescent="0.25">
      <c r="A911" s="62">
        <f t="shared" si="114"/>
        <v>910</v>
      </c>
      <c r="B911" s="63">
        <f t="shared" ca="1" si="115"/>
        <v>6.2396597521973823E-3</v>
      </c>
      <c r="C911" s="123">
        <f t="shared" ca="1" si="116"/>
        <v>317.83461228286376</v>
      </c>
      <c r="D911" s="99">
        <f t="shared" ca="1" si="116"/>
        <v>4423.4859107908624</v>
      </c>
      <c r="E911" s="64">
        <f t="shared" ca="1" si="116"/>
        <v>778.66784148681177</v>
      </c>
      <c r="F911" s="64">
        <f t="shared" ca="1" si="117"/>
        <v>547.55471487327395</v>
      </c>
      <c r="G911" s="64">
        <f t="shared" ca="1" si="117"/>
        <v>1073.4691697407077</v>
      </c>
      <c r="H911" s="64">
        <f t="shared" ca="1" si="117"/>
        <v>579.69553354833545</v>
      </c>
      <c r="I911" s="64">
        <f t="shared" ca="1" si="117"/>
        <v>81.110180749378856</v>
      </c>
      <c r="J911" s="64">
        <f t="shared" ca="1" si="117"/>
        <v>659.36218919502357</v>
      </c>
      <c r="K911" s="64">
        <f t="shared" ca="1" si="117"/>
        <v>291.89012606902406</v>
      </c>
      <c r="L911" s="64">
        <f t="shared" ca="1" si="117"/>
        <v>530.40352445987628</v>
      </c>
      <c r="M911" s="64">
        <f t="shared" ca="1" si="117"/>
        <v>180.00429130526663</v>
      </c>
      <c r="N911" s="64">
        <f t="shared" ca="1" si="117"/>
        <v>679.37506877964927</v>
      </c>
      <c r="O911" s="115">
        <f t="shared" ca="1" si="113"/>
        <v>5401.532640207347</v>
      </c>
    </row>
    <row r="912" spans="1:15" hidden="1" x14ac:dyDescent="0.25">
      <c r="A912" s="62">
        <f t="shared" si="114"/>
        <v>911</v>
      </c>
      <c r="B912" s="63">
        <f t="shared" ca="1" si="115"/>
        <v>3.2493802894858828E-2</v>
      </c>
      <c r="C912" s="123">
        <f t="shared" ca="1" si="116"/>
        <v>313.30233265310721</v>
      </c>
      <c r="D912" s="99">
        <f t="shared" ca="1" si="116"/>
        <v>-2694.1777738592609</v>
      </c>
      <c r="E912" s="64">
        <f t="shared" ca="1" si="116"/>
        <v>-392.68965599257911</v>
      </c>
      <c r="F912" s="64">
        <f t="shared" ca="1" si="117"/>
        <v>1132.9537380690763</v>
      </c>
      <c r="G912" s="64">
        <f t="shared" ca="1" si="117"/>
        <v>964.17118519912401</v>
      </c>
      <c r="H912" s="64">
        <f t="shared" ca="1" si="117"/>
        <v>-221.07250175314618</v>
      </c>
      <c r="I912" s="64">
        <f t="shared" ca="1" si="117"/>
        <v>296.51338381997755</v>
      </c>
      <c r="J912" s="64">
        <f t="shared" ca="1" si="117"/>
        <v>326.00874437276855</v>
      </c>
      <c r="K912" s="64">
        <f t="shared" ca="1" si="117"/>
        <v>949.96107239755452</v>
      </c>
      <c r="L912" s="64">
        <f t="shared" ca="1" si="117"/>
        <v>669.30986262693148</v>
      </c>
      <c r="M912" s="64">
        <f t="shared" ca="1" si="117"/>
        <v>1115.5474739831307</v>
      </c>
      <c r="N912" s="64">
        <f t="shared" ca="1" si="117"/>
        <v>372.6025305486985</v>
      </c>
      <c r="O912" s="115">
        <f t="shared" ca="1" si="113"/>
        <v>5213.3058332715354</v>
      </c>
    </row>
    <row r="913" spans="1:15" hidden="1" x14ac:dyDescent="0.25">
      <c r="A913" s="62">
        <f t="shared" si="114"/>
        <v>912</v>
      </c>
      <c r="B913" s="63">
        <f t="shared" ca="1" si="115"/>
        <v>-9.0685538160216045E-3</v>
      </c>
      <c r="C913" s="123">
        <f t="shared" ca="1" si="116"/>
        <v>903.65791031162166</v>
      </c>
      <c r="D913" s="99">
        <f t="shared" ca="1" si="116"/>
        <v>7183.8323138533815</v>
      </c>
      <c r="E913" s="64">
        <f t="shared" ca="1" si="116"/>
        <v>829.75671905777779</v>
      </c>
      <c r="F913" s="64">
        <f t="shared" ca="1" si="117"/>
        <v>999.91829261100384</v>
      </c>
      <c r="G913" s="64">
        <f t="shared" ca="1" si="117"/>
        <v>345.46662969346312</v>
      </c>
      <c r="H913" s="64">
        <f t="shared" ca="1" si="117"/>
        <v>531.96788061310974</v>
      </c>
      <c r="I913" s="64">
        <f t="shared" ca="1" si="117"/>
        <v>-27.030081720175076</v>
      </c>
      <c r="J913" s="64">
        <f t="shared" ca="1" si="117"/>
        <v>331.99132326055269</v>
      </c>
      <c r="K913" s="64">
        <f t="shared" ca="1" si="117"/>
        <v>684.45468305388727</v>
      </c>
      <c r="L913" s="64">
        <f t="shared" ca="1" si="117"/>
        <v>714.14304905501945</v>
      </c>
      <c r="M913" s="64">
        <f t="shared" ca="1" si="117"/>
        <v>746.77499059201125</v>
      </c>
      <c r="N913" s="64">
        <f t="shared" ca="1" si="117"/>
        <v>870.02596924199293</v>
      </c>
      <c r="O913" s="115">
        <f t="shared" ca="1" si="113"/>
        <v>6027.4694554586422</v>
      </c>
    </row>
    <row r="914" spans="1:15" hidden="1" x14ac:dyDescent="0.25">
      <c r="A914" s="62">
        <f t="shared" si="114"/>
        <v>913</v>
      </c>
      <c r="B914" s="63">
        <f t="shared" ca="1" si="115"/>
        <v>8.3880676907129414E-2</v>
      </c>
      <c r="C914" s="123">
        <f t="shared" ca="1" si="116"/>
        <v>102.29798618302993</v>
      </c>
      <c r="D914" s="99">
        <f t="shared" ca="1" si="116"/>
        <v>8296.6472999543475</v>
      </c>
      <c r="E914" s="64">
        <f t="shared" ca="1" si="116"/>
        <v>1003.8475158861672</v>
      </c>
      <c r="F914" s="64">
        <f t="shared" ca="1" si="117"/>
        <v>-208.73476017076723</v>
      </c>
      <c r="G914" s="64">
        <f t="shared" ca="1" si="117"/>
        <v>862.35068010396958</v>
      </c>
      <c r="H914" s="64">
        <f t="shared" ca="1" si="117"/>
        <v>5.8971156408477441</v>
      </c>
      <c r="I914" s="64">
        <f t="shared" ca="1" si="117"/>
        <v>924.70164237315475</v>
      </c>
      <c r="J914" s="64">
        <f t="shared" ca="1" si="117"/>
        <v>-749.25352138654739</v>
      </c>
      <c r="K914" s="64">
        <f t="shared" ca="1" si="117"/>
        <v>364.97249582596004</v>
      </c>
      <c r="L914" s="64">
        <f t="shared" ca="1" si="117"/>
        <v>227.42972013780172</v>
      </c>
      <c r="M914" s="64">
        <f t="shared" ca="1" si="117"/>
        <v>-44.207808160054356</v>
      </c>
      <c r="N914" s="64">
        <f t="shared" ca="1" si="117"/>
        <v>593.31259035235371</v>
      </c>
      <c r="O914" s="115">
        <f t="shared" ca="1" si="113"/>
        <v>2980.3156706028858</v>
      </c>
    </row>
    <row r="915" spans="1:15" hidden="1" x14ac:dyDescent="0.25">
      <c r="A915" s="62">
        <f t="shared" si="114"/>
        <v>914</v>
      </c>
      <c r="B915" s="63">
        <f t="shared" ca="1" si="115"/>
        <v>7.9263958443603746E-2</v>
      </c>
      <c r="C915" s="123">
        <f t="shared" ca="1" si="116"/>
        <v>968.61852587336489</v>
      </c>
      <c r="D915" s="99">
        <f t="shared" ca="1" si="116"/>
        <v>16136.56199947459</v>
      </c>
      <c r="E915" s="64">
        <f t="shared" ca="1" si="116"/>
        <v>642.03760865362312</v>
      </c>
      <c r="F915" s="64">
        <f t="shared" ca="1" si="117"/>
        <v>187.74446219205851</v>
      </c>
      <c r="G915" s="64">
        <f t="shared" ca="1" si="117"/>
        <v>342.79160172074506</v>
      </c>
      <c r="H915" s="64">
        <f t="shared" ca="1" si="117"/>
        <v>1368.7245146618802</v>
      </c>
      <c r="I915" s="64">
        <f t="shared" ca="1" si="117"/>
        <v>209.34650093254589</v>
      </c>
      <c r="J915" s="64">
        <f t="shared" ca="1" si="117"/>
        <v>1091.8726418385263</v>
      </c>
      <c r="K915" s="64">
        <f t="shared" ca="1" si="117"/>
        <v>1596.9169957913173</v>
      </c>
      <c r="L915" s="64">
        <f t="shared" ca="1" si="117"/>
        <v>228.32130495296218</v>
      </c>
      <c r="M915" s="64">
        <f t="shared" ca="1" si="117"/>
        <v>1463.6539602601224</v>
      </c>
      <c r="N915" s="64">
        <f t="shared" ca="1" si="117"/>
        <v>254.30964709901622</v>
      </c>
      <c r="O915" s="115">
        <f t="shared" ca="1" si="113"/>
        <v>7385.7192381027971</v>
      </c>
    </row>
    <row r="916" spans="1:15" hidden="1" x14ac:dyDescent="0.25">
      <c r="A916" s="62">
        <f t="shared" si="114"/>
        <v>915</v>
      </c>
      <c r="B916" s="63">
        <f t="shared" ca="1" si="115"/>
        <v>2.6100435920557434E-2</v>
      </c>
      <c r="C916" s="123">
        <f t="shared" ca="1" si="116"/>
        <v>-887.43691538389453</v>
      </c>
      <c r="D916" s="99">
        <f t="shared" ca="1" si="116"/>
        <v>5429.756434790098</v>
      </c>
      <c r="E916" s="64">
        <f t="shared" ca="1" si="116"/>
        <v>516.87657764094547</v>
      </c>
      <c r="F916" s="64">
        <f t="shared" ca="1" si="117"/>
        <v>741.99508948870618</v>
      </c>
      <c r="G916" s="64">
        <f t="shared" ca="1" si="117"/>
        <v>1126.0055973237484</v>
      </c>
      <c r="H916" s="64">
        <f t="shared" ca="1" si="117"/>
        <v>659.06519031611685</v>
      </c>
      <c r="I916" s="64">
        <f t="shared" ca="1" si="117"/>
        <v>385.74518925263163</v>
      </c>
      <c r="J916" s="64">
        <f t="shared" ca="1" si="117"/>
        <v>184.28613138424379</v>
      </c>
      <c r="K916" s="64">
        <f t="shared" ca="1" si="117"/>
        <v>1845.6983607611717</v>
      </c>
      <c r="L916" s="64">
        <f t="shared" ca="1" si="117"/>
        <v>461.90256445420448</v>
      </c>
      <c r="M916" s="64">
        <f t="shared" ca="1" si="117"/>
        <v>525.57165469847052</v>
      </c>
      <c r="N916" s="64">
        <f t="shared" ca="1" si="117"/>
        <v>876.34482060982486</v>
      </c>
      <c r="O916" s="115">
        <f t="shared" ca="1" si="113"/>
        <v>7323.491175930063</v>
      </c>
    </row>
    <row r="917" spans="1:15" hidden="1" x14ac:dyDescent="0.25">
      <c r="A917" s="62">
        <f t="shared" si="114"/>
        <v>916</v>
      </c>
      <c r="B917" s="63">
        <f t="shared" ca="1" si="115"/>
        <v>8.616202595008049E-2</v>
      </c>
      <c r="C917" s="123">
        <f t="shared" ca="1" si="116"/>
        <v>800.44375714168973</v>
      </c>
      <c r="D917" s="99">
        <f t="shared" ca="1" si="116"/>
        <v>7665.911987606738</v>
      </c>
      <c r="E917" s="64">
        <f t="shared" ca="1" si="116"/>
        <v>1767.2970745190271</v>
      </c>
      <c r="F917" s="64">
        <f t="shared" ca="1" si="117"/>
        <v>68.210379241684052</v>
      </c>
      <c r="G917" s="64">
        <f t="shared" ca="1" si="117"/>
        <v>321.46477613154855</v>
      </c>
      <c r="H917" s="64">
        <f t="shared" ca="1" si="117"/>
        <v>496.27755026137453</v>
      </c>
      <c r="I917" s="64">
        <f t="shared" ca="1" si="117"/>
        <v>-365.51867768575892</v>
      </c>
      <c r="J917" s="64">
        <f t="shared" ca="1" si="117"/>
        <v>899.80320166435081</v>
      </c>
      <c r="K917" s="64">
        <f t="shared" ca="1" si="117"/>
        <v>757.97228985064521</v>
      </c>
      <c r="L917" s="64">
        <f t="shared" ca="1" si="117"/>
        <v>75.695373202181713</v>
      </c>
      <c r="M917" s="64">
        <f t="shared" ca="1" si="117"/>
        <v>581.9940849133859</v>
      </c>
      <c r="N917" s="64">
        <f t="shared" ca="1" si="117"/>
        <v>610.37230301770001</v>
      </c>
      <c r="O917" s="115">
        <f t="shared" ca="1" si="113"/>
        <v>5213.5683551161383</v>
      </c>
    </row>
    <row r="918" spans="1:15" hidden="1" x14ac:dyDescent="0.25">
      <c r="A918" s="62">
        <f t="shared" si="114"/>
        <v>917</v>
      </c>
      <c r="B918" s="63">
        <f t="shared" ca="1" si="115"/>
        <v>5.8935027251717231E-2</v>
      </c>
      <c r="C918" s="123">
        <f t="shared" ca="1" si="116"/>
        <v>849.67481075907722</v>
      </c>
      <c r="D918" s="99">
        <f t="shared" ca="1" si="116"/>
        <v>6591.607321960415</v>
      </c>
      <c r="E918" s="64">
        <f t="shared" ca="1" si="116"/>
        <v>-397.7713654785216</v>
      </c>
      <c r="F918" s="64">
        <f t="shared" ca="1" si="117"/>
        <v>725.92910770933679</v>
      </c>
      <c r="G918" s="64">
        <f t="shared" ca="1" si="117"/>
        <v>1886.8797770340452</v>
      </c>
      <c r="H918" s="64">
        <f t="shared" ca="1" si="117"/>
        <v>21.195691622597053</v>
      </c>
      <c r="I918" s="64">
        <f t="shared" ca="1" si="117"/>
        <v>602.44517897795924</v>
      </c>
      <c r="J918" s="64">
        <f t="shared" ca="1" si="117"/>
        <v>530.8576056235047</v>
      </c>
      <c r="K918" s="64">
        <f t="shared" ca="1" si="117"/>
        <v>634.71728803144902</v>
      </c>
      <c r="L918" s="64">
        <f t="shared" ca="1" si="117"/>
        <v>-402.43993700895214</v>
      </c>
      <c r="M918" s="64">
        <f t="shared" ca="1" si="117"/>
        <v>323.44855982358922</v>
      </c>
      <c r="N918" s="64">
        <f t="shared" ca="1" si="117"/>
        <v>655.03055261622853</v>
      </c>
      <c r="O918" s="115">
        <f t="shared" ca="1" si="113"/>
        <v>4580.2924589512359</v>
      </c>
    </row>
    <row r="919" spans="1:15" hidden="1" x14ac:dyDescent="0.25">
      <c r="A919" s="62">
        <f t="shared" si="114"/>
        <v>918</v>
      </c>
      <c r="B919" s="63">
        <f t="shared" ca="1" si="115"/>
        <v>7.840451636730697E-2</v>
      </c>
      <c r="C919" s="123">
        <f t="shared" ca="1" si="116"/>
        <v>609.55154374312895</v>
      </c>
      <c r="D919" s="99">
        <f t="shared" ca="1" si="116"/>
        <v>12047.855881683572</v>
      </c>
      <c r="E919" s="64">
        <f t="shared" ca="1" si="116"/>
        <v>1377.6316080434424</v>
      </c>
      <c r="F919" s="64">
        <f t="shared" ca="1" si="117"/>
        <v>587.42279094225637</v>
      </c>
      <c r="G919" s="64">
        <f t="shared" ca="1" si="117"/>
        <v>289.54473424137382</v>
      </c>
      <c r="H919" s="64">
        <f t="shared" ca="1" si="117"/>
        <v>140.28656086618798</v>
      </c>
      <c r="I919" s="64">
        <f t="shared" ca="1" si="117"/>
        <v>345.94636675716924</v>
      </c>
      <c r="J919" s="64">
        <f t="shared" ca="1" si="117"/>
        <v>257.9956056676366</v>
      </c>
      <c r="K919" s="64">
        <f t="shared" ca="1" si="117"/>
        <v>357.27649649856465</v>
      </c>
      <c r="L919" s="64">
        <f t="shared" ca="1" si="117"/>
        <v>867.54902231086885</v>
      </c>
      <c r="M919" s="64">
        <f t="shared" ca="1" si="117"/>
        <v>502.35856193239425</v>
      </c>
      <c r="N919" s="64">
        <f t="shared" ca="1" si="117"/>
        <v>554.50024732247732</v>
      </c>
      <c r="O919" s="115">
        <f t="shared" ca="1" si="113"/>
        <v>5280.5119945823708</v>
      </c>
    </row>
    <row r="920" spans="1:15" hidden="1" x14ac:dyDescent="0.25">
      <c r="A920" s="62">
        <f t="shared" si="114"/>
        <v>919</v>
      </c>
      <c r="B920" s="63">
        <f t="shared" ca="1" si="115"/>
        <v>-2.5624178055336372E-2</v>
      </c>
      <c r="C920" s="123">
        <f t="shared" ca="1" si="116"/>
        <v>-469.5776829362643</v>
      </c>
      <c r="D920" s="99">
        <f t="shared" ca="1" si="116"/>
        <v>8466.5801779952908</v>
      </c>
      <c r="E920" s="64">
        <f t="shared" ca="1" si="116"/>
        <v>422.31304966783739</v>
      </c>
      <c r="F920" s="64">
        <f t="shared" ca="1" si="117"/>
        <v>847.48672147285163</v>
      </c>
      <c r="G920" s="64">
        <f t="shared" ca="1" si="117"/>
        <v>110.90180338834563</v>
      </c>
      <c r="H920" s="64">
        <f t="shared" ca="1" si="117"/>
        <v>336.82566728235321</v>
      </c>
      <c r="I920" s="64">
        <f t="shared" ca="1" si="117"/>
        <v>1178.4848941070456</v>
      </c>
      <c r="J920" s="64">
        <f t="shared" ca="1" si="117"/>
        <v>927.31023290339408</v>
      </c>
      <c r="K920" s="64">
        <f t="shared" ca="1" si="117"/>
        <v>-394.67866933006155</v>
      </c>
      <c r="L920" s="64">
        <f t="shared" ca="1" si="117"/>
        <v>229.32610897590246</v>
      </c>
      <c r="M920" s="64">
        <f t="shared" ca="1" si="117"/>
        <v>146.06969559110604</v>
      </c>
      <c r="N920" s="64">
        <f t="shared" ca="1" si="117"/>
        <v>936.64993499577417</v>
      </c>
      <c r="O920" s="115">
        <f t="shared" ca="1" si="113"/>
        <v>4740.6894390545485</v>
      </c>
    </row>
    <row r="921" spans="1:15" hidden="1" x14ac:dyDescent="0.25">
      <c r="A921" s="62">
        <f t="shared" si="114"/>
        <v>920</v>
      </c>
      <c r="B921" s="63">
        <f t="shared" ca="1" si="115"/>
        <v>2.8180559551272622E-2</v>
      </c>
      <c r="C921" s="123">
        <f t="shared" ca="1" si="116"/>
        <v>1206.6090050976343</v>
      </c>
      <c r="D921" s="99">
        <f t="shared" ca="1" si="116"/>
        <v>5401.7396965635535</v>
      </c>
      <c r="E921" s="64">
        <f t="shared" ca="1" si="116"/>
        <v>526.18170402696319</v>
      </c>
      <c r="F921" s="64">
        <f t="shared" ca="1" si="117"/>
        <v>955.41633179999292</v>
      </c>
      <c r="G921" s="64">
        <f t="shared" ca="1" si="117"/>
        <v>586.85674464278179</v>
      </c>
      <c r="H921" s="64">
        <f t="shared" ca="1" si="117"/>
        <v>314.07701456665166</v>
      </c>
      <c r="I921" s="64">
        <f t="shared" ca="1" si="117"/>
        <v>504.65323987255664</v>
      </c>
      <c r="J921" s="64">
        <f t="shared" ca="1" si="117"/>
        <v>1833.9564159950039</v>
      </c>
      <c r="K921" s="64">
        <f t="shared" ca="1" si="117"/>
        <v>350.58201001226121</v>
      </c>
      <c r="L921" s="64">
        <f t="shared" ca="1" si="117"/>
        <v>942.84105273967305</v>
      </c>
      <c r="M921" s="64">
        <f t="shared" ca="1" si="117"/>
        <v>-291.82558847447046</v>
      </c>
      <c r="N921" s="64">
        <f t="shared" ca="1" si="117"/>
        <v>66.927460520933096</v>
      </c>
      <c r="O921" s="115">
        <f t="shared" ca="1" si="113"/>
        <v>5789.6663857023468</v>
      </c>
    </row>
    <row r="922" spans="1:15" hidden="1" x14ac:dyDescent="0.25">
      <c r="A922" s="62">
        <f t="shared" si="114"/>
        <v>921</v>
      </c>
      <c r="B922" s="63">
        <f t="shared" ca="1" si="115"/>
        <v>0.10043722746663206</v>
      </c>
      <c r="C922" s="123">
        <f t="shared" ca="1" si="116"/>
        <v>647.68240232641278</v>
      </c>
      <c r="D922" s="99">
        <f t="shared" ca="1" si="116"/>
        <v>2425.805163740572</v>
      </c>
      <c r="E922" s="64">
        <f t="shared" ca="1" si="116"/>
        <v>367.33811315002663</v>
      </c>
      <c r="F922" s="64">
        <f t="shared" ref="F922:N937" ca="1" si="118">(_xlfn.NORM.INV(RAND(),F$1*$R$1,F$1*$U$1))</f>
        <v>427.69408912944346</v>
      </c>
      <c r="G922" s="64">
        <f t="shared" ca="1" si="118"/>
        <v>903.58295764448474</v>
      </c>
      <c r="H922" s="64">
        <f t="shared" ca="1" si="118"/>
        <v>887.72671105135964</v>
      </c>
      <c r="I922" s="64">
        <f t="shared" ca="1" si="118"/>
        <v>853.16826114935748</v>
      </c>
      <c r="J922" s="64">
        <f t="shared" ca="1" si="118"/>
        <v>1805.6273770260909</v>
      </c>
      <c r="K922" s="64">
        <f t="shared" ca="1" si="118"/>
        <v>-326.05682489138496</v>
      </c>
      <c r="L922" s="64">
        <f t="shared" ca="1" si="118"/>
        <v>1792.5715627220545</v>
      </c>
      <c r="M922" s="64">
        <f t="shared" ca="1" si="118"/>
        <v>760.83035240523918</v>
      </c>
      <c r="N922" s="64">
        <f t="shared" ca="1" si="118"/>
        <v>-8.7343733478346621</v>
      </c>
      <c r="O922" s="115">
        <f t="shared" ca="1" si="113"/>
        <v>7463.748226038836</v>
      </c>
    </row>
    <row r="923" spans="1:15" hidden="1" x14ac:dyDescent="0.25">
      <c r="A923" s="62">
        <f t="shared" si="114"/>
        <v>922</v>
      </c>
      <c r="B923" s="63">
        <f t="shared" ca="1" si="115"/>
        <v>9.1060559056408974E-2</v>
      </c>
      <c r="C923" s="123">
        <f t="shared" ca="1" si="116"/>
        <v>688.93677674698984</v>
      </c>
      <c r="D923" s="99">
        <f t="shared" ca="1" si="116"/>
        <v>3571.3897731971283</v>
      </c>
      <c r="E923" s="64">
        <f t="shared" ca="1" si="116"/>
        <v>856.13945637440679</v>
      </c>
      <c r="F923" s="64">
        <f t="shared" ca="1" si="118"/>
        <v>-313.73711529824288</v>
      </c>
      <c r="G923" s="64">
        <f t="shared" ca="1" si="118"/>
        <v>1207.4476117154531</v>
      </c>
      <c r="H923" s="64">
        <f t="shared" ca="1" si="118"/>
        <v>-30.75235855103324</v>
      </c>
      <c r="I923" s="64">
        <f t="shared" ca="1" si="118"/>
        <v>-70.179660042018895</v>
      </c>
      <c r="J923" s="64">
        <f t="shared" ca="1" si="118"/>
        <v>232.3376082779447</v>
      </c>
      <c r="K923" s="64">
        <f t="shared" ca="1" si="118"/>
        <v>97.4536434260487</v>
      </c>
      <c r="L923" s="64">
        <f t="shared" ca="1" si="118"/>
        <v>60.008567188916231</v>
      </c>
      <c r="M923" s="64">
        <f t="shared" ca="1" si="118"/>
        <v>928.04313567537747</v>
      </c>
      <c r="N923" s="64">
        <f t="shared" ca="1" si="118"/>
        <v>571.537385160089</v>
      </c>
      <c r="O923" s="115">
        <f t="shared" ca="1" si="113"/>
        <v>3538.298273926941</v>
      </c>
    </row>
    <row r="924" spans="1:15" hidden="1" x14ac:dyDescent="0.25">
      <c r="A924" s="62">
        <f t="shared" si="114"/>
        <v>923</v>
      </c>
      <c r="B924" s="63">
        <f t="shared" ca="1" si="115"/>
        <v>-2.61973292111886E-2</v>
      </c>
      <c r="C924" s="123">
        <f t="shared" ca="1" si="116"/>
        <v>187.65441271800381</v>
      </c>
      <c r="D924" s="99">
        <f t="shared" ca="1" si="116"/>
        <v>1350.9352680035558</v>
      </c>
      <c r="E924" s="64">
        <f t="shared" ca="1" si="116"/>
        <v>1041.1472706338334</v>
      </c>
      <c r="F924" s="64">
        <f t="shared" ca="1" si="118"/>
        <v>74.855022180360606</v>
      </c>
      <c r="G924" s="64">
        <f t="shared" ca="1" si="118"/>
        <v>628.86848664022921</v>
      </c>
      <c r="H924" s="64">
        <f t="shared" ca="1" si="118"/>
        <v>892.84253446710363</v>
      </c>
      <c r="I924" s="64">
        <f t="shared" ca="1" si="118"/>
        <v>603.50402136140565</v>
      </c>
      <c r="J924" s="64">
        <f t="shared" ca="1" si="118"/>
        <v>-288.20635251417764</v>
      </c>
      <c r="K924" s="64">
        <f t="shared" ca="1" si="118"/>
        <v>863.9785530424524</v>
      </c>
      <c r="L924" s="64">
        <f t="shared" ca="1" si="118"/>
        <v>545.90216429152338</v>
      </c>
      <c r="M924" s="64">
        <f t="shared" ca="1" si="118"/>
        <v>1239.3881372450599</v>
      </c>
      <c r="N924" s="64">
        <f t="shared" ca="1" si="118"/>
        <v>16.860344103274429</v>
      </c>
      <c r="O924" s="115">
        <f t="shared" ca="1" si="113"/>
        <v>5619.1401814510646</v>
      </c>
    </row>
    <row r="925" spans="1:15" hidden="1" x14ac:dyDescent="0.25">
      <c r="A925" s="62">
        <f t="shared" si="114"/>
        <v>924</v>
      </c>
      <c r="B925" s="63">
        <f t="shared" ca="1" si="115"/>
        <v>7.2386944798236166E-2</v>
      </c>
      <c r="C925" s="123">
        <f t="shared" ca="1" si="116"/>
        <v>1097.0994629796533</v>
      </c>
      <c r="D925" s="99">
        <f t="shared" ca="1" si="116"/>
        <v>1989.8293317354164</v>
      </c>
      <c r="E925" s="64">
        <f t="shared" ca="1" si="116"/>
        <v>444.27121644135559</v>
      </c>
      <c r="F925" s="64">
        <f t="shared" ca="1" si="118"/>
        <v>758.29283485385372</v>
      </c>
      <c r="G925" s="64">
        <f t="shared" ca="1" si="118"/>
        <v>201.49157472087353</v>
      </c>
      <c r="H925" s="64">
        <f t="shared" ca="1" si="118"/>
        <v>-106.24097688954612</v>
      </c>
      <c r="I925" s="64">
        <f t="shared" ca="1" si="118"/>
        <v>-518.86943867580499</v>
      </c>
      <c r="J925" s="64">
        <f t="shared" ca="1" si="118"/>
        <v>-10.278256487746944</v>
      </c>
      <c r="K925" s="64">
        <f t="shared" ca="1" si="118"/>
        <v>627.55626460724</v>
      </c>
      <c r="L925" s="64">
        <f t="shared" ca="1" si="118"/>
        <v>1577.4935621188299</v>
      </c>
      <c r="M925" s="64">
        <f t="shared" ca="1" si="118"/>
        <v>-316.92199612792774</v>
      </c>
      <c r="N925" s="64">
        <f t="shared" ca="1" si="118"/>
        <v>1163.682078711563</v>
      </c>
      <c r="O925" s="115">
        <f t="shared" ca="1" si="113"/>
        <v>3820.47686327269</v>
      </c>
    </row>
    <row r="926" spans="1:15" hidden="1" x14ac:dyDescent="0.25">
      <c r="A926" s="62">
        <f t="shared" si="114"/>
        <v>925</v>
      </c>
      <c r="B926" s="63">
        <f t="shared" ca="1" si="115"/>
        <v>4.853536535968702E-2</v>
      </c>
      <c r="C926" s="123">
        <f t="shared" ca="1" si="116"/>
        <v>654.43286128522709</v>
      </c>
      <c r="D926" s="99">
        <f t="shared" ca="1" si="116"/>
        <v>4194.1888576337988</v>
      </c>
      <c r="E926" s="64">
        <f t="shared" ca="1" si="116"/>
        <v>438.5432033909002</v>
      </c>
      <c r="F926" s="64">
        <f t="shared" ca="1" si="118"/>
        <v>210.01857951345357</v>
      </c>
      <c r="G926" s="64">
        <f t="shared" ca="1" si="118"/>
        <v>1015.2097905861401</v>
      </c>
      <c r="H926" s="64">
        <f t="shared" ca="1" si="118"/>
        <v>848.76521940411499</v>
      </c>
      <c r="I926" s="64">
        <f t="shared" ca="1" si="118"/>
        <v>226.70676427496829</v>
      </c>
      <c r="J926" s="64">
        <f t="shared" ca="1" si="118"/>
        <v>487.55996243841668</v>
      </c>
      <c r="K926" s="64">
        <f t="shared" ca="1" si="118"/>
        <v>1051.7190573094622</v>
      </c>
      <c r="L926" s="64">
        <f t="shared" ca="1" si="118"/>
        <v>351.37428797751954</v>
      </c>
      <c r="M926" s="64">
        <f t="shared" ca="1" si="118"/>
        <v>321.57030340597896</v>
      </c>
      <c r="N926" s="64">
        <f t="shared" ca="1" si="118"/>
        <v>54.718596084336809</v>
      </c>
      <c r="O926" s="115">
        <f t="shared" ca="1" si="113"/>
        <v>5006.1857643852918</v>
      </c>
    </row>
    <row r="927" spans="1:15" hidden="1" x14ac:dyDescent="0.25">
      <c r="A927" s="62">
        <f t="shared" si="114"/>
        <v>926</v>
      </c>
      <c r="B927" s="63">
        <f t="shared" ca="1" si="115"/>
        <v>-2.8321327506158858E-2</v>
      </c>
      <c r="C927" s="123">
        <f t="shared" ca="1" si="116"/>
        <v>88.762556728431207</v>
      </c>
      <c r="D927" s="99">
        <f t="shared" ca="1" si="116"/>
        <v>1192.4141139552962</v>
      </c>
      <c r="E927" s="64">
        <f t="shared" ca="1" si="116"/>
        <v>-169.62174469476406</v>
      </c>
      <c r="F927" s="64">
        <f t="shared" ca="1" si="118"/>
        <v>1140.8471186381164</v>
      </c>
      <c r="G927" s="64">
        <f t="shared" ca="1" si="118"/>
        <v>596.69040705514556</v>
      </c>
      <c r="H927" s="64">
        <f t="shared" ca="1" si="118"/>
        <v>383.04623390321433</v>
      </c>
      <c r="I927" s="64">
        <f t="shared" ca="1" si="118"/>
        <v>808.822174533419</v>
      </c>
      <c r="J927" s="64">
        <f t="shared" ca="1" si="118"/>
        <v>931.86970154867458</v>
      </c>
      <c r="K927" s="64">
        <f t="shared" ca="1" si="118"/>
        <v>631.14987952078502</v>
      </c>
      <c r="L927" s="64">
        <f t="shared" ca="1" si="118"/>
        <v>935.84224085651874</v>
      </c>
      <c r="M927" s="64">
        <f t="shared" ca="1" si="118"/>
        <v>1624.3487465250682</v>
      </c>
      <c r="N927" s="64">
        <f t="shared" ca="1" si="118"/>
        <v>1159.8680481584122</v>
      </c>
      <c r="O927" s="115">
        <f t="shared" ca="1" si="113"/>
        <v>8042.8628060445899</v>
      </c>
    </row>
    <row r="928" spans="1:15" hidden="1" x14ac:dyDescent="0.25">
      <c r="A928" s="62">
        <f t="shared" si="114"/>
        <v>927</v>
      </c>
      <c r="B928" s="63">
        <f t="shared" ca="1" si="115"/>
        <v>4.8413422710432641E-2</v>
      </c>
      <c r="C928" s="123">
        <f t="shared" ca="1" si="116"/>
        <v>-38.692521012823022</v>
      </c>
      <c r="D928" s="99">
        <f t="shared" ca="1" si="116"/>
        <v>-3273.03986779753</v>
      </c>
      <c r="E928" s="64">
        <f t="shared" ca="1" si="116"/>
        <v>732.54885946659158</v>
      </c>
      <c r="F928" s="64">
        <f t="shared" ca="1" si="118"/>
        <v>54.097658838571533</v>
      </c>
      <c r="G928" s="64">
        <f t="shared" ca="1" si="118"/>
        <v>464.78929829974351</v>
      </c>
      <c r="H928" s="64">
        <f t="shared" ca="1" si="118"/>
        <v>312.48385102885902</v>
      </c>
      <c r="I928" s="64">
        <f t="shared" ca="1" si="118"/>
        <v>52.433215738092542</v>
      </c>
      <c r="J928" s="64">
        <f t="shared" ca="1" si="118"/>
        <v>489.8117445706261</v>
      </c>
      <c r="K928" s="64">
        <f t="shared" ca="1" si="118"/>
        <v>843.94783958845937</v>
      </c>
      <c r="L928" s="64">
        <f t="shared" ca="1" si="118"/>
        <v>1221.8419453246768</v>
      </c>
      <c r="M928" s="64">
        <f t="shared" ca="1" si="118"/>
        <v>-106.20027469803438</v>
      </c>
      <c r="N928" s="64">
        <f t="shared" ca="1" si="118"/>
        <v>782.21418026320544</v>
      </c>
      <c r="O928" s="115">
        <f t="shared" ca="1" si="113"/>
        <v>4847.9683184207915</v>
      </c>
    </row>
    <row r="929" spans="1:15" hidden="1" x14ac:dyDescent="0.25">
      <c r="A929" s="62">
        <f t="shared" si="114"/>
        <v>928</v>
      </c>
      <c r="B929" s="63">
        <f t="shared" ca="1" si="115"/>
        <v>-5.5247661939194295E-3</v>
      </c>
      <c r="C929" s="123">
        <f t="shared" ca="1" si="116"/>
        <v>869.91943397924263</v>
      </c>
      <c r="D929" s="99">
        <f t="shared" ca="1" si="116"/>
        <v>2322.477324175426</v>
      </c>
      <c r="E929" s="64">
        <f t="shared" ca="1" si="116"/>
        <v>153.80022266518802</v>
      </c>
      <c r="F929" s="64">
        <f t="shared" ca="1" si="118"/>
        <v>-303.192142606826</v>
      </c>
      <c r="G929" s="64">
        <f t="shared" ca="1" si="118"/>
        <v>1089.4066054815094</v>
      </c>
      <c r="H929" s="64">
        <f t="shared" ca="1" si="118"/>
        <v>964.43366565832866</v>
      </c>
      <c r="I929" s="64">
        <f t="shared" ca="1" si="118"/>
        <v>266.21843211620984</v>
      </c>
      <c r="J929" s="64">
        <f t="shared" ca="1" si="118"/>
        <v>-86.279953449633922</v>
      </c>
      <c r="K929" s="64">
        <f t="shared" ca="1" si="118"/>
        <v>-140.1939400958064</v>
      </c>
      <c r="L929" s="64">
        <f t="shared" ca="1" si="118"/>
        <v>-124.57239136207772</v>
      </c>
      <c r="M929" s="64">
        <f t="shared" ca="1" si="118"/>
        <v>-111.58507432657223</v>
      </c>
      <c r="N929" s="64">
        <f t="shared" ca="1" si="118"/>
        <v>538.73364373811251</v>
      </c>
      <c r="O929" s="115">
        <f t="shared" ca="1" si="113"/>
        <v>2246.7690678184317</v>
      </c>
    </row>
    <row r="930" spans="1:15" hidden="1" x14ac:dyDescent="0.25">
      <c r="A930" s="62">
        <f t="shared" si="114"/>
        <v>929</v>
      </c>
      <c r="B930" s="63">
        <f t="shared" ca="1" si="115"/>
        <v>4.3463867750117541E-2</v>
      </c>
      <c r="C930" s="123">
        <f t="shared" ca="1" si="116"/>
        <v>264.29688337424432</v>
      </c>
      <c r="D930" s="99">
        <f t="shared" ca="1" si="116"/>
        <v>1892.278127566281</v>
      </c>
      <c r="E930" s="64">
        <f t="shared" ca="1" si="116"/>
        <v>135.79881188322338</v>
      </c>
      <c r="F930" s="64">
        <f t="shared" ca="1" si="118"/>
        <v>119.72873721814125</v>
      </c>
      <c r="G930" s="64">
        <f t="shared" ca="1" si="118"/>
        <v>-711.55577668000024</v>
      </c>
      <c r="H930" s="64">
        <f t="shared" ca="1" si="118"/>
        <v>765.35569791515036</v>
      </c>
      <c r="I930" s="64">
        <f t="shared" ca="1" si="118"/>
        <v>1222.7042304431989</v>
      </c>
      <c r="J930" s="64">
        <f t="shared" ca="1" si="118"/>
        <v>1473.5658185600792</v>
      </c>
      <c r="K930" s="64">
        <f t="shared" ca="1" si="118"/>
        <v>-183.31993376961066</v>
      </c>
      <c r="L930" s="64">
        <f t="shared" ca="1" si="118"/>
        <v>-44.989197139911425</v>
      </c>
      <c r="M930" s="64">
        <f t="shared" ca="1" si="118"/>
        <v>477.65352113614392</v>
      </c>
      <c r="N930" s="64">
        <f t="shared" ca="1" si="118"/>
        <v>969.10534460616077</v>
      </c>
      <c r="O930" s="115">
        <f t="shared" ca="1" si="113"/>
        <v>4224.0472541725749</v>
      </c>
    </row>
    <row r="931" spans="1:15" hidden="1" x14ac:dyDescent="0.25">
      <c r="A931" s="62">
        <f t="shared" si="114"/>
        <v>930</v>
      </c>
      <c r="B931" s="63">
        <f t="shared" ca="1" si="115"/>
        <v>2.0918918519769809E-2</v>
      </c>
      <c r="C931" s="123">
        <f t="shared" ca="1" si="116"/>
        <v>1158.912051495585</v>
      </c>
      <c r="D931" s="99">
        <f t="shared" ca="1" si="116"/>
        <v>8438.8776781080196</v>
      </c>
      <c r="E931" s="64">
        <f t="shared" ca="1" si="116"/>
        <v>-672.69733252546257</v>
      </c>
      <c r="F931" s="64">
        <f t="shared" ca="1" si="118"/>
        <v>-208.65520033209646</v>
      </c>
      <c r="G931" s="64">
        <f t="shared" ca="1" si="118"/>
        <v>-381.58117393637485</v>
      </c>
      <c r="H931" s="64">
        <f t="shared" ca="1" si="118"/>
        <v>509.55934944934904</v>
      </c>
      <c r="I931" s="64">
        <f t="shared" ca="1" si="118"/>
        <v>496.5873299640761</v>
      </c>
      <c r="J931" s="64">
        <f t="shared" ca="1" si="118"/>
        <v>-316.83261244863752</v>
      </c>
      <c r="K931" s="64">
        <f t="shared" ca="1" si="118"/>
        <v>1336.9423282251555</v>
      </c>
      <c r="L931" s="64">
        <f t="shared" ca="1" si="118"/>
        <v>-49.847234255636977</v>
      </c>
      <c r="M931" s="64">
        <f t="shared" ca="1" si="118"/>
        <v>418.98870248949038</v>
      </c>
      <c r="N931" s="64">
        <f t="shared" ca="1" si="118"/>
        <v>683.88929093339152</v>
      </c>
      <c r="O931" s="115">
        <f t="shared" ca="1" si="113"/>
        <v>1816.3534475632541</v>
      </c>
    </row>
    <row r="932" spans="1:15" hidden="1" x14ac:dyDescent="0.25">
      <c r="A932" s="62">
        <f t="shared" si="114"/>
        <v>931</v>
      </c>
      <c r="B932" s="63">
        <f t="shared" ca="1" si="115"/>
        <v>4.1997180790182789E-2</v>
      </c>
      <c r="C932" s="123">
        <f t="shared" ca="1" si="116"/>
        <v>980.59153625863269</v>
      </c>
      <c r="D932" s="99">
        <f t="shared" ca="1" si="116"/>
        <v>11173.904796459625</v>
      </c>
      <c r="E932" s="64">
        <f t="shared" ca="1" si="116"/>
        <v>237.13707226515896</v>
      </c>
      <c r="F932" s="64">
        <f t="shared" ca="1" si="118"/>
        <v>731.15995575254522</v>
      </c>
      <c r="G932" s="64">
        <f t="shared" ca="1" si="118"/>
        <v>255.96637032569438</v>
      </c>
      <c r="H932" s="64">
        <f t="shared" ca="1" si="118"/>
        <v>668.23686456716507</v>
      </c>
      <c r="I932" s="64">
        <f t="shared" ca="1" si="118"/>
        <v>474.10347742094422</v>
      </c>
      <c r="J932" s="64">
        <f t="shared" ca="1" si="118"/>
        <v>1608.8703308891183</v>
      </c>
      <c r="K932" s="64">
        <f t="shared" ca="1" si="118"/>
        <v>890.02730567402659</v>
      </c>
      <c r="L932" s="64">
        <f t="shared" ca="1" si="118"/>
        <v>-77.009641494141079</v>
      </c>
      <c r="M932" s="64">
        <f t="shared" ca="1" si="118"/>
        <v>238.10734247613186</v>
      </c>
      <c r="N932" s="64">
        <f t="shared" ca="1" si="118"/>
        <v>-139.76809378441703</v>
      </c>
      <c r="O932" s="115">
        <f t="shared" ca="1" si="113"/>
        <v>4886.8309840922275</v>
      </c>
    </row>
    <row r="933" spans="1:15" hidden="1" x14ac:dyDescent="0.25">
      <c r="A933" s="62">
        <f t="shared" si="114"/>
        <v>932</v>
      </c>
      <c r="B933" s="63">
        <f t="shared" ca="1" si="115"/>
        <v>8.8737811645226233E-2</v>
      </c>
      <c r="C933" s="123">
        <f t="shared" ca="1" si="116"/>
        <v>3.3088587637931823</v>
      </c>
      <c r="D933" s="99">
        <f t="shared" ca="1" si="116"/>
        <v>7724.9975932220295</v>
      </c>
      <c r="E933" s="64">
        <f t="shared" ca="1" si="116"/>
        <v>684.86606352086801</v>
      </c>
      <c r="F933" s="64">
        <f t="shared" ca="1" si="118"/>
        <v>530.39831990545781</v>
      </c>
      <c r="G933" s="64">
        <f t="shared" ca="1" si="118"/>
        <v>222.49011932104304</v>
      </c>
      <c r="H933" s="64">
        <f t="shared" ca="1" si="118"/>
        <v>-79.514664516442963</v>
      </c>
      <c r="I933" s="64">
        <f t="shared" ca="1" si="118"/>
        <v>-597.23453238718616</v>
      </c>
      <c r="J933" s="64">
        <f t="shared" ca="1" si="118"/>
        <v>1062.8137299933101</v>
      </c>
      <c r="K933" s="64">
        <f t="shared" ca="1" si="118"/>
        <v>1628.3482061307616</v>
      </c>
      <c r="L933" s="64">
        <f t="shared" ca="1" si="118"/>
        <v>600.30855133992725</v>
      </c>
      <c r="M933" s="64">
        <f t="shared" ca="1" si="118"/>
        <v>1264.603978379937</v>
      </c>
      <c r="N933" s="64">
        <f t="shared" ca="1" si="118"/>
        <v>436.285312184585</v>
      </c>
      <c r="O933" s="115">
        <f t="shared" ca="1" si="113"/>
        <v>5753.3650838722606</v>
      </c>
    </row>
    <row r="934" spans="1:15" hidden="1" x14ac:dyDescent="0.25">
      <c r="A934" s="62">
        <f t="shared" si="114"/>
        <v>933</v>
      </c>
      <c r="B934" s="63">
        <f t="shared" ca="1" si="115"/>
        <v>7.2489195455716873E-2</v>
      </c>
      <c r="C934" s="123">
        <f t="shared" ca="1" si="116"/>
        <v>-26.062906953060406</v>
      </c>
      <c r="D934" s="99">
        <f t="shared" ca="1" si="116"/>
        <v>9722.920857941057</v>
      </c>
      <c r="E934" s="64">
        <f t="shared" ca="1" si="116"/>
        <v>1117.6109587205888</v>
      </c>
      <c r="F934" s="64">
        <f t="shared" ca="1" si="118"/>
        <v>-345.19660631019894</v>
      </c>
      <c r="G934" s="64">
        <f t="shared" ca="1" si="118"/>
        <v>-165.29133930356829</v>
      </c>
      <c r="H934" s="64">
        <f t="shared" ca="1" si="118"/>
        <v>821.15002580710507</v>
      </c>
      <c r="I934" s="64">
        <f t="shared" ca="1" si="118"/>
        <v>317.40744942201502</v>
      </c>
      <c r="J934" s="64">
        <f t="shared" ca="1" si="118"/>
        <v>1048.5414368614352</v>
      </c>
      <c r="K934" s="64">
        <f t="shared" ca="1" si="118"/>
        <v>6.8011560720123612</v>
      </c>
      <c r="L934" s="64">
        <f t="shared" ca="1" si="118"/>
        <v>-128.78977977428519</v>
      </c>
      <c r="M934" s="64">
        <f t="shared" ca="1" si="118"/>
        <v>-392.81913651353148</v>
      </c>
      <c r="N934" s="64">
        <f t="shared" ca="1" si="118"/>
        <v>-49.889965158419045</v>
      </c>
      <c r="O934" s="115">
        <f t="shared" ca="1" si="113"/>
        <v>2229.5241998231531</v>
      </c>
    </row>
    <row r="935" spans="1:15" hidden="1" x14ac:dyDescent="0.25">
      <c r="A935" s="62">
        <f t="shared" si="114"/>
        <v>934</v>
      </c>
      <c r="B935" s="63">
        <f t="shared" ca="1" si="115"/>
        <v>0.14368643115862068</v>
      </c>
      <c r="C935" s="123">
        <f t="shared" ca="1" si="116"/>
        <v>579.57795762350486</v>
      </c>
      <c r="D935" s="99">
        <f t="shared" ca="1" si="116"/>
        <v>9099.0038837429274</v>
      </c>
      <c r="E935" s="64">
        <f t="shared" ca="1" si="116"/>
        <v>520.53864861154057</v>
      </c>
      <c r="F935" s="64">
        <f t="shared" ca="1" si="118"/>
        <v>433.00073307506989</v>
      </c>
      <c r="G935" s="64">
        <f t="shared" ca="1" si="118"/>
        <v>576.10019227179373</v>
      </c>
      <c r="H935" s="64">
        <f t="shared" ca="1" si="118"/>
        <v>648.29106110741304</v>
      </c>
      <c r="I935" s="64">
        <f t="shared" ca="1" si="118"/>
        <v>219.64627831241881</v>
      </c>
      <c r="J935" s="64">
        <f t="shared" ca="1" si="118"/>
        <v>407.71078495267864</v>
      </c>
      <c r="K935" s="64">
        <f t="shared" ca="1" si="118"/>
        <v>1139.4873133858682</v>
      </c>
      <c r="L935" s="64">
        <f t="shared" ca="1" si="118"/>
        <v>400.34018204339907</v>
      </c>
      <c r="M935" s="64">
        <f t="shared" ca="1" si="118"/>
        <v>123.92873941510993</v>
      </c>
      <c r="N935" s="64">
        <f t="shared" ca="1" si="118"/>
        <v>411.95031929771125</v>
      </c>
      <c r="O935" s="115">
        <f t="shared" ca="1" si="113"/>
        <v>4880.9942524730022</v>
      </c>
    </row>
    <row r="936" spans="1:15" hidden="1" x14ac:dyDescent="0.25">
      <c r="A936" s="62">
        <f t="shared" si="114"/>
        <v>935</v>
      </c>
      <c r="B936" s="63">
        <f t="shared" ca="1" si="115"/>
        <v>9.7136327815995641E-2</v>
      </c>
      <c r="C936" s="123">
        <f t="shared" ca="1" si="116"/>
        <v>425.39769016220168</v>
      </c>
      <c r="D936" s="99">
        <f t="shared" ca="1" si="116"/>
        <v>14313.933794712622</v>
      </c>
      <c r="E936" s="64">
        <f t="shared" ca="1" si="116"/>
        <v>1243.1059789130434</v>
      </c>
      <c r="F936" s="64">
        <f t="shared" ca="1" si="118"/>
        <v>124.99538282018761</v>
      </c>
      <c r="G936" s="64">
        <f t="shared" ca="1" si="118"/>
        <v>529.3724459226022</v>
      </c>
      <c r="H936" s="64">
        <f t="shared" ca="1" si="118"/>
        <v>284.33727967433663</v>
      </c>
      <c r="I936" s="64">
        <f t="shared" ca="1" si="118"/>
        <v>593.84731226766428</v>
      </c>
      <c r="J936" s="64">
        <f t="shared" ca="1" si="118"/>
        <v>601.79186954853947</v>
      </c>
      <c r="K936" s="64">
        <f t="shared" ca="1" si="118"/>
        <v>681.89750300913738</v>
      </c>
      <c r="L936" s="64">
        <f t="shared" ca="1" si="118"/>
        <v>1756.6357665750029</v>
      </c>
      <c r="M936" s="64">
        <f t="shared" ca="1" si="118"/>
        <v>180.76394807189052</v>
      </c>
      <c r="N936" s="64">
        <f t="shared" ca="1" si="118"/>
        <v>340.54797639924254</v>
      </c>
      <c r="O936" s="115">
        <f t="shared" ca="1" si="113"/>
        <v>6337.2954632016472</v>
      </c>
    </row>
    <row r="937" spans="1:15" hidden="1" x14ac:dyDescent="0.25">
      <c r="A937" s="62">
        <f t="shared" si="114"/>
        <v>936</v>
      </c>
      <c r="B937" s="63">
        <f t="shared" ca="1" si="115"/>
        <v>4.807273868711618E-2</v>
      </c>
      <c r="C937" s="123">
        <f t="shared" ca="1" si="116"/>
        <v>83.362081735115851</v>
      </c>
      <c r="D937" s="99">
        <f t="shared" ca="1" si="116"/>
        <v>-6133.9276827023641</v>
      </c>
      <c r="E937" s="64">
        <f t="shared" ca="1" si="116"/>
        <v>-303.18387667734453</v>
      </c>
      <c r="F937" s="64">
        <f t="shared" ca="1" si="118"/>
        <v>-28.989341405751475</v>
      </c>
      <c r="G937" s="64">
        <f t="shared" ca="1" si="118"/>
        <v>1176.2059492949061</v>
      </c>
      <c r="H937" s="64">
        <f t="shared" ca="1" si="118"/>
        <v>-29.010462314959909</v>
      </c>
      <c r="I937" s="64">
        <f t="shared" ca="1" si="118"/>
        <v>654.73022014896355</v>
      </c>
      <c r="J937" s="64">
        <f t="shared" ca="1" si="118"/>
        <v>-92.69534609739469</v>
      </c>
      <c r="K937" s="64">
        <f t="shared" ca="1" si="118"/>
        <v>768.83441013769811</v>
      </c>
      <c r="L937" s="64">
        <f t="shared" ca="1" si="118"/>
        <v>390.42166535806439</v>
      </c>
      <c r="M937" s="64">
        <f t="shared" ca="1" si="118"/>
        <v>1088.332485240539</v>
      </c>
      <c r="N937" s="64">
        <f t="shared" ca="1" si="118"/>
        <v>1488.8108278221416</v>
      </c>
      <c r="O937" s="115">
        <f t="shared" ca="1" si="113"/>
        <v>5113.4565315068612</v>
      </c>
    </row>
    <row r="938" spans="1:15" hidden="1" x14ac:dyDescent="0.25">
      <c r="A938" s="62">
        <f t="shared" si="114"/>
        <v>937</v>
      </c>
      <c r="B938" s="63">
        <f t="shared" ca="1" si="115"/>
        <v>4.5235918184274471E-2</v>
      </c>
      <c r="C938" s="123">
        <f t="shared" ca="1" si="116"/>
        <v>591.91895500758562</v>
      </c>
      <c r="D938" s="99">
        <f t="shared" ca="1" si="116"/>
        <v>6951.6086051868024</v>
      </c>
      <c r="E938" s="64">
        <f t="shared" ca="1" si="116"/>
        <v>472.30567310732795</v>
      </c>
      <c r="F938" s="64">
        <f t="shared" ref="F938:N953" ca="1" si="119">(_xlfn.NORM.INV(RAND(),F$1*$R$1,F$1*$U$1))</f>
        <v>703.96115126714926</v>
      </c>
      <c r="G938" s="64">
        <f t="shared" ca="1" si="119"/>
        <v>-477.02965847000939</v>
      </c>
      <c r="H938" s="64">
        <f t="shared" ca="1" si="119"/>
        <v>10.407947585132263</v>
      </c>
      <c r="I938" s="64">
        <f t="shared" ca="1" si="119"/>
        <v>366.9276251441654</v>
      </c>
      <c r="J938" s="64">
        <f t="shared" ca="1" si="119"/>
        <v>257.92589575436807</v>
      </c>
      <c r="K938" s="64">
        <f t="shared" ca="1" si="119"/>
        <v>651.63325729498183</v>
      </c>
      <c r="L938" s="64">
        <f t="shared" ca="1" si="119"/>
        <v>706.06782355188466</v>
      </c>
      <c r="M938" s="64">
        <f t="shared" ca="1" si="119"/>
        <v>1056.7971685964962</v>
      </c>
      <c r="N938" s="64">
        <f t="shared" ca="1" si="119"/>
        <v>63.979701946643445</v>
      </c>
      <c r="O938" s="115">
        <f t="shared" ca="1" si="113"/>
        <v>3812.9765857781404</v>
      </c>
    </row>
    <row r="939" spans="1:15" hidden="1" x14ac:dyDescent="0.25">
      <c r="A939" s="62">
        <f t="shared" si="114"/>
        <v>938</v>
      </c>
      <c r="B939" s="63">
        <f t="shared" ca="1" si="115"/>
        <v>1.3874911939972999E-2</v>
      </c>
      <c r="C939" s="123">
        <f t="shared" ca="1" si="116"/>
        <v>-299.63520799928619</v>
      </c>
      <c r="D939" s="99">
        <f t="shared" ca="1" si="116"/>
        <v>6031.4914602848967</v>
      </c>
      <c r="E939" s="64">
        <f t="shared" ca="1" si="116"/>
        <v>932.94085588288794</v>
      </c>
      <c r="F939" s="64">
        <f t="shared" ca="1" si="119"/>
        <v>-254.18431465447748</v>
      </c>
      <c r="G939" s="64">
        <f t="shared" ca="1" si="119"/>
        <v>512.36985895367729</v>
      </c>
      <c r="H939" s="64">
        <f t="shared" ca="1" si="119"/>
        <v>540.81149349246323</v>
      </c>
      <c r="I939" s="64">
        <f t="shared" ca="1" si="119"/>
        <v>-742.43911213044021</v>
      </c>
      <c r="J939" s="64">
        <f t="shared" ca="1" si="119"/>
        <v>1020.0469068454926</v>
      </c>
      <c r="K939" s="64">
        <f t="shared" ca="1" si="119"/>
        <v>1015.3583310567913</v>
      </c>
      <c r="L939" s="64">
        <f t="shared" ca="1" si="119"/>
        <v>-70.902336429594698</v>
      </c>
      <c r="M939" s="64">
        <f t="shared" ca="1" si="119"/>
        <v>1178.3595187721844</v>
      </c>
      <c r="N939" s="64">
        <f t="shared" ca="1" si="119"/>
        <v>-118.67202912872574</v>
      </c>
      <c r="O939" s="115">
        <f t="shared" ca="1" si="113"/>
        <v>4013.6891726602589</v>
      </c>
    </row>
    <row r="940" spans="1:15" hidden="1" x14ac:dyDescent="0.25">
      <c r="A940" s="62">
        <f t="shared" si="114"/>
        <v>939</v>
      </c>
      <c r="B940" s="63">
        <f t="shared" ca="1" si="115"/>
        <v>-1.4406614324821584E-2</v>
      </c>
      <c r="C940" s="123">
        <f t="shared" ca="1" si="116"/>
        <v>213.12943679368152</v>
      </c>
      <c r="D940" s="99">
        <f t="shared" ca="1" si="116"/>
        <v>13443.183615891672</v>
      </c>
      <c r="E940" s="64">
        <f t="shared" ca="1" si="116"/>
        <v>569.79041123044544</v>
      </c>
      <c r="F940" s="64">
        <f t="shared" ca="1" si="119"/>
        <v>278.153303796214</v>
      </c>
      <c r="G940" s="64">
        <f t="shared" ca="1" si="119"/>
        <v>-71.402228444051275</v>
      </c>
      <c r="H940" s="64">
        <f t="shared" ca="1" si="119"/>
        <v>-65.788613045176817</v>
      </c>
      <c r="I940" s="64">
        <f t="shared" ca="1" si="119"/>
        <v>531.1361070986585</v>
      </c>
      <c r="J940" s="64">
        <f t="shared" ca="1" si="119"/>
        <v>770.06149727731679</v>
      </c>
      <c r="K940" s="64">
        <f t="shared" ca="1" si="119"/>
        <v>798.22268975731856</v>
      </c>
      <c r="L940" s="64">
        <f t="shared" ca="1" si="119"/>
        <v>327.38550885031373</v>
      </c>
      <c r="M940" s="64">
        <f t="shared" ca="1" si="119"/>
        <v>417.34511328957871</v>
      </c>
      <c r="N940" s="64">
        <f t="shared" ca="1" si="119"/>
        <v>437.99811667766397</v>
      </c>
      <c r="O940" s="115">
        <f t="shared" ca="1" si="113"/>
        <v>3992.9019064882818</v>
      </c>
    </row>
    <row r="941" spans="1:15" hidden="1" x14ac:dyDescent="0.25">
      <c r="A941" s="62">
        <f t="shared" si="114"/>
        <v>940</v>
      </c>
      <c r="B941" s="63">
        <f t="shared" ca="1" si="115"/>
        <v>-6.1925485111397061E-3</v>
      </c>
      <c r="C941" s="123">
        <f t="shared" ca="1" si="116"/>
        <v>1075.7044395671564</v>
      </c>
      <c r="D941" s="99">
        <f t="shared" ca="1" si="116"/>
        <v>7070.4675785481522</v>
      </c>
      <c r="E941" s="64">
        <f t="shared" ca="1" si="116"/>
        <v>182.10848819118604</v>
      </c>
      <c r="F941" s="64">
        <f t="shared" ca="1" si="119"/>
        <v>496.69049255325177</v>
      </c>
      <c r="G941" s="64">
        <f t="shared" ca="1" si="119"/>
        <v>28.898219754274123</v>
      </c>
      <c r="H941" s="64">
        <f t="shared" ca="1" si="119"/>
        <v>1480.5813514959418</v>
      </c>
      <c r="I941" s="64">
        <f t="shared" ca="1" si="119"/>
        <v>1223.736408175321</v>
      </c>
      <c r="J941" s="64">
        <f t="shared" ca="1" si="119"/>
        <v>384.30544871898451</v>
      </c>
      <c r="K941" s="64">
        <f t="shared" ca="1" si="119"/>
        <v>829.46699967343397</v>
      </c>
      <c r="L941" s="64">
        <f t="shared" ca="1" si="119"/>
        <v>326.50630764327229</v>
      </c>
      <c r="M941" s="64">
        <f t="shared" ca="1" si="119"/>
        <v>-231.84430707280012</v>
      </c>
      <c r="N941" s="64">
        <f t="shared" ca="1" si="119"/>
        <v>693.0366840133313</v>
      </c>
      <c r="O941" s="115">
        <f t="shared" ca="1" si="113"/>
        <v>5413.4860931461972</v>
      </c>
    </row>
    <row r="942" spans="1:15" hidden="1" x14ac:dyDescent="0.25">
      <c r="A942" s="62">
        <f t="shared" si="114"/>
        <v>941</v>
      </c>
      <c r="B942" s="63">
        <f t="shared" ca="1" si="115"/>
        <v>1.6757347501152479E-2</v>
      </c>
      <c r="C942" s="123">
        <f t="shared" ca="1" si="116"/>
        <v>1384.6021614829758</v>
      </c>
      <c r="D942" s="99">
        <f t="shared" ca="1" si="116"/>
        <v>11538.444211914164</v>
      </c>
      <c r="E942" s="64">
        <f t="shared" ca="1" si="116"/>
        <v>889.12307848891817</v>
      </c>
      <c r="F942" s="64">
        <f t="shared" ca="1" si="119"/>
        <v>-24.673615039199831</v>
      </c>
      <c r="G942" s="64">
        <f t="shared" ca="1" si="119"/>
        <v>514.64611041467731</v>
      </c>
      <c r="H942" s="64">
        <f t="shared" ca="1" si="119"/>
        <v>1347.259438859177</v>
      </c>
      <c r="I942" s="64">
        <f t="shared" ca="1" si="119"/>
        <v>-111.81551176851281</v>
      </c>
      <c r="J942" s="64">
        <f t="shared" ca="1" si="119"/>
        <v>1241.6946101934082</v>
      </c>
      <c r="K942" s="64">
        <f t="shared" ca="1" si="119"/>
        <v>839.27212551155185</v>
      </c>
      <c r="L942" s="64">
        <f t="shared" ca="1" si="119"/>
        <v>877.23481882355327</v>
      </c>
      <c r="M942" s="64">
        <f t="shared" ca="1" si="119"/>
        <v>-466.58800081803645</v>
      </c>
      <c r="N942" s="64">
        <f t="shared" ca="1" si="119"/>
        <v>270.00805247899132</v>
      </c>
      <c r="O942" s="115">
        <f t="shared" ca="1" si="113"/>
        <v>5376.1611071445277</v>
      </c>
    </row>
    <row r="943" spans="1:15" hidden="1" x14ac:dyDescent="0.25">
      <c r="A943" s="62">
        <f t="shared" si="114"/>
        <v>942</v>
      </c>
      <c r="B943" s="63">
        <f t="shared" ca="1" si="115"/>
        <v>2.3925461823779266E-2</v>
      </c>
      <c r="C943" s="123">
        <f t="shared" ca="1" si="116"/>
        <v>1017.8699580702569</v>
      </c>
      <c r="D943" s="99">
        <f t="shared" ca="1" si="116"/>
        <v>4726.5801079987023</v>
      </c>
      <c r="E943" s="64">
        <f t="shared" ca="1" si="116"/>
        <v>341.98798293019257</v>
      </c>
      <c r="F943" s="64">
        <f t="shared" ca="1" si="119"/>
        <v>476.57749738951321</v>
      </c>
      <c r="G943" s="64">
        <f t="shared" ca="1" si="119"/>
        <v>1026.2562787465779</v>
      </c>
      <c r="H943" s="64">
        <f t="shared" ca="1" si="119"/>
        <v>-33.783758555571239</v>
      </c>
      <c r="I943" s="64">
        <f t="shared" ca="1" si="119"/>
        <v>637.06049956097445</v>
      </c>
      <c r="J943" s="64">
        <f t="shared" ca="1" si="119"/>
        <v>355.39291151835329</v>
      </c>
      <c r="K943" s="64">
        <f t="shared" ca="1" si="119"/>
        <v>32.481305589247484</v>
      </c>
      <c r="L943" s="64">
        <f t="shared" ca="1" si="119"/>
        <v>-26.21490763723159</v>
      </c>
      <c r="M943" s="64">
        <f t="shared" ca="1" si="119"/>
        <v>-64.510389523160029</v>
      </c>
      <c r="N943" s="64">
        <f t="shared" ca="1" si="119"/>
        <v>575.2641428205344</v>
      </c>
      <c r="O943" s="115">
        <f t="shared" ca="1" si="113"/>
        <v>3320.5115628394301</v>
      </c>
    </row>
    <row r="944" spans="1:15" hidden="1" x14ac:dyDescent="0.25">
      <c r="A944" s="62">
        <f t="shared" si="114"/>
        <v>943</v>
      </c>
      <c r="B944" s="63">
        <f t="shared" ca="1" si="115"/>
        <v>0.15777355233938697</v>
      </c>
      <c r="C944" s="123">
        <f t="shared" ca="1" si="116"/>
        <v>89.181965757108117</v>
      </c>
      <c r="D944" s="99">
        <f t="shared" ca="1" si="116"/>
        <v>13409.578249932345</v>
      </c>
      <c r="E944" s="64">
        <f t="shared" ca="1" si="116"/>
        <v>235.50910897255659</v>
      </c>
      <c r="F944" s="64">
        <f t="shared" ca="1" si="119"/>
        <v>868.72888494177641</v>
      </c>
      <c r="G944" s="64">
        <f t="shared" ca="1" si="119"/>
        <v>662.16967097021529</v>
      </c>
      <c r="H944" s="64">
        <f t="shared" ca="1" si="119"/>
        <v>1063.1279243145559</v>
      </c>
      <c r="I944" s="64">
        <f t="shared" ca="1" si="119"/>
        <v>437.32021931513844</v>
      </c>
      <c r="J944" s="64">
        <f t="shared" ca="1" si="119"/>
        <v>981.20987368194437</v>
      </c>
      <c r="K944" s="64">
        <f t="shared" ca="1" si="119"/>
        <v>1133.0392887244379</v>
      </c>
      <c r="L944" s="64">
        <f t="shared" ca="1" si="119"/>
        <v>347.25042975219657</v>
      </c>
      <c r="M944" s="64">
        <f t="shared" ca="1" si="119"/>
        <v>459.85788179485581</v>
      </c>
      <c r="N944" s="64">
        <f t="shared" ca="1" si="119"/>
        <v>-53.51795654777186</v>
      </c>
      <c r="O944" s="115">
        <f t="shared" ca="1" si="113"/>
        <v>6134.6953259199045</v>
      </c>
    </row>
    <row r="945" spans="1:15" hidden="1" x14ac:dyDescent="0.25">
      <c r="A945" s="62">
        <f t="shared" si="114"/>
        <v>944</v>
      </c>
      <c r="B945" s="63">
        <f t="shared" ca="1" si="115"/>
        <v>8.8722096587845412E-2</v>
      </c>
      <c r="C945" s="123">
        <f t="shared" ca="1" si="116"/>
        <v>56.992075651788753</v>
      </c>
      <c r="D945" s="99">
        <f t="shared" ca="1" si="116"/>
        <v>3175.6108643541456</v>
      </c>
      <c r="E945" s="64">
        <f t="shared" ca="1" si="116"/>
        <v>168.37692746028659</v>
      </c>
      <c r="F945" s="64">
        <f t="shared" ca="1" si="119"/>
        <v>1199.9959028535882</v>
      </c>
      <c r="G945" s="64">
        <f t="shared" ca="1" si="119"/>
        <v>158.78289384191254</v>
      </c>
      <c r="H945" s="64">
        <f t="shared" ca="1" si="119"/>
        <v>857.87918476667801</v>
      </c>
      <c r="I945" s="64">
        <f t="shared" ca="1" si="119"/>
        <v>652.95768202837314</v>
      </c>
      <c r="J945" s="64">
        <f t="shared" ca="1" si="119"/>
        <v>891.50774810223629</v>
      </c>
      <c r="K945" s="64">
        <f t="shared" ca="1" si="119"/>
        <v>841.76463974513433</v>
      </c>
      <c r="L945" s="64">
        <f t="shared" ca="1" si="119"/>
        <v>946.71760175549252</v>
      </c>
      <c r="M945" s="64">
        <f t="shared" ca="1" si="119"/>
        <v>435.66446548766788</v>
      </c>
      <c r="N945" s="64">
        <f t="shared" ca="1" si="119"/>
        <v>454.91648642600995</v>
      </c>
      <c r="O945" s="115">
        <f t="shared" ca="1" si="113"/>
        <v>6608.5635324673804</v>
      </c>
    </row>
    <row r="946" spans="1:15" hidden="1" x14ac:dyDescent="0.25">
      <c r="A946" s="62">
        <f t="shared" si="114"/>
        <v>945</v>
      </c>
      <c r="B946" s="63">
        <f t="shared" ca="1" si="115"/>
        <v>9.9932653701229127E-2</v>
      </c>
      <c r="C946" s="123">
        <f t="shared" ca="1" si="116"/>
        <v>646.48855022175781</v>
      </c>
      <c r="D946" s="99">
        <f t="shared" ca="1" si="116"/>
        <v>10354.113726359064</v>
      </c>
      <c r="E946" s="64">
        <f t="shared" ca="1" si="116"/>
        <v>12.209794660365446</v>
      </c>
      <c r="F946" s="64">
        <f t="shared" ca="1" si="119"/>
        <v>749.48043272587279</v>
      </c>
      <c r="G946" s="64">
        <f t="shared" ca="1" si="119"/>
        <v>309.62583451511898</v>
      </c>
      <c r="H946" s="64">
        <f t="shared" ca="1" si="119"/>
        <v>636.27718607861789</v>
      </c>
      <c r="I946" s="64">
        <f t="shared" ca="1" si="119"/>
        <v>1084.9838043318057</v>
      </c>
      <c r="J946" s="64">
        <f t="shared" ca="1" si="119"/>
        <v>542.57903202576085</v>
      </c>
      <c r="K946" s="64">
        <f t="shared" ca="1" si="119"/>
        <v>498.15963646338895</v>
      </c>
      <c r="L946" s="64">
        <f t="shared" ca="1" si="119"/>
        <v>750.65107191066136</v>
      </c>
      <c r="M946" s="64">
        <f t="shared" ca="1" si="119"/>
        <v>973.18167612951788</v>
      </c>
      <c r="N946" s="64">
        <f t="shared" ca="1" si="119"/>
        <v>266.44722413661651</v>
      </c>
      <c r="O946" s="115">
        <f t="shared" ca="1" si="113"/>
        <v>5823.5956929777258</v>
      </c>
    </row>
    <row r="947" spans="1:15" hidden="1" x14ac:dyDescent="0.25">
      <c r="A947" s="62">
        <f t="shared" si="114"/>
        <v>946</v>
      </c>
      <c r="B947" s="63">
        <f t="shared" ca="1" si="115"/>
        <v>0.12919830307255045</v>
      </c>
      <c r="C947" s="123">
        <f t="shared" ca="1" si="116"/>
        <v>1024.8340953982702</v>
      </c>
      <c r="D947" s="99">
        <f t="shared" ca="1" si="116"/>
        <v>9881.820686511157</v>
      </c>
      <c r="E947" s="64">
        <f t="shared" ca="1" si="116"/>
        <v>57.523357385147847</v>
      </c>
      <c r="F947" s="64">
        <f t="shared" ca="1" si="119"/>
        <v>118.86308144008763</v>
      </c>
      <c r="G947" s="64">
        <f t="shared" ca="1" si="119"/>
        <v>221.86794595783476</v>
      </c>
      <c r="H947" s="64">
        <f t="shared" ca="1" si="119"/>
        <v>229.35718572990413</v>
      </c>
      <c r="I947" s="64">
        <f t="shared" ca="1" si="119"/>
        <v>-127.86866047996114</v>
      </c>
      <c r="J947" s="64">
        <f t="shared" ca="1" si="119"/>
        <v>84.389018562826834</v>
      </c>
      <c r="K947" s="64">
        <f t="shared" ca="1" si="119"/>
        <v>694.06899938223</v>
      </c>
      <c r="L947" s="64">
        <f t="shared" ca="1" si="119"/>
        <v>74.091860359304519</v>
      </c>
      <c r="M947" s="64">
        <f t="shared" ca="1" si="119"/>
        <v>701.39715580931841</v>
      </c>
      <c r="N947" s="64">
        <f t="shared" ca="1" si="119"/>
        <v>364.12564053891242</v>
      </c>
      <c r="O947" s="115">
        <f t="shared" ca="1" si="113"/>
        <v>2417.8155846856052</v>
      </c>
    </row>
    <row r="948" spans="1:15" hidden="1" x14ac:dyDescent="0.25">
      <c r="A948" s="62">
        <f t="shared" si="114"/>
        <v>947</v>
      </c>
      <c r="B948" s="63">
        <f t="shared" ca="1" si="115"/>
        <v>7.9423682214200514E-2</v>
      </c>
      <c r="C948" s="123">
        <f t="shared" ca="1" si="116"/>
        <v>228.77201810559399</v>
      </c>
      <c r="D948" s="99">
        <f t="shared" ca="1" si="116"/>
        <v>22448.24087082229</v>
      </c>
      <c r="E948" s="64">
        <f t="shared" ca="1" si="116"/>
        <v>82.195723399600809</v>
      </c>
      <c r="F948" s="64">
        <f t="shared" ca="1" si="119"/>
        <v>1045.1057850664399</v>
      </c>
      <c r="G948" s="64">
        <f t="shared" ca="1" si="119"/>
        <v>278.62227987536158</v>
      </c>
      <c r="H948" s="64">
        <f t="shared" ca="1" si="119"/>
        <v>441.30326289206926</v>
      </c>
      <c r="I948" s="64">
        <f t="shared" ca="1" si="119"/>
        <v>802.39917424749387</v>
      </c>
      <c r="J948" s="64">
        <f t="shared" ca="1" si="119"/>
        <v>357.97920658510191</v>
      </c>
      <c r="K948" s="64">
        <f t="shared" ca="1" si="119"/>
        <v>653.01122081189237</v>
      </c>
      <c r="L948" s="64">
        <f t="shared" ca="1" si="119"/>
        <v>633.73015215222119</v>
      </c>
      <c r="M948" s="64">
        <f t="shared" ca="1" si="119"/>
        <v>561.02421159507628</v>
      </c>
      <c r="N948" s="64">
        <f t="shared" ca="1" si="119"/>
        <v>-55.106236154519593</v>
      </c>
      <c r="O948" s="115">
        <f t="shared" ca="1" si="113"/>
        <v>4800.2647804707376</v>
      </c>
    </row>
    <row r="949" spans="1:15" hidden="1" x14ac:dyDescent="0.25">
      <c r="A949" s="62">
        <f t="shared" si="114"/>
        <v>948</v>
      </c>
      <c r="B949" s="63">
        <f t="shared" ca="1" si="115"/>
        <v>-0.10598726342349916</v>
      </c>
      <c r="C949" s="123">
        <f t="shared" ca="1" si="116"/>
        <v>1127.0874720904117</v>
      </c>
      <c r="D949" s="99">
        <f t="shared" ca="1" si="116"/>
        <v>8391.1091616799622</v>
      </c>
      <c r="E949" s="64">
        <f t="shared" ca="1" si="116"/>
        <v>-687.40613682558728</v>
      </c>
      <c r="F949" s="64">
        <f t="shared" ca="1" si="119"/>
        <v>654.24492998413393</v>
      </c>
      <c r="G949" s="64">
        <f t="shared" ca="1" si="119"/>
        <v>-34.052688279145514</v>
      </c>
      <c r="H949" s="64">
        <f t="shared" ca="1" si="119"/>
        <v>478.82688335806279</v>
      </c>
      <c r="I949" s="64">
        <f t="shared" ca="1" si="119"/>
        <v>966.32374472678384</v>
      </c>
      <c r="J949" s="64">
        <f t="shared" ca="1" si="119"/>
        <v>1073.8728529763594</v>
      </c>
      <c r="K949" s="64">
        <f t="shared" ca="1" si="119"/>
        <v>1534.1168226245488</v>
      </c>
      <c r="L949" s="64">
        <f t="shared" ca="1" si="119"/>
        <v>850.68352257846914</v>
      </c>
      <c r="M949" s="64">
        <f t="shared" ca="1" si="119"/>
        <v>174.06602352835068</v>
      </c>
      <c r="N949" s="64">
        <f t="shared" ca="1" si="119"/>
        <v>418.70046117219295</v>
      </c>
      <c r="O949" s="115">
        <f t="shared" ca="1" si="113"/>
        <v>5429.3764158441682</v>
      </c>
    </row>
    <row r="950" spans="1:15" hidden="1" x14ac:dyDescent="0.25">
      <c r="A950" s="62">
        <f t="shared" si="114"/>
        <v>949</v>
      </c>
      <c r="B950" s="63">
        <f t="shared" ca="1" si="115"/>
        <v>4.5942508798094889E-2</v>
      </c>
      <c r="C950" s="123">
        <f t="shared" ca="1" si="116"/>
        <v>1587.1280678222822</v>
      </c>
      <c r="D950" s="99">
        <f t="shared" ca="1" si="116"/>
        <v>-4070.8744553242614</v>
      </c>
      <c r="E950" s="64">
        <f t="shared" ca="1" si="116"/>
        <v>872.63032716523855</v>
      </c>
      <c r="F950" s="64">
        <f t="shared" ca="1" si="119"/>
        <v>935.51843737817558</v>
      </c>
      <c r="G950" s="64">
        <f t="shared" ca="1" si="119"/>
        <v>215.33372464409626</v>
      </c>
      <c r="H950" s="64">
        <f t="shared" ca="1" si="119"/>
        <v>-837.45691269027611</v>
      </c>
      <c r="I950" s="64">
        <f t="shared" ca="1" si="119"/>
        <v>302.55352336138708</v>
      </c>
      <c r="J950" s="64">
        <f t="shared" ca="1" si="119"/>
        <v>443.11406317039763</v>
      </c>
      <c r="K950" s="64">
        <f t="shared" ca="1" si="119"/>
        <v>259.9715492548591</v>
      </c>
      <c r="L950" s="64">
        <f t="shared" ca="1" si="119"/>
        <v>358.23870085723911</v>
      </c>
      <c r="M950" s="64">
        <f t="shared" ca="1" si="119"/>
        <v>683.7882814394402</v>
      </c>
      <c r="N950" s="64">
        <f t="shared" ca="1" si="119"/>
        <v>1290.3848153088707</v>
      </c>
      <c r="O950" s="115">
        <f t="shared" ca="1" si="113"/>
        <v>4524.0765098894281</v>
      </c>
    </row>
    <row r="951" spans="1:15" hidden="1" x14ac:dyDescent="0.25">
      <c r="A951" s="62">
        <f t="shared" si="114"/>
        <v>950</v>
      </c>
      <c r="B951" s="63">
        <f t="shared" ca="1" si="115"/>
        <v>-2.3957853493950729E-2</v>
      </c>
      <c r="C951" s="123">
        <f t="shared" ca="1" si="116"/>
        <v>-225.25057375090989</v>
      </c>
      <c r="D951" s="99">
        <f t="shared" ca="1" si="116"/>
        <v>5491.5229342484599</v>
      </c>
      <c r="E951" s="64">
        <f t="shared" ca="1" si="116"/>
        <v>897.06251766011997</v>
      </c>
      <c r="F951" s="64">
        <f t="shared" ca="1" si="119"/>
        <v>442.79902996428393</v>
      </c>
      <c r="G951" s="64">
        <f t="shared" ca="1" si="119"/>
        <v>322.92979551846122</v>
      </c>
      <c r="H951" s="64">
        <f t="shared" ca="1" si="119"/>
        <v>-320.33624851798243</v>
      </c>
      <c r="I951" s="64">
        <f t="shared" ca="1" si="119"/>
        <v>1001.5099993862293</v>
      </c>
      <c r="J951" s="64">
        <f t="shared" ca="1" si="119"/>
        <v>838.14184914694704</v>
      </c>
      <c r="K951" s="64">
        <f t="shared" ca="1" si="119"/>
        <v>-327.67613727733806</v>
      </c>
      <c r="L951" s="64">
        <f t="shared" ca="1" si="119"/>
        <v>450.40104278224879</v>
      </c>
      <c r="M951" s="64">
        <f t="shared" ca="1" si="119"/>
        <v>451.4682748042394</v>
      </c>
      <c r="N951" s="64">
        <f t="shared" ca="1" si="119"/>
        <v>-211.4023498741501</v>
      </c>
      <c r="O951" s="115">
        <f t="shared" ca="1" si="113"/>
        <v>3544.8977735930594</v>
      </c>
    </row>
    <row r="952" spans="1:15" hidden="1" x14ac:dyDescent="0.25">
      <c r="A952" s="62">
        <f t="shared" si="114"/>
        <v>951</v>
      </c>
      <c r="B952" s="63">
        <f t="shared" ca="1" si="115"/>
        <v>4.649876087976805E-2</v>
      </c>
      <c r="C952" s="123">
        <f t="shared" ca="1" si="116"/>
        <v>458.76088998085163</v>
      </c>
      <c r="D952" s="99">
        <f t="shared" ca="1" si="116"/>
        <v>-2446.2368916214491</v>
      </c>
      <c r="E952" s="64">
        <f t="shared" ca="1" si="116"/>
        <v>2046.6134398649901</v>
      </c>
      <c r="F952" s="64">
        <f t="shared" ca="1" si="119"/>
        <v>-105.73925827739458</v>
      </c>
      <c r="G952" s="64">
        <f t="shared" ca="1" si="119"/>
        <v>-189.46281338299184</v>
      </c>
      <c r="H952" s="64">
        <f t="shared" ca="1" si="119"/>
        <v>523.29744112318326</v>
      </c>
      <c r="I952" s="64">
        <f t="shared" ca="1" si="119"/>
        <v>490.00912572869578</v>
      </c>
      <c r="J952" s="64">
        <f t="shared" ca="1" si="119"/>
        <v>-301.89816514513086</v>
      </c>
      <c r="K952" s="64">
        <f t="shared" ca="1" si="119"/>
        <v>1127.5940881119154</v>
      </c>
      <c r="L952" s="64">
        <f t="shared" ca="1" si="119"/>
        <v>175.35926156271779</v>
      </c>
      <c r="M952" s="64">
        <f t="shared" ca="1" si="119"/>
        <v>312.2805597357987</v>
      </c>
      <c r="N952" s="64">
        <f t="shared" ca="1" si="119"/>
        <v>568.71165805144926</v>
      </c>
      <c r="O952" s="115">
        <f t="shared" ca="1" si="113"/>
        <v>4646.7653373732328</v>
      </c>
    </row>
    <row r="953" spans="1:15" hidden="1" x14ac:dyDescent="0.25">
      <c r="A953" s="62">
        <f t="shared" si="114"/>
        <v>952</v>
      </c>
      <c r="B953" s="63">
        <f t="shared" ca="1" si="115"/>
        <v>0.10995709353133802</v>
      </c>
      <c r="C953" s="123">
        <f t="shared" ca="1" si="116"/>
        <v>327.88598126045719</v>
      </c>
      <c r="D953" s="99">
        <f t="shared" ca="1" si="116"/>
        <v>8290.3732912863452</v>
      </c>
      <c r="E953" s="64">
        <f t="shared" ca="1" si="116"/>
        <v>131.52354331514624</v>
      </c>
      <c r="F953" s="64">
        <f t="shared" ca="1" si="119"/>
        <v>-683.23887341413479</v>
      </c>
      <c r="G953" s="64">
        <f t="shared" ca="1" si="119"/>
        <v>850.16902780655346</v>
      </c>
      <c r="H953" s="64">
        <f t="shared" ca="1" si="119"/>
        <v>-59.631097462193679</v>
      </c>
      <c r="I953" s="64">
        <f t="shared" ca="1" si="119"/>
        <v>883.54594871197708</v>
      </c>
      <c r="J953" s="64">
        <f t="shared" ca="1" si="119"/>
        <v>842.49544258716799</v>
      </c>
      <c r="K953" s="64">
        <f t="shared" ca="1" si="119"/>
        <v>565.34158236027338</v>
      </c>
      <c r="L953" s="64">
        <f t="shared" ca="1" si="119"/>
        <v>1839.0274955889288</v>
      </c>
      <c r="M953" s="64">
        <f t="shared" ca="1" si="119"/>
        <v>-196.65564603815392</v>
      </c>
      <c r="N953" s="64">
        <f t="shared" ca="1" si="119"/>
        <v>1101.4345029796216</v>
      </c>
      <c r="O953" s="115">
        <f t="shared" ca="1" si="113"/>
        <v>5274.0119264351861</v>
      </c>
    </row>
    <row r="954" spans="1:15" hidden="1" x14ac:dyDescent="0.25">
      <c r="A954" s="62">
        <f t="shared" si="114"/>
        <v>953</v>
      </c>
      <c r="B954" s="63">
        <f t="shared" ca="1" si="115"/>
        <v>3.1857691080829184E-2</v>
      </c>
      <c r="C954" s="123">
        <f t="shared" ca="1" si="116"/>
        <v>612.55954459138377</v>
      </c>
      <c r="D954" s="99">
        <f t="shared" ca="1" si="116"/>
        <v>9899.2417283472969</v>
      </c>
      <c r="E954" s="64">
        <f t="shared" ca="1" si="116"/>
        <v>279.32032790931856</v>
      </c>
      <c r="F954" s="64">
        <f t="shared" ref="F954:N962" ca="1" si="120">(_xlfn.NORM.INV(RAND(),F$1*$R$1,F$1*$U$1))</f>
        <v>-597.0640377720988</v>
      </c>
      <c r="G954" s="64">
        <f t="shared" ca="1" si="120"/>
        <v>715.35978566721803</v>
      </c>
      <c r="H954" s="64">
        <f t="shared" ca="1" si="120"/>
        <v>932.39114540925084</v>
      </c>
      <c r="I954" s="64">
        <f t="shared" ca="1" si="120"/>
        <v>484.43071967453454</v>
      </c>
      <c r="J954" s="64">
        <f t="shared" ca="1" si="120"/>
        <v>362.40958389622574</v>
      </c>
      <c r="K954" s="64">
        <f t="shared" ca="1" si="120"/>
        <v>1387.9148033999795</v>
      </c>
      <c r="L954" s="64">
        <f t="shared" ca="1" si="120"/>
        <v>237.24880616109664</v>
      </c>
      <c r="M954" s="64">
        <f t="shared" ca="1" si="120"/>
        <v>-216.30158398204719</v>
      </c>
      <c r="N954" s="64">
        <f t="shared" ca="1" si="120"/>
        <v>450.41123087248127</v>
      </c>
      <c r="O954" s="115">
        <f t="shared" ca="1" si="113"/>
        <v>4036.1207812359589</v>
      </c>
    </row>
    <row r="955" spans="1:15" hidden="1" x14ac:dyDescent="0.25">
      <c r="A955" s="62">
        <f t="shared" si="114"/>
        <v>954</v>
      </c>
      <c r="B955" s="63">
        <f t="shared" ca="1" si="115"/>
        <v>0.12511005820142482</v>
      </c>
      <c r="C955" s="123">
        <f t="shared" ca="1" si="116"/>
        <v>754.6705734258835</v>
      </c>
      <c r="D955" s="99">
        <f t="shared" ca="1" si="116"/>
        <v>7298.3091595461665</v>
      </c>
      <c r="E955" s="64">
        <f t="shared" ca="1" si="116"/>
        <v>-42.593769006397224</v>
      </c>
      <c r="F955" s="64">
        <f t="shared" ca="1" si="120"/>
        <v>-567.57447044469814</v>
      </c>
      <c r="G955" s="64">
        <f t="shared" ca="1" si="120"/>
        <v>599.83654512930229</v>
      </c>
      <c r="H955" s="64">
        <f t="shared" ca="1" si="120"/>
        <v>340.88435160006668</v>
      </c>
      <c r="I955" s="64">
        <f t="shared" ca="1" si="120"/>
        <v>525.94869669852426</v>
      </c>
      <c r="J955" s="64">
        <f t="shared" ca="1" si="120"/>
        <v>-129.14407107812985</v>
      </c>
      <c r="K955" s="64">
        <f t="shared" ca="1" si="120"/>
        <v>1303.748826753631</v>
      </c>
      <c r="L955" s="64">
        <f t="shared" ca="1" si="120"/>
        <v>881.66956647100744</v>
      </c>
      <c r="M955" s="64">
        <f t="shared" ca="1" si="120"/>
        <v>886.66040227979965</v>
      </c>
      <c r="N955" s="64">
        <f t="shared" ca="1" si="120"/>
        <v>395.89587199758859</v>
      </c>
      <c r="O955" s="115">
        <f t="shared" ca="1" si="113"/>
        <v>4195.331950400695</v>
      </c>
    </row>
    <row r="956" spans="1:15" hidden="1" x14ac:dyDescent="0.25">
      <c r="A956" s="62">
        <f t="shared" si="114"/>
        <v>955</v>
      </c>
      <c r="B956" s="63">
        <f t="shared" ca="1" si="115"/>
        <v>-3.5610632399420555E-3</v>
      </c>
      <c r="C956" s="123">
        <f t="shared" ca="1" si="116"/>
        <v>261.48538832867951</v>
      </c>
      <c r="D956" s="99">
        <f t="shared" ca="1" si="116"/>
        <v>-597.65537306755596</v>
      </c>
      <c r="E956" s="64">
        <f t="shared" ca="1" si="116"/>
        <v>49.222599789578567</v>
      </c>
      <c r="F956" s="64">
        <f t="shared" ca="1" si="120"/>
        <v>-16.819100352011333</v>
      </c>
      <c r="G956" s="64">
        <f t="shared" ca="1" si="120"/>
        <v>-210.43698382565992</v>
      </c>
      <c r="H956" s="64">
        <f t="shared" ca="1" si="120"/>
        <v>1135.4700496081718</v>
      </c>
      <c r="I956" s="64">
        <f t="shared" ca="1" si="120"/>
        <v>709.79083357754735</v>
      </c>
      <c r="J956" s="64">
        <f t="shared" ca="1" si="120"/>
        <v>743.82096678708729</v>
      </c>
      <c r="K956" s="64">
        <f t="shared" ca="1" si="120"/>
        <v>603.12929909331524</v>
      </c>
      <c r="L956" s="64">
        <f t="shared" ca="1" si="120"/>
        <v>-39.11414310980058</v>
      </c>
      <c r="M956" s="64">
        <f t="shared" ca="1" si="120"/>
        <v>453.14081781942895</v>
      </c>
      <c r="N956" s="64">
        <f t="shared" ca="1" si="120"/>
        <v>2.1817926843215787</v>
      </c>
      <c r="O956" s="115">
        <f t="shared" ca="1" si="113"/>
        <v>3430.3861320719789</v>
      </c>
    </row>
    <row r="957" spans="1:15" hidden="1" x14ac:dyDescent="0.25">
      <c r="A957" s="62">
        <f t="shared" si="114"/>
        <v>956</v>
      </c>
      <c r="B957" s="63">
        <f t="shared" ca="1" si="115"/>
        <v>3.7388825265993381E-2</v>
      </c>
      <c r="C957" s="123">
        <f t="shared" ca="1" si="116"/>
        <v>625.06823329613724</v>
      </c>
      <c r="D957" s="99">
        <f t="shared" ca="1" si="116"/>
        <v>14426.026632630075</v>
      </c>
      <c r="E957" s="64">
        <f t="shared" ca="1" si="116"/>
        <v>664.04417820025708</v>
      </c>
      <c r="F957" s="64">
        <f t="shared" ca="1" si="120"/>
        <v>553.80803170155946</v>
      </c>
      <c r="G957" s="64">
        <f t="shared" ca="1" si="120"/>
        <v>424.33003540087344</v>
      </c>
      <c r="H957" s="64">
        <f t="shared" ca="1" si="120"/>
        <v>-309.76426881358486</v>
      </c>
      <c r="I957" s="64">
        <f t="shared" ca="1" si="120"/>
        <v>832.23193371382513</v>
      </c>
      <c r="J957" s="64">
        <f t="shared" ca="1" si="120"/>
        <v>67.128332878084393</v>
      </c>
      <c r="K957" s="64">
        <f t="shared" ca="1" si="120"/>
        <v>146.13244960292025</v>
      </c>
      <c r="L957" s="64">
        <f t="shared" ca="1" si="120"/>
        <v>393.57186409440612</v>
      </c>
      <c r="M957" s="64">
        <f t="shared" ca="1" si="120"/>
        <v>369.60273693793988</v>
      </c>
      <c r="N957" s="64">
        <f t="shared" ca="1" si="120"/>
        <v>257.27292277996048</v>
      </c>
      <c r="O957" s="115">
        <f t="shared" ca="1" si="113"/>
        <v>3398.3582164962413</v>
      </c>
    </row>
    <row r="958" spans="1:15" hidden="1" x14ac:dyDescent="0.25">
      <c r="A958" s="62">
        <f t="shared" si="114"/>
        <v>957</v>
      </c>
      <c r="B958" s="63">
        <f t="shared" ca="1" si="115"/>
        <v>7.4419198181145119E-2</v>
      </c>
      <c r="C958" s="123">
        <f t="shared" ca="1" si="116"/>
        <v>-428.18894225178587</v>
      </c>
      <c r="D958" s="99">
        <f t="shared" ca="1" si="116"/>
        <v>9104.6162054363922</v>
      </c>
      <c r="E958" s="64">
        <f t="shared" ca="1" si="116"/>
        <v>776.69613408673263</v>
      </c>
      <c r="F958" s="64">
        <f t="shared" ca="1" si="120"/>
        <v>331.33670062057718</v>
      </c>
      <c r="G958" s="64">
        <f t="shared" ca="1" si="120"/>
        <v>444.66254276072084</v>
      </c>
      <c r="H958" s="64">
        <f t="shared" ca="1" si="120"/>
        <v>870.60033273758029</v>
      </c>
      <c r="I958" s="64">
        <f t="shared" ca="1" si="120"/>
        <v>1440.0374101452931</v>
      </c>
      <c r="J958" s="64">
        <f t="shared" ca="1" si="120"/>
        <v>-30.699357290947887</v>
      </c>
      <c r="K958" s="64">
        <f t="shared" ca="1" si="120"/>
        <v>256.45413087430779</v>
      </c>
      <c r="L958" s="64">
        <f t="shared" ca="1" si="120"/>
        <v>332.22577340712826</v>
      </c>
      <c r="M958" s="64">
        <f t="shared" ca="1" si="120"/>
        <v>608.1091168289413</v>
      </c>
      <c r="N958" s="64">
        <f t="shared" ca="1" si="120"/>
        <v>-325.78288154827374</v>
      </c>
      <c r="O958" s="115">
        <f t="shared" ca="1" si="113"/>
        <v>4703.6399026220597</v>
      </c>
    </row>
    <row r="959" spans="1:15" hidden="1" x14ac:dyDescent="0.25">
      <c r="A959" s="62">
        <f t="shared" si="114"/>
        <v>958</v>
      </c>
      <c r="B959" s="63">
        <f t="shared" ca="1" si="115"/>
        <v>3.4388265519786902E-2</v>
      </c>
      <c r="C959" s="123">
        <f t="shared" ca="1" si="116"/>
        <v>651.31313344176397</v>
      </c>
      <c r="D959" s="99">
        <f t="shared" ca="1" si="116"/>
        <v>-821.07281584074644</v>
      </c>
      <c r="E959" s="64">
        <f t="shared" ca="1" si="116"/>
        <v>250.62527176370338</v>
      </c>
      <c r="F959" s="64">
        <f t="shared" ca="1" si="120"/>
        <v>273.32124936700421</v>
      </c>
      <c r="G959" s="64">
        <f t="shared" ca="1" si="120"/>
        <v>638.09525835025283</v>
      </c>
      <c r="H959" s="64">
        <f t="shared" ca="1" si="120"/>
        <v>72.141772858941408</v>
      </c>
      <c r="I959" s="64">
        <f t="shared" ca="1" si="120"/>
        <v>1472.5040074675717</v>
      </c>
      <c r="J959" s="64">
        <f t="shared" ca="1" si="120"/>
        <v>835.75012082455282</v>
      </c>
      <c r="K959" s="64">
        <f t="shared" ca="1" si="120"/>
        <v>884.90421028019659</v>
      </c>
      <c r="L959" s="64">
        <f t="shared" ca="1" si="120"/>
        <v>36.068425923178097</v>
      </c>
      <c r="M959" s="64">
        <f t="shared" ca="1" si="120"/>
        <v>841.11807742814233</v>
      </c>
      <c r="N959" s="64">
        <f t="shared" ca="1" si="120"/>
        <v>1701.7894018436593</v>
      </c>
      <c r="O959" s="115">
        <f t="shared" ca="1" si="113"/>
        <v>7006.3177961072024</v>
      </c>
    </row>
    <row r="960" spans="1:15" hidden="1" x14ac:dyDescent="0.25">
      <c r="A960" s="62">
        <f t="shared" si="114"/>
        <v>959</v>
      </c>
      <c r="B960" s="63">
        <f t="shared" ca="1" si="115"/>
        <v>0.1241075367165517</v>
      </c>
      <c r="C960" s="123">
        <f t="shared" ca="1" si="116"/>
        <v>453.93180392379912</v>
      </c>
      <c r="D960" s="99">
        <f t="shared" ca="1" si="116"/>
        <v>5939.5383834349059</v>
      </c>
      <c r="E960" s="64">
        <f t="shared" ca="1" si="116"/>
        <v>398.66201034151237</v>
      </c>
      <c r="F960" s="64">
        <f t="shared" ca="1" si="120"/>
        <v>67.10495446660849</v>
      </c>
      <c r="G960" s="64">
        <f t="shared" ca="1" si="120"/>
        <v>311.86565761079066</v>
      </c>
      <c r="H960" s="64">
        <f t="shared" ca="1" si="120"/>
        <v>-206.69323037949596</v>
      </c>
      <c r="I960" s="64">
        <f t="shared" ca="1" si="120"/>
        <v>227.16782403713302</v>
      </c>
      <c r="J960" s="64">
        <f t="shared" ca="1" si="120"/>
        <v>439.67678896266347</v>
      </c>
      <c r="K960" s="64">
        <f t="shared" ca="1" si="120"/>
        <v>0.63003186474645645</v>
      </c>
      <c r="L960" s="64">
        <f t="shared" ca="1" si="120"/>
        <v>99.178296105488982</v>
      </c>
      <c r="M960" s="64">
        <f t="shared" ca="1" si="120"/>
        <v>142.15554112739693</v>
      </c>
      <c r="N960" s="64">
        <f t="shared" ca="1" si="120"/>
        <v>649.04049815257872</v>
      </c>
      <c r="O960" s="115">
        <f t="shared" ca="1" si="113"/>
        <v>2128.788372289423</v>
      </c>
    </row>
    <row r="961" spans="1:15" hidden="1" x14ac:dyDescent="0.25">
      <c r="A961" s="62">
        <f t="shared" si="114"/>
        <v>960</v>
      </c>
      <c r="B961" s="63">
        <f t="shared" ca="1" si="115"/>
        <v>-1.0937791069474422E-2</v>
      </c>
      <c r="C961" s="123">
        <f t="shared" ca="1" si="116"/>
        <v>-31.374593821442204</v>
      </c>
      <c r="D961" s="99">
        <f t="shared" ca="1" si="116"/>
        <v>2658.4290689919512</v>
      </c>
      <c r="E961" s="64">
        <f t="shared" ca="1" si="116"/>
        <v>558.46291038157278</v>
      </c>
      <c r="F961" s="64">
        <f t="shared" ca="1" si="120"/>
        <v>887.35895987396214</v>
      </c>
      <c r="G961" s="64">
        <f t="shared" ca="1" si="120"/>
        <v>792.96999596763794</v>
      </c>
      <c r="H961" s="64">
        <f t="shared" ca="1" si="120"/>
        <v>-108.24454162111806</v>
      </c>
      <c r="I961" s="64">
        <f t="shared" ca="1" si="120"/>
        <v>252.43731189868004</v>
      </c>
      <c r="J961" s="64">
        <f t="shared" ca="1" si="120"/>
        <v>390.86480213538289</v>
      </c>
      <c r="K961" s="64">
        <f t="shared" ca="1" si="120"/>
        <v>167.4327604879208</v>
      </c>
      <c r="L961" s="64">
        <f t="shared" ca="1" si="120"/>
        <v>848.06419599808464</v>
      </c>
      <c r="M961" s="64">
        <f t="shared" ca="1" si="120"/>
        <v>790.43867440233475</v>
      </c>
      <c r="N961" s="64">
        <f t="shared" ca="1" si="120"/>
        <v>1220.9910446069157</v>
      </c>
      <c r="O961" s="115">
        <f t="shared" ca="1" si="113"/>
        <v>5800.7761141313749</v>
      </c>
    </row>
    <row r="962" spans="1:15" hidden="1" x14ac:dyDescent="0.25">
      <c r="A962" s="62">
        <f t="shared" si="114"/>
        <v>961</v>
      </c>
      <c r="B962" s="63">
        <f t="shared" ca="1" si="115"/>
        <v>0.1008346176060062</v>
      </c>
      <c r="C962" s="123">
        <f t="shared" ca="1" si="116"/>
        <v>1129.2826380656129</v>
      </c>
      <c r="D962" s="99">
        <f t="shared" ca="1" si="116"/>
        <v>1972.1235288876983</v>
      </c>
      <c r="E962" s="64">
        <f t="shared" ca="1" si="116"/>
        <v>-423.05770215268069</v>
      </c>
      <c r="F962" s="64">
        <f t="shared" ca="1" si="120"/>
        <v>336.04307821480108</v>
      </c>
      <c r="G962" s="64">
        <f t="shared" ca="1" si="120"/>
        <v>1498.7822545570702</v>
      </c>
      <c r="H962" s="64">
        <f t="shared" ca="1" si="120"/>
        <v>707.90513832451177</v>
      </c>
      <c r="I962" s="64">
        <f t="shared" ca="1" si="120"/>
        <v>-133.87883203332649</v>
      </c>
      <c r="J962" s="64">
        <f t="shared" ca="1" si="120"/>
        <v>48.385390929679204</v>
      </c>
      <c r="K962" s="64">
        <f t="shared" ca="1" si="120"/>
        <v>956.80721472014648</v>
      </c>
      <c r="L962" s="64">
        <f t="shared" ca="1" si="120"/>
        <v>658.04948092449843</v>
      </c>
      <c r="M962" s="64">
        <f t="shared" ca="1" si="120"/>
        <v>-225.48497737111529</v>
      </c>
      <c r="N962" s="64">
        <f t="shared" ca="1" si="120"/>
        <v>-253.57298457566571</v>
      </c>
      <c r="O962" s="115">
        <f t="shared" ref="O962:O1001" ca="1" si="121">SUM(E962:N962)</f>
        <v>3169.9780615379195</v>
      </c>
    </row>
    <row r="963" spans="1:15" hidden="1" x14ac:dyDescent="0.25">
      <c r="A963" s="62">
        <f t="shared" ref="A963:A1001" si="122">1+A962</f>
        <v>962</v>
      </c>
      <c r="B963" s="63">
        <f t="shared" ref="B963:B1001" ca="1" si="123">_xlfn.NORM.INV(RAND(),$R$1,$U$1)</f>
        <v>0.13837011720574222</v>
      </c>
      <c r="C963" s="123">
        <f t="shared" ref="C963:N1001" ca="1" si="124">(_xlfn.NORM.INV(RAND(),C$1*$R$1,C$1*$U$1))</f>
        <v>1241.7836221101229</v>
      </c>
      <c r="D963" s="99">
        <f t="shared" ca="1" si="124"/>
        <v>2208.5462651007938</v>
      </c>
      <c r="E963" s="64">
        <f t="shared" ca="1" si="124"/>
        <v>289.42393622664724</v>
      </c>
      <c r="F963" s="64">
        <f t="shared" ca="1" si="124"/>
        <v>751.21398208846176</v>
      </c>
      <c r="G963" s="64">
        <f t="shared" ca="1" si="124"/>
        <v>809.62532497319035</v>
      </c>
      <c r="H963" s="64">
        <f t="shared" ca="1" si="124"/>
        <v>-307.90523322732338</v>
      </c>
      <c r="I963" s="64">
        <f t="shared" ca="1" si="124"/>
        <v>482.13851665103755</v>
      </c>
      <c r="J963" s="64">
        <f t="shared" ca="1" si="124"/>
        <v>-303.39520117933216</v>
      </c>
      <c r="K963" s="64">
        <f t="shared" ca="1" si="124"/>
        <v>167.28512679431316</v>
      </c>
      <c r="L963" s="64">
        <f t="shared" ca="1" si="124"/>
        <v>1239.2054205538993</v>
      </c>
      <c r="M963" s="64">
        <f t="shared" ca="1" si="124"/>
        <v>1405.205421008156</v>
      </c>
      <c r="N963" s="64">
        <f t="shared" ca="1" si="124"/>
        <v>672.21771636450887</v>
      </c>
      <c r="O963" s="115">
        <f t="shared" ca="1" si="121"/>
        <v>5205.015010253559</v>
      </c>
    </row>
    <row r="964" spans="1:15" hidden="1" x14ac:dyDescent="0.25">
      <c r="A964" s="62">
        <f t="shared" si="122"/>
        <v>963</v>
      </c>
      <c r="B964" s="63">
        <f t="shared" ca="1" si="123"/>
        <v>9.7718374560478119E-2</v>
      </c>
      <c r="C964" s="123">
        <f t="shared" ca="1" si="124"/>
        <v>84.950795035883743</v>
      </c>
      <c r="D964" s="99">
        <f t="shared" ca="1" si="124"/>
        <v>1288.1651779915774</v>
      </c>
      <c r="E964" s="64">
        <f t="shared" ca="1" si="124"/>
        <v>357.03210512141447</v>
      </c>
      <c r="F964" s="64">
        <f t="shared" ca="1" si="124"/>
        <v>595.16375997324735</v>
      </c>
      <c r="G964" s="64">
        <f t="shared" ca="1" si="124"/>
        <v>240.59923127001389</v>
      </c>
      <c r="H964" s="64">
        <f t="shared" ca="1" si="124"/>
        <v>99.6699036515638</v>
      </c>
      <c r="I964" s="64">
        <f t="shared" ca="1" si="124"/>
        <v>512.81984195069685</v>
      </c>
      <c r="J964" s="64">
        <f t="shared" ca="1" si="124"/>
        <v>961.7319599723703</v>
      </c>
      <c r="K964" s="64">
        <f t="shared" ca="1" si="124"/>
        <v>795.28852456513619</v>
      </c>
      <c r="L964" s="64">
        <f t="shared" ca="1" si="124"/>
        <v>-167.96646579437538</v>
      </c>
      <c r="M964" s="64">
        <f t="shared" ca="1" si="124"/>
        <v>805.93978942166586</v>
      </c>
      <c r="N964" s="64">
        <f t="shared" ca="1" si="124"/>
        <v>272.65217767584409</v>
      </c>
      <c r="O964" s="115">
        <f t="shared" ca="1" si="121"/>
        <v>4472.9308278075769</v>
      </c>
    </row>
    <row r="965" spans="1:15" hidden="1" x14ac:dyDescent="0.25">
      <c r="A965" s="62">
        <f t="shared" si="122"/>
        <v>964</v>
      </c>
      <c r="B965" s="63">
        <f t="shared" ca="1" si="123"/>
        <v>5.4466873779073541E-2</v>
      </c>
      <c r="C965" s="123">
        <f t="shared" ca="1" si="124"/>
        <v>737.57888629462707</v>
      </c>
      <c r="D965" s="99">
        <f t="shared" ca="1" si="124"/>
        <v>3693.055890807389</v>
      </c>
      <c r="E965" s="64">
        <f t="shared" ca="1" si="124"/>
        <v>815.23849996960109</v>
      </c>
      <c r="F965" s="64">
        <f t="shared" ca="1" si="124"/>
        <v>-218.6152519251724</v>
      </c>
      <c r="G965" s="64">
        <f t="shared" ca="1" si="124"/>
        <v>980.01645341851417</v>
      </c>
      <c r="H965" s="64">
        <f t="shared" ca="1" si="124"/>
        <v>-50.136824198090494</v>
      </c>
      <c r="I965" s="64">
        <f t="shared" ca="1" si="124"/>
        <v>-365.66337139593475</v>
      </c>
      <c r="J965" s="64">
        <f t="shared" ca="1" si="124"/>
        <v>98.635505893404229</v>
      </c>
      <c r="K965" s="64">
        <f t="shared" ca="1" si="124"/>
        <v>415.95607453900737</v>
      </c>
      <c r="L965" s="64">
        <f t="shared" ca="1" si="124"/>
        <v>1254.995676690856</v>
      </c>
      <c r="M965" s="64">
        <f t="shared" ca="1" si="124"/>
        <v>501.71503279077581</v>
      </c>
      <c r="N965" s="64">
        <f t="shared" ca="1" si="124"/>
        <v>-96.556658553347916</v>
      </c>
      <c r="O965" s="115">
        <f t="shared" ca="1" si="121"/>
        <v>3335.5851372296133</v>
      </c>
    </row>
    <row r="966" spans="1:15" hidden="1" x14ac:dyDescent="0.25">
      <c r="A966" s="62">
        <f t="shared" si="122"/>
        <v>965</v>
      </c>
      <c r="B966" s="63">
        <f t="shared" ca="1" si="123"/>
        <v>-3.3946414047954759E-2</v>
      </c>
      <c r="C966" s="123">
        <f t="shared" ca="1" si="124"/>
        <v>787.95514009466342</v>
      </c>
      <c r="D966" s="99">
        <f t="shared" ca="1" si="124"/>
        <v>2068.1331789044593</v>
      </c>
      <c r="E966" s="64">
        <f t="shared" ca="1" si="124"/>
        <v>146.08764289756874</v>
      </c>
      <c r="F966" s="64">
        <f t="shared" ca="1" si="124"/>
        <v>998.03125707525214</v>
      </c>
      <c r="G966" s="64">
        <f t="shared" ca="1" si="124"/>
        <v>345.60608561221648</v>
      </c>
      <c r="H966" s="64">
        <f t="shared" ca="1" si="124"/>
        <v>611.52321444259132</v>
      </c>
      <c r="I966" s="64">
        <f t="shared" ca="1" si="124"/>
        <v>745.1504902966152</v>
      </c>
      <c r="J966" s="64">
        <f t="shared" ca="1" si="124"/>
        <v>713.51433973400503</v>
      </c>
      <c r="K966" s="64">
        <f t="shared" ca="1" si="124"/>
        <v>449.70284440310462</v>
      </c>
      <c r="L966" s="64">
        <f t="shared" ca="1" si="124"/>
        <v>682.20044095412754</v>
      </c>
      <c r="M966" s="64">
        <f t="shared" ca="1" si="124"/>
        <v>580.41536538398339</v>
      </c>
      <c r="N966" s="64">
        <f t="shared" ca="1" si="124"/>
        <v>422.58735592663788</v>
      </c>
      <c r="O966" s="115">
        <f t="shared" ca="1" si="121"/>
        <v>5694.8190367261031</v>
      </c>
    </row>
    <row r="967" spans="1:15" hidden="1" x14ac:dyDescent="0.25">
      <c r="A967" s="62">
        <f t="shared" si="122"/>
        <v>966</v>
      </c>
      <c r="B967" s="63">
        <f t="shared" ca="1" si="123"/>
        <v>-9.6136344897049947E-3</v>
      </c>
      <c r="C967" s="123">
        <f t="shared" ca="1" si="124"/>
        <v>731.08512373697579</v>
      </c>
      <c r="D967" s="99">
        <f t="shared" ca="1" si="124"/>
        <v>3090.5710422313837</v>
      </c>
      <c r="E967" s="64">
        <f t="shared" ca="1" si="124"/>
        <v>398.40240000628336</v>
      </c>
      <c r="F967" s="64">
        <f t="shared" ca="1" si="124"/>
        <v>-259.2154968293388</v>
      </c>
      <c r="G967" s="64">
        <f t="shared" ca="1" si="124"/>
        <v>190.72244777800699</v>
      </c>
      <c r="H967" s="64">
        <f t="shared" ca="1" si="124"/>
        <v>979.29572071509119</v>
      </c>
      <c r="I967" s="64">
        <f t="shared" ca="1" si="124"/>
        <v>-166.15740914802598</v>
      </c>
      <c r="J967" s="64">
        <f t="shared" ca="1" si="124"/>
        <v>209.31701490868249</v>
      </c>
      <c r="K967" s="64">
        <f t="shared" ca="1" si="124"/>
        <v>-181.66000626335403</v>
      </c>
      <c r="L967" s="64">
        <f t="shared" ca="1" si="124"/>
        <v>220.26960443429761</v>
      </c>
      <c r="M967" s="64">
        <f t="shared" ca="1" si="124"/>
        <v>852.62258721003082</v>
      </c>
      <c r="N967" s="64">
        <f t="shared" ca="1" si="124"/>
        <v>278.26551454225205</v>
      </c>
      <c r="O967" s="115">
        <f t="shared" ca="1" si="121"/>
        <v>2521.8623773539257</v>
      </c>
    </row>
    <row r="968" spans="1:15" hidden="1" x14ac:dyDescent="0.25">
      <c r="A968" s="62">
        <f t="shared" si="122"/>
        <v>967</v>
      </c>
      <c r="B968" s="63">
        <f t="shared" ca="1" si="123"/>
        <v>7.6009019313811654E-2</v>
      </c>
      <c r="C968" s="123">
        <f t="shared" ca="1" si="124"/>
        <v>110.93830011415884</v>
      </c>
      <c r="D968" s="99">
        <f t="shared" ca="1" si="124"/>
        <v>7664.4874405004139</v>
      </c>
      <c r="E968" s="64">
        <f t="shared" ca="1" si="124"/>
        <v>1164.3907663551231</v>
      </c>
      <c r="F968" s="64">
        <f t="shared" ca="1" si="124"/>
        <v>562.23209636714512</v>
      </c>
      <c r="G968" s="64">
        <f t="shared" ca="1" si="124"/>
        <v>893.27823507151197</v>
      </c>
      <c r="H968" s="64">
        <f t="shared" ca="1" si="124"/>
        <v>1059.3703469277254</v>
      </c>
      <c r="I968" s="64">
        <f t="shared" ca="1" si="124"/>
        <v>836.91755047172467</v>
      </c>
      <c r="J968" s="64">
        <f t="shared" ca="1" si="124"/>
        <v>870.76352616574582</v>
      </c>
      <c r="K968" s="64">
        <f t="shared" ca="1" si="124"/>
        <v>463.78910366210903</v>
      </c>
      <c r="L968" s="64">
        <f t="shared" ca="1" si="124"/>
        <v>1272.154179876427</v>
      </c>
      <c r="M968" s="64">
        <f t="shared" ca="1" si="124"/>
        <v>1583.0088445187255</v>
      </c>
      <c r="N968" s="64">
        <f t="shared" ca="1" si="124"/>
        <v>1126.2761234836801</v>
      </c>
      <c r="O968" s="115">
        <f t="shared" ca="1" si="121"/>
        <v>9832.1807728999174</v>
      </c>
    </row>
    <row r="969" spans="1:15" hidden="1" x14ac:dyDescent="0.25">
      <c r="A969" s="62">
        <f t="shared" si="122"/>
        <v>968</v>
      </c>
      <c r="B969" s="63">
        <f t="shared" ca="1" si="123"/>
        <v>6.7157956152182882E-2</v>
      </c>
      <c r="C969" s="123">
        <f t="shared" ca="1" si="124"/>
        <v>8.9445166227961295</v>
      </c>
      <c r="D969" s="99">
        <f t="shared" ca="1" si="124"/>
        <v>6728.9959282994751</v>
      </c>
      <c r="E969" s="64">
        <f t="shared" ca="1" si="124"/>
        <v>447.3866356084506</v>
      </c>
      <c r="F969" s="64">
        <f t="shared" ca="1" si="124"/>
        <v>2024.4447688503535</v>
      </c>
      <c r="G969" s="64">
        <f t="shared" ca="1" si="124"/>
        <v>426.00745829869618</v>
      </c>
      <c r="H969" s="64">
        <f t="shared" ca="1" si="124"/>
        <v>1017.5628652171922</v>
      </c>
      <c r="I969" s="64">
        <f t="shared" ca="1" si="124"/>
        <v>1189.0653159822209</v>
      </c>
      <c r="J969" s="64">
        <f t="shared" ca="1" si="124"/>
        <v>342.5221128247756</v>
      </c>
      <c r="K969" s="64">
        <f t="shared" ca="1" si="124"/>
        <v>-662.95128475954266</v>
      </c>
      <c r="L969" s="64">
        <f t="shared" ca="1" si="124"/>
        <v>-65.437715347507492</v>
      </c>
      <c r="M969" s="64">
        <f t="shared" ca="1" si="124"/>
        <v>1177.7106166898029</v>
      </c>
      <c r="N969" s="64">
        <f t="shared" ca="1" si="124"/>
        <v>-112.04927467204698</v>
      </c>
      <c r="O969" s="115">
        <f t="shared" ca="1" si="121"/>
        <v>5784.2614986923963</v>
      </c>
    </row>
    <row r="970" spans="1:15" hidden="1" x14ac:dyDescent="0.25">
      <c r="A970" s="62">
        <f t="shared" si="122"/>
        <v>969</v>
      </c>
      <c r="B970" s="63">
        <f t="shared" ca="1" si="123"/>
        <v>7.5830529261021115E-2</v>
      </c>
      <c r="C970" s="123">
        <f t="shared" ca="1" si="124"/>
        <v>13.947116835706424</v>
      </c>
      <c r="D970" s="99">
        <f t="shared" ca="1" si="124"/>
        <v>4388.3296466960883</v>
      </c>
      <c r="E970" s="64">
        <f t="shared" ca="1" si="124"/>
        <v>-448.25952220498493</v>
      </c>
      <c r="F970" s="64">
        <f t="shared" ca="1" si="124"/>
        <v>725.63272801319681</v>
      </c>
      <c r="G970" s="64">
        <f t="shared" ca="1" si="124"/>
        <v>983.84005526336716</v>
      </c>
      <c r="H970" s="64">
        <f t="shared" ca="1" si="124"/>
        <v>126.54750153810579</v>
      </c>
      <c r="I970" s="64">
        <f t="shared" ca="1" si="124"/>
        <v>1072.0944461860317</v>
      </c>
      <c r="J970" s="64">
        <f t="shared" ca="1" si="124"/>
        <v>155.82339034169507</v>
      </c>
      <c r="K970" s="64">
        <f t="shared" ca="1" si="124"/>
        <v>437.82707417837304</v>
      </c>
      <c r="L970" s="64">
        <f t="shared" ca="1" si="124"/>
        <v>540.81402898020804</v>
      </c>
      <c r="M970" s="64">
        <f t="shared" ca="1" si="124"/>
        <v>57.477876931749336</v>
      </c>
      <c r="N970" s="64">
        <f t="shared" ca="1" si="124"/>
        <v>987.86272600841585</v>
      </c>
      <c r="O970" s="115">
        <f t="shared" ca="1" si="121"/>
        <v>4639.6603052361579</v>
      </c>
    </row>
    <row r="971" spans="1:15" hidden="1" x14ac:dyDescent="0.25">
      <c r="A971" s="62">
        <f t="shared" si="122"/>
        <v>970</v>
      </c>
      <c r="B971" s="63">
        <f t="shared" ca="1" si="123"/>
        <v>0.10352512514327233</v>
      </c>
      <c r="C971" s="123">
        <f t="shared" ca="1" si="124"/>
        <v>86.562896530043759</v>
      </c>
      <c r="D971" s="99">
        <f t="shared" ca="1" si="124"/>
        <v>8386.6577912442663</v>
      </c>
      <c r="E971" s="64">
        <f t="shared" ca="1" si="124"/>
        <v>504.66504804480905</v>
      </c>
      <c r="F971" s="64">
        <f t="shared" ca="1" si="124"/>
        <v>332.51098590630215</v>
      </c>
      <c r="G971" s="64">
        <f t="shared" ca="1" si="124"/>
        <v>664.11139265930842</v>
      </c>
      <c r="H971" s="64">
        <f t="shared" ca="1" si="124"/>
        <v>288.46954469834117</v>
      </c>
      <c r="I971" s="64">
        <f t="shared" ca="1" si="124"/>
        <v>82.374065581750301</v>
      </c>
      <c r="J971" s="64">
        <f t="shared" ca="1" si="124"/>
        <v>536.94330638701285</v>
      </c>
      <c r="K971" s="64">
        <f t="shared" ca="1" si="124"/>
        <v>1113.4207965216683</v>
      </c>
      <c r="L971" s="64">
        <f t="shared" ca="1" si="124"/>
        <v>1024.8423092226524</v>
      </c>
      <c r="M971" s="64">
        <f t="shared" ca="1" si="124"/>
        <v>1240.0989555577426</v>
      </c>
      <c r="N971" s="64">
        <f t="shared" ca="1" si="124"/>
        <v>-236.7081742077587</v>
      </c>
      <c r="O971" s="115">
        <f t="shared" ca="1" si="121"/>
        <v>5550.7282303718284</v>
      </c>
    </row>
    <row r="972" spans="1:15" hidden="1" x14ac:dyDescent="0.25">
      <c r="A972" s="62">
        <f t="shared" si="122"/>
        <v>971</v>
      </c>
      <c r="B972" s="63">
        <f t="shared" ca="1" si="123"/>
        <v>4.4045265948174539E-2</v>
      </c>
      <c r="C972" s="123">
        <f t="shared" ca="1" si="124"/>
        <v>695.5154534170639</v>
      </c>
      <c r="D972" s="99">
        <f t="shared" ca="1" si="124"/>
        <v>1004.9379350696854</v>
      </c>
      <c r="E972" s="64">
        <f t="shared" ca="1" si="124"/>
        <v>460.3835640211185</v>
      </c>
      <c r="F972" s="64">
        <f t="shared" ca="1" si="124"/>
        <v>780.01181236480681</v>
      </c>
      <c r="G972" s="64">
        <f t="shared" ca="1" si="124"/>
        <v>51.989927589048023</v>
      </c>
      <c r="H972" s="64">
        <f t="shared" ca="1" si="124"/>
        <v>173.82049369344418</v>
      </c>
      <c r="I972" s="64">
        <f t="shared" ca="1" si="124"/>
        <v>1329.4045510093183</v>
      </c>
      <c r="J972" s="64">
        <f t="shared" ca="1" si="124"/>
        <v>918.53590802849646</v>
      </c>
      <c r="K972" s="64">
        <f t="shared" ca="1" si="124"/>
        <v>48.062586390404931</v>
      </c>
      <c r="L972" s="64">
        <f t="shared" ca="1" si="124"/>
        <v>455.84011460559873</v>
      </c>
      <c r="M972" s="64">
        <f t="shared" ca="1" si="124"/>
        <v>1242.4979422595748</v>
      </c>
      <c r="N972" s="64">
        <f t="shared" ca="1" si="124"/>
        <v>592.70328731622953</v>
      </c>
      <c r="O972" s="115">
        <f t="shared" ca="1" si="121"/>
        <v>6053.2501872780394</v>
      </c>
    </row>
    <row r="973" spans="1:15" hidden="1" x14ac:dyDescent="0.25">
      <c r="A973" s="62">
        <f t="shared" si="122"/>
        <v>972</v>
      </c>
      <c r="B973" s="63">
        <f t="shared" ca="1" si="123"/>
        <v>8.0443896265082609E-2</v>
      </c>
      <c r="C973" s="123">
        <f t="shared" ca="1" si="124"/>
        <v>977.77732954686053</v>
      </c>
      <c r="D973" s="99">
        <f t="shared" ca="1" si="124"/>
        <v>1626.9760332308701</v>
      </c>
      <c r="E973" s="64">
        <f t="shared" ca="1" si="124"/>
        <v>229.93661586385417</v>
      </c>
      <c r="F973" s="64">
        <f t="shared" ca="1" si="124"/>
        <v>235.82444627708196</v>
      </c>
      <c r="G973" s="64">
        <f t="shared" ca="1" si="124"/>
        <v>290.09177548512645</v>
      </c>
      <c r="H973" s="64">
        <f t="shared" ca="1" si="124"/>
        <v>1052.5910099494065</v>
      </c>
      <c r="I973" s="64">
        <f t="shared" ca="1" si="124"/>
        <v>1100.2067913776045</v>
      </c>
      <c r="J973" s="64">
        <f t="shared" ca="1" si="124"/>
        <v>924.96004488340418</v>
      </c>
      <c r="K973" s="64">
        <f t="shared" ca="1" si="124"/>
        <v>-183.97741747347891</v>
      </c>
      <c r="L973" s="64">
        <f t="shared" ca="1" si="124"/>
        <v>-235.07169745195426</v>
      </c>
      <c r="M973" s="64">
        <f t="shared" ca="1" si="124"/>
        <v>85.001418165954419</v>
      </c>
      <c r="N973" s="64">
        <f t="shared" ca="1" si="124"/>
        <v>-502.18256299423297</v>
      </c>
      <c r="O973" s="115">
        <f t="shared" ca="1" si="121"/>
        <v>2997.3804240827658</v>
      </c>
    </row>
    <row r="974" spans="1:15" hidden="1" x14ac:dyDescent="0.25">
      <c r="A974" s="62">
        <f t="shared" si="122"/>
        <v>973</v>
      </c>
      <c r="B974" s="63">
        <f t="shared" ca="1" si="123"/>
        <v>8.5655184739889353E-2</v>
      </c>
      <c r="C974" s="123">
        <f t="shared" ca="1" si="124"/>
        <v>310.09344077699996</v>
      </c>
      <c r="D974" s="99">
        <f t="shared" ca="1" si="124"/>
        <v>5638.3533803061382</v>
      </c>
      <c r="E974" s="64">
        <f t="shared" ca="1" si="124"/>
        <v>-452.6067388780358</v>
      </c>
      <c r="F974" s="64">
        <f t="shared" ca="1" si="124"/>
        <v>-16.792104126822892</v>
      </c>
      <c r="G974" s="64">
        <f t="shared" ca="1" si="124"/>
        <v>1081.4260516044701</v>
      </c>
      <c r="H974" s="64">
        <f t="shared" ca="1" si="124"/>
        <v>53.628578232833888</v>
      </c>
      <c r="I974" s="64">
        <f t="shared" ca="1" si="124"/>
        <v>-173.03940292429945</v>
      </c>
      <c r="J974" s="64">
        <f t="shared" ca="1" si="124"/>
        <v>1173.6241935096236</v>
      </c>
      <c r="K974" s="64">
        <f t="shared" ca="1" si="124"/>
        <v>376.58282015037867</v>
      </c>
      <c r="L974" s="64">
        <f t="shared" ca="1" si="124"/>
        <v>256.69809636141713</v>
      </c>
      <c r="M974" s="64">
        <f t="shared" ca="1" si="124"/>
        <v>1270.2914003493734</v>
      </c>
      <c r="N974" s="64">
        <f t="shared" ca="1" si="124"/>
        <v>1457.791092847101</v>
      </c>
      <c r="O974" s="115">
        <f t="shared" ca="1" si="121"/>
        <v>5027.60398712604</v>
      </c>
    </row>
    <row r="975" spans="1:15" hidden="1" x14ac:dyDescent="0.25">
      <c r="A975" s="62">
        <f t="shared" si="122"/>
        <v>974</v>
      </c>
      <c r="B975" s="63">
        <f t="shared" ca="1" si="123"/>
        <v>0.10208477993553859</v>
      </c>
      <c r="C975" s="123">
        <f t="shared" ca="1" si="124"/>
        <v>2.9157768801233601</v>
      </c>
      <c r="D975" s="99">
        <f t="shared" ca="1" si="124"/>
        <v>3856.9825907411978</v>
      </c>
      <c r="E975" s="64">
        <f t="shared" ca="1" si="124"/>
        <v>1665.2919194871149</v>
      </c>
      <c r="F975" s="64">
        <f t="shared" ca="1" si="124"/>
        <v>633.50683683385955</v>
      </c>
      <c r="G975" s="64">
        <f t="shared" ca="1" si="124"/>
        <v>-390.74895817242032</v>
      </c>
      <c r="H975" s="64">
        <f t="shared" ca="1" si="124"/>
        <v>64.881350819410386</v>
      </c>
      <c r="I975" s="64">
        <f t="shared" ca="1" si="124"/>
        <v>1546.8460879487548</v>
      </c>
      <c r="J975" s="64">
        <f t="shared" ca="1" si="124"/>
        <v>107.14604477721105</v>
      </c>
      <c r="K975" s="64">
        <f t="shared" ca="1" si="124"/>
        <v>165.92556295499168</v>
      </c>
      <c r="L975" s="64">
        <f t="shared" ca="1" si="124"/>
        <v>963.08875644601699</v>
      </c>
      <c r="M975" s="64">
        <f t="shared" ca="1" si="124"/>
        <v>952.80627922401095</v>
      </c>
      <c r="N975" s="64">
        <f t="shared" ca="1" si="124"/>
        <v>189.94310299450382</v>
      </c>
      <c r="O975" s="115">
        <f t="shared" ca="1" si="121"/>
        <v>5898.6869833134533</v>
      </c>
    </row>
    <row r="976" spans="1:15" hidden="1" x14ac:dyDescent="0.25">
      <c r="A976" s="62">
        <f t="shared" si="122"/>
        <v>975</v>
      </c>
      <c r="B976" s="63">
        <f t="shared" ca="1" si="123"/>
        <v>0.13883822513976801</v>
      </c>
      <c r="C976" s="123">
        <f t="shared" ca="1" si="124"/>
        <v>290.41862863900099</v>
      </c>
      <c r="D976" s="99">
        <f t="shared" ca="1" si="124"/>
        <v>3021.0315582304629</v>
      </c>
      <c r="E976" s="64">
        <f t="shared" ca="1" si="124"/>
        <v>29.979783213407643</v>
      </c>
      <c r="F976" s="64">
        <f t="shared" ca="1" si="124"/>
        <v>948.34740266449091</v>
      </c>
      <c r="G976" s="64">
        <f t="shared" ca="1" si="124"/>
        <v>919.20898064301082</v>
      </c>
      <c r="H976" s="64">
        <f t="shared" ca="1" si="124"/>
        <v>-187.27455470434882</v>
      </c>
      <c r="I976" s="64">
        <f t="shared" ca="1" si="124"/>
        <v>64.087311816004103</v>
      </c>
      <c r="J976" s="64">
        <f t="shared" ca="1" si="124"/>
        <v>643.00937442916086</v>
      </c>
      <c r="K976" s="64">
        <f t="shared" ca="1" si="124"/>
        <v>562.79792359705186</v>
      </c>
      <c r="L976" s="64">
        <f t="shared" ca="1" si="124"/>
        <v>611.37160349579256</v>
      </c>
      <c r="M976" s="64">
        <f t="shared" ca="1" si="124"/>
        <v>769.98593413878461</v>
      </c>
      <c r="N976" s="64">
        <f t="shared" ca="1" si="124"/>
        <v>387.17477126573647</v>
      </c>
      <c r="O976" s="115">
        <f t="shared" ca="1" si="121"/>
        <v>4748.6885305590913</v>
      </c>
    </row>
    <row r="977" spans="1:15" hidden="1" x14ac:dyDescent="0.25">
      <c r="A977" s="62">
        <f t="shared" si="122"/>
        <v>976</v>
      </c>
      <c r="B977" s="63">
        <f t="shared" ca="1" si="123"/>
        <v>2.5565540419119973E-3</v>
      </c>
      <c r="C977" s="123">
        <f t="shared" ca="1" si="124"/>
        <v>-725.92546817628136</v>
      </c>
      <c r="D977" s="99">
        <f t="shared" ca="1" si="124"/>
        <v>4610.2561691803239</v>
      </c>
      <c r="E977" s="64">
        <f t="shared" ca="1" si="124"/>
        <v>775.98300983436866</v>
      </c>
      <c r="F977" s="64">
        <f t="shared" ca="1" si="124"/>
        <v>-33.354905635861883</v>
      </c>
      <c r="G977" s="64">
        <f t="shared" ca="1" si="124"/>
        <v>-129.21164451020127</v>
      </c>
      <c r="H977" s="64">
        <f t="shared" ca="1" si="124"/>
        <v>1091.0669038323863</v>
      </c>
      <c r="I977" s="64">
        <f t="shared" ca="1" si="124"/>
        <v>-10.949388133337436</v>
      </c>
      <c r="J977" s="64">
        <f t="shared" ca="1" si="124"/>
        <v>702.81093260504258</v>
      </c>
      <c r="K977" s="64">
        <f t="shared" ca="1" si="124"/>
        <v>709.0134690699889</v>
      </c>
      <c r="L977" s="64">
        <f t="shared" ca="1" si="124"/>
        <v>764.06099412070375</v>
      </c>
      <c r="M977" s="64">
        <f t="shared" ca="1" si="124"/>
        <v>385.09817252310393</v>
      </c>
      <c r="N977" s="64">
        <f t="shared" ca="1" si="124"/>
        <v>861.69976993966088</v>
      </c>
      <c r="O977" s="115">
        <f t="shared" ca="1" si="121"/>
        <v>5116.2173136458541</v>
      </c>
    </row>
    <row r="978" spans="1:15" hidden="1" x14ac:dyDescent="0.25">
      <c r="A978" s="62">
        <f t="shared" si="122"/>
        <v>977</v>
      </c>
      <c r="B978" s="63">
        <f t="shared" ca="1" si="123"/>
        <v>8.8518140325123201E-2</v>
      </c>
      <c r="C978" s="123">
        <f t="shared" ca="1" si="124"/>
        <v>834.96090764879807</v>
      </c>
      <c r="D978" s="99">
        <f t="shared" ca="1" si="124"/>
        <v>13812.75388377433</v>
      </c>
      <c r="E978" s="64">
        <f t="shared" ca="1" si="124"/>
        <v>163.79242480167477</v>
      </c>
      <c r="F978" s="64">
        <f t="shared" ca="1" si="124"/>
        <v>1011.0117692243971</v>
      </c>
      <c r="G978" s="64">
        <f t="shared" ca="1" si="124"/>
        <v>479.59563502833834</v>
      </c>
      <c r="H978" s="64">
        <f t="shared" ca="1" si="124"/>
        <v>36.307994778935495</v>
      </c>
      <c r="I978" s="64">
        <f t="shared" ref="F978:N993" ca="1" si="125">(_xlfn.NORM.INV(RAND(),I$1*$R$1,I$1*$U$1))</f>
        <v>1193.0581364690729</v>
      </c>
      <c r="J978" s="64">
        <f t="shared" ca="1" si="125"/>
        <v>668.68493956788438</v>
      </c>
      <c r="K978" s="64">
        <f t="shared" ca="1" si="125"/>
        <v>781.0356278245265</v>
      </c>
      <c r="L978" s="64">
        <f t="shared" ca="1" si="125"/>
        <v>231.62678295561966</v>
      </c>
      <c r="M978" s="64">
        <f t="shared" ca="1" si="125"/>
        <v>53.99564869448011</v>
      </c>
      <c r="N978" s="64">
        <f t="shared" ca="1" si="125"/>
        <v>845.41526949473041</v>
      </c>
      <c r="O978" s="115">
        <f t="shared" ca="1" si="121"/>
        <v>5464.5242288396603</v>
      </c>
    </row>
    <row r="979" spans="1:15" hidden="1" x14ac:dyDescent="0.25">
      <c r="A979" s="62">
        <f t="shared" si="122"/>
        <v>978</v>
      </c>
      <c r="B979" s="63">
        <f t="shared" ca="1" si="123"/>
        <v>3.800930347110705E-2</v>
      </c>
      <c r="C979" s="123">
        <f t="shared" ca="1" si="124"/>
        <v>799.41586496885975</v>
      </c>
      <c r="D979" s="99">
        <f t="shared" ca="1" si="124"/>
        <v>10072.410708014202</v>
      </c>
      <c r="E979" s="64">
        <f t="shared" ca="1" si="124"/>
        <v>415.5244263272607</v>
      </c>
      <c r="F979" s="64">
        <f t="shared" ca="1" si="125"/>
        <v>435.77971919177821</v>
      </c>
      <c r="G979" s="64">
        <f t="shared" ca="1" si="125"/>
        <v>412.22459392887066</v>
      </c>
      <c r="H979" s="64">
        <f t="shared" ca="1" si="125"/>
        <v>234.90241662369692</v>
      </c>
      <c r="I979" s="64">
        <f t="shared" ca="1" si="125"/>
        <v>1104.4251252166337</v>
      </c>
      <c r="J979" s="64">
        <f t="shared" ca="1" si="125"/>
        <v>134.9186050792855</v>
      </c>
      <c r="K979" s="64">
        <f t="shared" ca="1" si="125"/>
        <v>690.10745768471315</v>
      </c>
      <c r="L979" s="64">
        <f t="shared" ca="1" si="125"/>
        <v>773.23141613131463</v>
      </c>
      <c r="M979" s="64">
        <f t="shared" ca="1" si="125"/>
        <v>-176.9343498419878</v>
      </c>
      <c r="N979" s="64">
        <f t="shared" ca="1" si="125"/>
        <v>541.18637819450782</v>
      </c>
      <c r="O979" s="115">
        <f t="shared" ca="1" si="121"/>
        <v>4565.3657885360735</v>
      </c>
    </row>
    <row r="980" spans="1:15" hidden="1" x14ac:dyDescent="0.25">
      <c r="A980" s="62">
        <f t="shared" si="122"/>
        <v>979</v>
      </c>
      <c r="B980" s="63">
        <f t="shared" ca="1" si="123"/>
        <v>5.8689686798002252E-2</v>
      </c>
      <c r="C980" s="123">
        <f t="shared" ca="1" si="124"/>
        <v>1201.7924348995707</v>
      </c>
      <c r="D980" s="99">
        <f t="shared" ca="1" si="124"/>
        <v>-2496.4251661151502</v>
      </c>
      <c r="E980" s="64">
        <f t="shared" ca="1" si="124"/>
        <v>166.96775804705823</v>
      </c>
      <c r="F980" s="64">
        <f t="shared" ca="1" si="125"/>
        <v>148.13649776437518</v>
      </c>
      <c r="G980" s="64">
        <f t="shared" ca="1" si="125"/>
        <v>201.91596470876959</v>
      </c>
      <c r="H980" s="64">
        <f t="shared" ca="1" si="125"/>
        <v>129.36443542498949</v>
      </c>
      <c r="I980" s="64">
        <f t="shared" ca="1" si="125"/>
        <v>179.27334696828245</v>
      </c>
      <c r="J980" s="64">
        <f t="shared" ca="1" si="125"/>
        <v>893.00654771154018</v>
      </c>
      <c r="K980" s="64">
        <f t="shared" ca="1" si="125"/>
        <v>359.08199380886941</v>
      </c>
      <c r="L980" s="64">
        <f t="shared" ca="1" si="125"/>
        <v>417.92619339652367</v>
      </c>
      <c r="M980" s="64">
        <f t="shared" ca="1" si="125"/>
        <v>-82.834503377113037</v>
      </c>
      <c r="N980" s="64">
        <f t="shared" ca="1" si="125"/>
        <v>-51.158857015000535</v>
      </c>
      <c r="O980" s="115">
        <f t="shared" ca="1" si="121"/>
        <v>2361.6793774382945</v>
      </c>
    </row>
    <row r="981" spans="1:15" hidden="1" x14ac:dyDescent="0.25">
      <c r="A981" s="62">
        <f t="shared" si="122"/>
        <v>980</v>
      </c>
      <c r="B981" s="63">
        <f t="shared" ca="1" si="123"/>
        <v>8.3725110520029025E-2</v>
      </c>
      <c r="C981" s="123">
        <f t="shared" ca="1" si="124"/>
        <v>983.20479972228907</v>
      </c>
      <c r="D981" s="99">
        <f t="shared" ca="1" si="124"/>
        <v>833.08921568231926</v>
      </c>
      <c r="E981" s="64">
        <f t="shared" ca="1" si="124"/>
        <v>132.19401440348065</v>
      </c>
      <c r="F981" s="64">
        <f t="shared" ca="1" si="125"/>
        <v>684.6856980145858</v>
      </c>
      <c r="G981" s="64">
        <f t="shared" ca="1" si="125"/>
        <v>38.206748823581052</v>
      </c>
      <c r="H981" s="64">
        <f t="shared" ca="1" si="125"/>
        <v>748.82134140396352</v>
      </c>
      <c r="I981" s="64">
        <f t="shared" ca="1" si="125"/>
        <v>35.848618468872473</v>
      </c>
      <c r="J981" s="64">
        <f t="shared" ca="1" si="125"/>
        <v>626.58815019953784</v>
      </c>
      <c r="K981" s="64">
        <f t="shared" ca="1" si="125"/>
        <v>633.25150345770714</v>
      </c>
      <c r="L981" s="64">
        <f t="shared" ca="1" si="125"/>
        <v>396.27935905792117</v>
      </c>
      <c r="M981" s="64">
        <f t="shared" ca="1" si="125"/>
        <v>1865.7424229801982</v>
      </c>
      <c r="N981" s="64">
        <f t="shared" ca="1" si="125"/>
        <v>129.87562638916887</v>
      </c>
      <c r="O981" s="115">
        <f t="shared" ca="1" si="121"/>
        <v>5291.4934831990167</v>
      </c>
    </row>
    <row r="982" spans="1:15" hidden="1" x14ac:dyDescent="0.25">
      <c r="A982" s="62">
        <f t="shared" si="122"/>
        <v>981</v>
      </c>
      <c r="B982" s="63">
        <f t="shared" ca="1" si="123"/>
        <v>2.6478692663233099E-2</v>
      </c>
      <c r="C982" s="123">
        <f t="shared" ca="1" si="124"/>
        <v>883.64564869890614</v>
      </c>
      <c r="D982" s="99">
        <f t="shared" ca="1" si="124"/>
        <v>4017.3673724756809</v>
      </c>
      <c r="E982" s="64">
        <f t="shared" ca="1" si="124"/>
        <v>978.20291152811592</v>
      </c>
      <c r="F982" s="64">
        <f t="shared" ca="1" si="125"/>
        <v>858.17082389394477</v>
      </c>
      <c r="G982" s="64">
        <f t="shared" ca="1" si="125"/>
        <v>-43.624879364918684</v>
      </c>
      <c r="H982" s="64">
        <f t="shared" ca="1" si="125"/>
        <v>985.35521536115584</v>
      </c>
      <c r="I982" s="64">
        <f t="shared" ca="1" si="125"/>
        <v>1375.1930921992534</v>
      </c>
      <c r="J982" s="64">
        <f t="shared" ca="1" si="125"/>
        <v>1023.3861683390026</v>
      </c>
      <c r="K982" s="64">
        <f t="shared" ca="1" si="125"/>
        <v>-177.27841919817536</v>
      </c>
      <c r="L982" s="64">
        <f t="shared" ca="1" si="125"/>
        <v>1638.5630412224987</v>
      </c>
      <c r="M982" s="64">
        <f t="shared" ca="1" si="125"/>
        <v>1221.0503061748964</v>
      </c>
      <c r="N982" s="64">
        <f t="shared" ca="1" si="125"/>
        <v>485.40027654240475</v>
      </c>
      <c r="O982" s="115">
        <f t="shared" ca="1" si="121"/>
        <v>8344.4185366981783</v>
      </c>
    </row>
    <row r="983" spans="1:15" hidden="1" x14ac:dyDescent="0.25">
      <c r="A983" s="62">
        <f t="shared" si="122"/>
        <v>982</v>
      </c>
      <c r="B983" s="63">
        <f t="shared" ca="1" si="123"/>
        <v>9.1595513868099943E-2</v>
      </c>
      <c r="C983" s="123">
        <f t="shared" ca="1" si="124"/>
        <v>506.46279451825035</v>
      </c>
      <c r="D983" s="99">
        <f t="shared" ca="1" si="124"/>
        <v>4191.5632269290882</v>
      </c>
      <c r="E983" s="64">
        <f t="shared" ca="1" si="124"/>
        <v>1865.3598364765237</v>
      </c>
      <c r="F983" s="64">
        <f t="shared" ca="1" si="125"/>
        <v>423.01285276271528</v>
      </c>
      <c r="G983" s="64">
        <f t="shared" ca="1" si="125"/>
        <v>1086.0003533951899</v>
      </c>
      <c r="H983" s="64">
        <f t="shared" ca="1" si="125"/>
        <v>649.42145250916667</v>
      </c>
      <c r="I983" s="64">
        <f t="shared" ca="1" si="125"/>
        <v>1465.802539228074</v>
      </c>
      <c r="J983" s="64">
        <f t="shared" ca="1" si="125"/>
        <v>-58.780879818402127</v>
      </c>
      <c r="K983" s="64">
        <f t="shared" ca="1" si="125"/>
        <v>607.32324834563917</v>
      </c>
      <c r="L983" s="64">
        <f t="shared" ca="1" si="125"/>
        <v>174.03660950915196</v>
      </c>
      <c r="M983" s="64">
        <f t="shared" ca="1" si="125"/>
        <v>135.36661276072704</v>
      </c>
      <c r="N983" s="64">
        <f t="shared" ca="1" si="125"/>
        <v>-349.2561073494071</v>
      </c>
      <c r="O983" s="115">
        <f t="shared" ca="1" si="121"/>
        <v>5998.2865178193779</v>
      </c>
    </row>
    <row r="984" spans="1:15" hidden="1" x14ac:dyDescent="0.25">
      <c r="A984" s="62">
        <f t="shared" si="122"/>
        <v>983</v>
      </c>
      <c r="B984" s="63">
        <f t="shared" ca="1" si="123"/>
        <v>5.6255466479536068E-2</v>
      </c>
      <c r="C984" s="123">
        <f t="shared" ca="1" si="124"/>
        <v>649.83214012782332</v>
      </c>
      <c r="D984" s="99">
        <f t="shared" ca="1" si="124"/>
        <v>6411.3052730247928</v>
      </c>
      <c r="E984" s="64">
        <f t="shared" ca="1" si="124"/>
        <v>-86.204056874565367</v>
      </c>
      <c r="F984" s="64">
        <f t="shared" ca="1" si="125"/>
        <v>1175.9675567041345</v>
      </c>
      <c r="G984" s="64">
        <f t="shared" ca="1" si="125"/>
        <v>815.73610111589312</v>
      </c>
      <c r="H984" s="64">
        <f t="shared" ca="1" si="125"/>
        <v>39.484491190293738</v>
      </c>
      <c r="I984" s="64">
        <f t="shared" ca="1" si="125"/>
        <v>-299.30392587033452</v>
      </c>
      <c r="J984" s="64">
        <f t="shared" ca="1" si="125"/>
        <v>1077.6885985733006</v>
      </c>
      <c r="K984" s="64">
        <f t="shared" ca="1" si="125"/>
        <v>-130.13875695152433</v>
      </c>
      <c r="L984" s="64">
        <f t="shared" ca="1" si="125"/>
        <v>752.00569172313453</v>
      </c>
      <c r="M984" s="64">
        <f t="shared" ca="1" si="125"/>
        <v>321.07137927803319</v>
      </c>
      <c r="N984" s="64">
        <f t="shared" ca="1" si="125"/>
        <v>592.5348495586104</v>
      </c>
      <c r="O984" s="115">
        <f t="shared" ca="1" si="121"/>
        <v>4258.8419284469755</v>
      </c>
    </row>
    <row r="985" spans="1:15" hidden="1" x14ac:dyDescent="0.25">
      <c r="A985" s="62">
        <f t="shared" si="122"/>
        <v>984</v>
      </c>
      <c r="B985" s="63">
        <f t="shared" ca="1" si="123"/>
        <v>6.2533919499081644E-2</v>
      </c>
      <c r="C985" s="123">
        <f t="shared" ca="1" si="124"/>
        <v>963.88041416379531</v>
      </c>
      <c r="D985" s="99">
        <f t="shared" ca="1" si="124"/>
        <v>7749.8189114521665</v>
      </c>
      <c r="E985" s="64">
        <f t="shared" ca="1" si="124"/>
        <v>48.403046386616154</v>
      </c>
      <c r="F985" s="64">
        <f t="shared" ca="1" si="125"/>
        <v>-479.81178532808292</v>
      </c>
      <c r="G985" s="64">
        <f t="shared" ca="1" si="125"/>
        <v>365.84038375340464</v>
      </c>
      <c r="H985" s="64">
        <f t="shared" ca="1" si="125"/>
        <v>5.3977014578779858</v>
      </c>
      <c r="I985" s="64">
        <f t="shared" ca="1" si="125"/>
        <v>739.17295851877395</v>
      </c>
      <c r="J985" s="64">
        <f t="shared" ca="1" si="125"/>
        <v>844.12293438821018</v>
      </c>
      <c r="K985" s="64">
        <f t="shared" ca="1" si="125"/>
        <v>961.61539759699667</v>
      </c>
      <c r="L985" s="64">
        <f t="shared" ca="1" si="125"/>
        <v>1330.905580189182</v>
      </c>
      <c r="M985" s="64">
        <f t="shared" ca="1" si="125"/>
        <v>265.47833228630441</v>
      </c>
      <c r="N985" s="64">
        <f t="shared" ca="1" si="125"/>
        <v>1089.6736034329087</v>
      </c>
      <c r="O985" s="115">
        <f t="shared" ca="1" si="121"/>
        <v>5170.7981526821914</v>
      </c>
    </row>
    <row r="986" spans="1:15" hidden="1" x14ac:dyDescent="0.25">
      <c r="A986" s="62">
        <f t="shared" si="122"/>
        <v>985</v>
      </c>
      <c r="B986" s="63">
        <f t="shared" ca="1" si="123"/>
        <v>3.4736810146998642E-2</v>
      </c>
      <c r="C986" s="123">
        <f t="shared" ca="1" si="124"/>
        <v>538.89371925383239</v>
      </c>
      <c r="D986" s="99">
        <f t="shared" ca="1" si="124"/>
        <v>602.54645711107423</v>
      </c>
      <c r="E986" s="64">
        <f t="shared" ca="1" si="124"/>
        <v>374.04641269632089</v>
      </c>
      <c r="F986" s="64">
        <f t="shared" ca="1" si="125"/>
        <v>540.73824244726143</v>
      </c>
      <c r="G986" s="64">
        <f t="shared" ca="1" si="125"/>
        <v>1066.7923339641895</v>
      </c>
      <c r="H986" s="64">
        <f t="shared" ca="1" si="125"/>
        <v>843.08217748498555</v>
      </c>
      <c r="I986" s="64">
        <f t="shared" ca="1" si="125"/>
        <v>-99.232698471132267</v>
      </c>
      <c r="J986" s="64">
        <f t="shared" ca="1" si="125"/>
        <v>137.26042448265434</v>
      </c>
      <c r="K986" s="64">
        <f t="shared" ca="1" si="125"/>
        <v>1266.3517409250724</v>
      </c>
      <c r="L986" s="64">
        <f t="shared" ca="1" si="125"/>
        <v>319.66731514554249</v>
      </c>
      <c r="M986" s="64">
        <f t="shared" ca="1" si="125"/>
        <v>-112.62574686689368</v>
      </c>
      <c r="N986" s="64">
        <f t="shared" ca="1" si="125"/>
        <v>1481.52944467613</v>
      </c>
      <c r="O986" s="115">
        <f t="shared" ca="1" si="121"/>
        <v>5817.6096464841303</v>
      </c>
    </row>
    <row r="987" spans="1:15" hidden="1" x14ac:dyDescent="0.25">
      <c r="A987" s="62">
        <f t="shared" si="122"/>
        <v>986</v>
      </c>
      <c r="B987" s="63">
        <f t="shared" ca="1" si="123"/>
        <v>5.885060153876269E-2</v>
      </c>
      <c r="C987" s="123">
        <f t="shared" ca="1" si="124"/>
        <v>467.58777501160404</v>
      </c>
      <c r="D987" s="99">
        <f t="shared" ca="1" si="124"/>
        <v>6893.2355268312203</v>
      </c>
      <c r="E987" s="64">
        <f t="shared" ca="1" si="124"/>
        <v>275.96861971525846</v>
      </c>
      <c r="F987" s="64">
        <f t="shared" ca="1" si="125"/>
        <v>350.25615502786866</v>
      </c>
      <c r="G987" s="64">
        <f t="shared" ca="1" si="125"/>
        <v>793.74028503586021</v>
      </c>
      <c r="H987" s="64">
        <f t="shared" ca="1" si="125"/>
        <v>1312.5558513002711</v>
      </c>
      <c r="I987" s="64">
        <f t="shared" ca="1" si="125"/>
        <v>954.20938296172585</v>
      </c>
      <c r="J987" s="64">
        <f t="shared" ca="1" si="125"/>
        <v>503.11172022315441</v>
      </c>
      <c r="K987" s="64">
        <f t="shared" ca="1" si="125"/>
        <v>-513.51410329202736</v>
      </c>
      <c r="L987" s="64">
        <f t="shared" ca="1" si="125"/>
        <v>1128.3977849521384</v>
      </c>
      <c r="M987" s="64">
        <f t="shared" ca="1" si="125"/>
        <v>517.18725625363675</v>
      </c>
      <c r="N987" s="64">
        <f t="shared" ca="1" si="125"/>
        <v>336.50976892000722</v>
      </c>
      <c r="O987" s="115">
        <f t="shared" ca="1" si="121"/>
        <v>5658.4227210978934</v>
      </c>
    </row>
    <row r="988" spans="1:15" hidden="1" x14ac:dyDescent="0.25">
      <c r="A988" s="62">
        <f t="shared" si="122"/>
        <v>987</v>
      </c>
      <c r="B988" s="63">
        <f t="shared" ca="1" si="123"/>
        <v>7.6170701097175719E-2</v>
      </c>
      <c r="C988" s="123">
        <f t="shared" ca="1" si="124"/>
        <v>983.05386513822145</v>
      </c>
      <c r="D988" s="99">
        <f t="shared" ca="1" si="124"/>
        <v>3050.6797357786863</v>
      </c>
      <c r="E988" s="64">
        <f t="shared" ca="1" si="124"/>
        <v>743.3785716010176</v>
      </c>
      <c r="F988" s="64">
        <f t="shared" ca="1" si="125"/>
        <v>1556.8699582118143</v>
      </c>
      <c r="G988" s="64">
        <f t="shared" ca="1" si="125"/>
        <v>159.00707076928302</v>
      </c>
      <c r="H988" s="64">
        <f t="shared" ca="1" si="125"/>
        <v>927.09860094030284</v>
      </c>
      <c r="I988" s="64">
        <f t="shared" ca="1" si="125"/>
        <v>738.46993245334613</v>
      </c>
      <c r="J988" s="64">
        <f t="shared" ca="1" si="125"/>
        <v>1040.9999222543104</v>
      </c>
      <c r="K988" s="64">
        <f t="shared" ca="1" si="125"/>
        <v>249.08192518631401</v>
      </c>
      <c r="L988" s="64">
        <f t="shared" ca="1" si="125"/>
        <v>-209.67127515794448</v>
      </c>
      <c r="M988" s="64">
        <f t="shared" ca="1" si="125"/>
        <v>1890.562098926813</v>
      </c>
      <c r="N988" s="64">
        <f t="shared" ca="1" si="125"/>
        <v>418.41017557904678</v>
      </c>
      <c r="O988" s="115">
        <f t="shared" ca="1" si="121"/>
        <v>7514.2069807643029</v>
      </c>
    </row>
    <row r="989" spans="1:15" hidden="1" x14ac:dyDescent="0.25">
      <c r="A989" s="62">
        <f t="shared" si="122"/>
        <v>988</v>
      </c>
      <c r="B989" s="63">
        <f t="shared" ca="1" si="123"/>
        <v>2.7772090208595182E-2</v>
      </c>
      <c r="C989" s="123">
        <f t="shared" ca="1" si="124"/>
        <v>579.73442894754714</v>
      </c>
      <c r="D989" s="99">
        <f t="shared" ca="1" si="124"/>
        <v>5198.5549715562229</v>
      </c>
      <c r="E989" s="64">
        <f t="shared" ca="1" si="124"/>
        <v>181.0653581580284</v>
      </c>
      <c r="F989" s="64">
        <f t="shared" ca="1" si="125"/>
        <v>986.75321170049722</v>
      </c>
      <c r="G989" s="64">
        <f t="shared" ca="1" si="125"/>
        <v>1096.2529231141025</v>
      </c>
      <c r="H989" s="64">
        <f t="shared" ca="1" si="125"/>
        <v>890.64698833182979</v>
      </c>
      <c r="I989" s="64">
        <f t="shared" ca="1" si="125"/>
        <v>-95.769848990637115</v>
      </c>
      <c r="J989" s="64">
        <f t="shared" ca="1" si="125"/>
        <v>974.71989515048017</v>
      </c>
      <c r="K989" s="64">
        <f t="shared" ca="1" si="125"/>
        <v>690.12554825255938</v>
      </c>
      <c r="L989" s="64">
        <f t="shared" ca="1" si="125"/>
        <v>530.50075190881705</v>
      </c>
      <c r="M989" s="64">
        <f t="shared" ca="1" si="125"/>
        <v>489.15375986465807</v>
      </c>
      <c r="N989" s="64">
        <f t="shared" ca="1" si="125"/>
        <v>996.18834910149235</v>
      </c>
      <c r="O989" s="115">
        <f t="shared" ca="1" si="121"/>
        <v>6739.6369365918272</v>
      </c>
    </row>
    <row r="990" spans="1:15" hidden="1" x14ac:dyDescent="0.25">
      <c r="A990" s="62">
        <f t="shared" si="122"/>
        <v>989</v>
      </c>
      <c r="B990" s="63">
        <f t="shared" ca="1" si="123"/>
        <v>-9.7464250911944994E-3</v>
      </c>
      <c r="C990" s="123">
        <f t="shared" ca="1" si="124"/>
        <v>355.27871255145669</v>
      </c>
      <c r="D990" s="99">
        <f t="shared" ca="1" si="124"/>
        <v>-5285.022840825055</v>
      </c>
      <c r="E990" s="64">
        <f t="shared" ca="1" si="124"/>
        <v>567.88931450874884</v>
      </c>
      <c r="F990" s="64">
        <f t="shared" ca="1" si="125"/>
        <v>838.24419282468648</v>
      </c>
      <c r="G990" s="64">
        <f t="shared" ca="1" si="125"/>
        <v>512.33188901012647</v>
      </c>
      <c r="H990" s="64">
        <f t="shared" ca="1" si="125"/>
        <v>401.93962418488024</v>
      </c>
      <c r="I990" s="64">
        <f t="shared" ca="1" si="125"/>
        <v>339.24080590767539</v>
      </c>
      <c r="J990" s="64">
        <f t="shared" ca="1" si="125"/>
        <v>193.3025633002834</v>
      </c>
      <c r="K990" s="64">
        <f t="shared" ca="1" si="125"/>
        <v>852.62772599221807</v>
      </c>
      <c r="L990" s="64">
        <f t="shared" ca="1" si="125"/>
        <v>709.13403242306049</v>
      </c>
      <c r="M990" s="64">
        <f t="shared" ca="1" si="125"/>
        <v>12.677039633889194</v>
      </c>
      <c r="N990" s="64">
        <f t="shared" ca="1" si="125"/>
        <v>556.70471761576596</v>
      </c>
      <c r="O990" s="115">
        <f t="shared" ca="1" si="121"/>
        <v>4984.0919054013339</v>
      </c>
    </row>
    <row r="991" spans="1:15" hidden="1" x14ac:dyDescent="0.25">
      <c r="A991" s="62">
        <f t="shared" si="122"/>
        <v>990</v>
      </c>
      <c r="B991" s="63">
        <f t="shared" ca="1" si="123"/>
        <v>1.3847980770004882E-2</v>
      </c>
      <c r="C991" s="123">
        <f t="shared" ca="1" si="124"/>
        <v>273.1058119884957</v>
      </c>
      <c r="D991" s="99">
        <f t="shared" ca="1" si="124"/>
        <v>7125.0811582544829</v>
      </c>
      <c r="E991" s="64">
        <f t="shared" ca="1" si="124"/>
        <v>549.11684338288978</v>
      </c>
      <c r="F991" s="64">
        <f t="shared" ca="1" si="125"/>
        <v>531.38960424674394</v>
      </c>
      <c r="G991" s="64">
        <f t="shared" ca="1" si="125"/>
        <v>-348.76656240662658</v>
      </c>
      <c r="H991" s="64">
        <f t="shared" ca="1" si="125"/>
        <v>316.66401580177876</v>
      </c>
      <c r="I991" s="64">
        <f t="shared" ca="1" si="125"/>
        <v>569.75395761896584</v>
      </c>
      <c r="J991" s="64">
        <f t="shared" ca="1" si="125"/>
        <v>1077.3203059345942</v>
      </c>
      <c r="K991" s="64">
        <f t="shared" ca="1" si="125"/>
        <v>393.05879672573985</v>
      </c>
      <c r="L991" s="64">
        <f t="shared" ca="1" si="125"/>
        <v>908.17936080996628</v>
      </c>
      <c r="M991" s="64">
        <f t="shared" ca="1" si="125"/>
        <v>-117.08435445936141</v>
      </c>
      <c r="N991" s="64">
        <f t="shared" ca="1" si="125"/>
        <v>401.68261303587383</v>
      </c>
      <c r="O991" s="115">
        <f t="shared" ca="1" si="121"/>
        <v>4281.3145806905641</v>
      </c>
    </row>
    <row r="992" spans="1:15" hidden="1" x14ac:dyDescent="0.25">
      <c r="A992" s="62">
        <f t="shared" si="122"/>
        <v>991</v>
      </c>
      <c r="B992" s="63">
        <f t="shared" ca="1" si="123"/>
        <v>6.8167159367985702E-4</v>
      </c>
      <c r="C992" s="123">
        <f t="shared" ca="1" si="124"/>
        <v>510.29998153430984</v>
      </c>
      <c r="D992" s="99">
        <f t="shared" ca="1" si="124"/>
        <v>7134.8711688946069</v>
      </c>
      <c r="E992" s="64">
        <f t="shared" ca="1" si="124"/>
        <v>1023.0142739486201</v>
      </c>
      <c r="F992" s="64">
        <f t="shared" ca="1" si="125"/>
        <v>135.18452841413068</v>
      </c>
      <c r="G992" s="64">
        <f t="shared" ca="1" si="125"/>
        <v>709.6238737113307</v>
      </c>
      <c r="H992" s="64">
        <f t="shared" ca="1" si="125"/>
        <v>-248.8272114177006</v>
      </c>
      <c r="I992" s="64">
        <f t="shared" ca="1" si="125"/>
        <v>1648.9873550997056</v>
      </c>
      <c r="J992" s="64">
        <f t="shared" ca="1" si="125"/>
        <v>144.59655868470088</v>
      </c>
      <c r="K992" s="64">
        <f t="shared" ca="1" si="125"/>
        <v>-222.08164233408638</v>
      </c>
      <c r="L992" s="64">
        <f t="shared" ca="1" si="125"/>
        <v>623.78012786265572</v>
      </c>
      <c r="M992" s="64">
        <f t="shared" ca="1" si="125"/>
        <v>254.09734534165545</v>
      </c>
      <c r="N992" s="64">
        <f t="shared" ca="1" si="125"/>
        <v>537.85139313153434</v>
      </c>
      <c r="O992" s="115">
        <f t="shared" ca="1" si="121"/>
        <v>4606.2266024425471</v>
      </c>
    </row>
    <row r="993" spans="1:15" hidden="1" x14ac:dyDescent="0.25">
      <c r="A993" s="62">
        <f t="shared" si="122"/>
        <v>992</v>
      </c>
      <c r="B993" s="63">
        <f t="shared" ca="1" si="123"/>
        <v>6.8629765795927694E-2</v>
      </c>
      <c r="C993" s="123">
        <f t="shared" ca="1" si="124"/>
        <v>-42.887630483330554</v>
      </c>
      <c r="D993" s="99">
        <f t="shared" ca="1" si="124"/>
        <v>13171.022310589095</v>
      </c>
      <c r="E993" s="64">
        <f t="shared" ca="1" si="124"/>
        <v>-126.60703197110377</v>
      </c>
      <c r="F993" s="64">
        <f t="shared" ca="1" si="125"/>
        <v>365.23311863217089</v>
      </c>
      <c r="G993" s="64">
        <f t="shared" ca="1" si="125"/>
        <v>233.04822005380049</v>
      </c>
      <c r="H993" s="64">
        <f t="shared" ca="1" si="125"/>
        <v>667.11590332497519</v>
      </c>
      <c r="I993" s="64">
        <f t="shared" ca="1" si="125"/>
        <v>826.42052497307759</v>
      </c>
      <c r="J993" s="64">
        <f t="shared" ca="1" si="125"/>
        <v>634.5828532062261</v>
      </c>
      <c r="K993" s="64">
        <f t="shared" ca="1" si="125"/>
        <v>420.04333930008266</v>
      </c>
      <c r="L993" s="64">
        <f t="shared" ca="1" si="125"/>
        <v>1419.8665936109692</v>
      </c>
      <c r="M993" s="64">
        <f t="shared" ca="1" si="125"/>
        <v>238.09196548783012</v>
      </c>
      <c r="N993" s="64">
        <f t="shared" ca="1" si="125"/>
        <v>301.75763938684702</v>
      </c>
      <c r="O993" s="115">
        <f t="shared" ca="1" si="121"/>
        <v>4979.5531260048747</v>
      </c>
    </row>
    <row r="994" spans="1:15" hidden="1" x14ac:dyDescent="0.25">
      <c r="A994" s="62">
        <f t="shared" si="122"/>
        <v>993</v>
      </c>
      <c r="B994" s="63">
        <f t="shared" ca="1" si="123"/>
        <v>3.7004672060085356E-2</v>
      </c>
      <c r="C994" s="123">
        <f t="shared" ca="1" si="124"/>
        <v>129.35570175705681</v>
      </c>
      <c r="D994" s="99">
        <f t="shared" ca="1" si="124"/>
        <v>7097.9580458485816</v>
      </c>
      <c r="E994" s="64">
        <f t="shared" ca="1" si="124"/>
        <v>1430.4323702875593</v>
      </c>
      <c r="F994" s="64">
        <f t="shared" ref="F994:N1001" ca="1" si="126">(_xlfn.NORM.INV(RAND(),F$1*$R$1,F$1*$U$1))</f>
        <v>698.11203261396258</v>
      </c>
      <c r="G994" s="64">
        <f t="shared" ca="1" si="126"/>
        <v>-0.74753600815404297</v>
      </c>
      <c r="H994" s="64">
        <f t="shared" ca="1" si="126"/>
        <v>403.47361103407195</v>
      </c>
      <c r="I994" s="64">
        <f t="shared" ca="1" si="126"/>
        <v>294.4993698713651</v>
      </c>
      <c r="J994" s="64">
        <f t="shared" ca="1" si="126"/>
        <v>1345.882557918171</v>
      </c>
      <c r="K994" s="64">
        <f t="shared" ca="1" si="126"/>
        <v>164.48171515834895</v>
      </c>
      <c r="L994" s="64">
        <f t="shared" ca="1" si="126"/>
        <v>647.77464396776691</v>
      </c>
      <c r="M994" s="64">
        <f t="shared" ca="1" si="126"/>
        <v>924.15533405618885</v>
      </c>
      <c r="N994" s="64">
        <f t="shared" ca="1" si="126"/>
        <v>1036.1973045807636</v>
      </c>
      <c r="O994" s="115">
        <f t="shared" ca="1" si="121"/>
        <v>6944.2614034800436</v>
      </c>
    </row>
    <row r="995" spans="1:15" hidden="1" x14ac:dyDescent="0.25">
      <c r="A995" s="62">
        <f t="shared" si="122"/>
        <v>994</v>
      </c>
      <c r="B995" s="63">
        <f t="shared" ca="1" si="123"/>
        <v>5.5397787846865103E-2</v>
      </c>
      <c r="C995" s="123">
        <f t="shared" ca="1" si="124"/>
        <v>356.0102496885039</v>
      </c>
      <c r="D995" s="99">
        <f t="shared" ca="1" si="124"/>
        <v>13071.8452575138</v>
      </c>
      <c r="E995" s="64">
        <f t="shared" ca="1" si="124"/>
        <v>510.80049270678717</v>
      </c>
      <c r="F995" s="64">
        <f t="shared" ca="1" si="126"/>
        <v>-61.231510455433067</v>
      </c>
      <c r="G995" s="64">
        <f t="shared" ca="1" si="126"/>
        <v>-48.510984512016307</v>
      </c>
      <c r="H995" s="64">
        <f t="shared" ca="1" si="126"/>
        <v>-240.00972322109897</v>
      </c>
      <c r="I995" s="64">
        <f t="shared" ca="1" si="126"/>
        <v>455.83580054148086</v>
      </c>
      <c r="J995" s="64">
        <f t="shared" ca="1" si="126"/>
        <v>1254.3476657752897</v>
      </c>
      <c r="K995" s="64">
        <f t="shared" ca="1" si="126"/>
        <v>57.482868601137454</v>
      </c>
      <c r="L995" s="64">
        <f t="shared" ca="1" si="126"/>
        <v>437.85578865147778</v>
      </c>
      <c r="M995" s="64">
        <f t="shared" ca="1" si="126"/>
        <v>-27.395463803560233</v>
      </c>
      <c r="N995" s="64">
        <f t="shared" ca="1" si="126"/>
        <v>5.89239834962342</v>
      </c>
      <c r="O995" s="115">
        <f t="shared" ca="1" si="121"/>
        <v>2345.0673326336878</v>
      </c>
    </row>
    <row r="996" spans="1:15" hidden="1" x14ac:dyDescent="0.25">
      <c r="A996" s="62">
        <f t="shared" si="122"/>
        <v>995</v>
      </c>
      <c r="B996" s="63">
        <f t="shared" ca="1" si="123"/>
        <v>3.0446462360208676E-3</v>
      </c>
      <c r="C996" s="123">
        <f t="shared" ca="1" si="124"/>
        <v>1063.3763982904106</v>
      </c>
      <c r="D996" s="99">
        <f t="shared" ca="1" si="124"/>
        <v>9469.2433344716774</v>
      </c>
      <c r="E996" s="64">
        <f t="shared" ca="1" si="124"/>
        <v>573.79909031048101</v>
      </c>
      <c r="F996" s="64">
        <f t="shared" ca="1" si="126"/>
        <v>1178.9031115659536</v>
      </c>
      <c r="G996" s="64">
        <f t="shared" ca="1" si="126"/>
        <v>711.66007199815954</v>
      </c>
      <c r="H996" s="64">
        <f t="shared" ca="1" si="126"/>
        <v>1022.7146144743867</v>
      </c>
      <c r="I996" s="64">
        <f t="shared" ca="1" si="126"/>
        <v>1008.0083029676427</v>
      </c>
      <c r="J996" s="64">
        <f t="shared" ca="1" si="126"/>
        <v>1119.501355378939</v>
      </c>
      <c r="K996" s="64">
        <f t="shared" ca="1" si="126"/>
        <v>841.7258218870204</v>
      </c>
      <c r="L996" s="64">
        <f t="shared" ca="1" si="126"/>
        <v>1197.9756378463044</v>
      </c>
      <c r="M996" s="64">
        <f t="shared" ca="1" si="126"/>
        <v>2.7820320554793057</v>
      </c>
      <c r="N996" s="64">
        <f t="shared" ca="1" si="126"/>
        <v>1483.4288540268421</v>
      </c>
      <c r="O996" s="115">
        <f t="shared" ca="1" si="121"/>
        <v>9140.4988925112084</v>
      </c>
    </row>
    <row r="997" spans="1:15" hidden="1" x14ac:dyDescent="0.25">
      <c r="A997" s="62">
        <f t="shared" si="122"/>
        <v>996</v>
      </c>
      <c r="B997" s="63">
        <f t="shared" ca="1" si="123"/>
        <v>-1.7898920313402789E-2</v>
      </c>
      <c r="C997" s="123">
        <f t="shared" ca="1" si="124"/>
        <v>1110.333346454614</v>
      </c>
      <c r="D997" s="99">
        <f t="shared" ca="1" si="124"/>
        <v>3145.0029421634963</v>
      </c>
      <c r="E997" s="64">
        <f t="shared" ca="1" si="124"/>
        <v>550.63244037134496</v>
      </c>
      <c r="F997" s="64">
        <f t="shared" ca="1" si="126"/>
        <v>439.10664728237322</v>
      </c>
      <c r="G997" s="64">
        <f t="shared" ca="1" si="126"/>
        <v>506.07739758248761</v>
      </c>
      <c r="H997" s="64">
        <f t="shared" ca="1" si="126"/>
        <v>-33.511093843501953</v>
      </c>
      <c r="I997" s="64">
        <f t="shared" ca="1" si="126"/>
        <v>595.5232786205288</v>
      </c>
      <c r="J997" s="64">
        <f t="shared" ca="1" si="126"/>
        <v>727.30854969037364</v>
      </c>
      <c r="K997" s="64">
        <f t="shared" ca="1" si="126"/>
        <v>830.96719326204482</v>
      </c>
      <c r="L997" s="64">
        <f t="shared" ca="1" si="126"/>
        <v>658.02746546048593</v>
      </c>
      <c r="M997" s="64">
        <f t="shared" ca="1" si="126"/>
        <v>-351.13746446582775</v>
      </c>
      <c r="N997" s="64">
        <f t="shared" ca="1" si="126"/>
        <v>759.28533975903019</v>
      </c>
      <c r="O997" s="115">
        <f t="shared" ca="1" si="121"/>
        <v>4682.2797537193392</v>
      </c>
    </row>
    <row r="998" spans="1:15" x14ac:dyDescent="0.25">
      <c r="A998" s="62">
        <f t="shared" si="122"/>
        <v>997</v>
      </c>
      <c r="B998" s="63">
        <f t="shared" ca="1" si="123"/>
        <v>3.1535119889041396E-2</v>
      </c>
      <c r="C998" s="123">
        <f t="shared" ca="1" si="124"/>
        <v>881.49564249653986</v>
      </c>
      <c r="D998" s="99">
        <f t="shared" ca="1" si="124"/>
        <v>5032.3330514336458</v>
      </c>
      <c r="E998" s="64">
        <f t="shared" ca="1" si="124"/>
        <v>464.42858577746642</v>
      </c>
      <c r="F998" s="64">
        <f t="shared" ca="1" si="126"/>
        <v>-90.26636867042464</v>
      </c>
      <c r="G998" s="64">
        <f t="shared" ca="1" si="126"/>
        <v>936.84279449976952</v>
      </c>
      <c r="H998" s="64">
        <f t="shared" ca="1" si="126"/>
        <v>433.86029068624623</v>
      </c>
      <c r="I998" s="64">
        <f t="shared" ca="1" si="126"/>
        <v>79.233023632515255</v>
      </c>
      <c r="J998" s="64">
        <f t="shared" ca="1" si="126"/>
        <v>1851.4223560724197</v>
      </c>
      <c r="K998" s="64">
        <f t="shared" ca="1" si="126"/>
        <v>339.54031338346351</v>
      </c>
      <c r="L998" s="64">
        <f t="shared" ca="1" si="126"/>
        <v>1408.3309956251805</v>
      </c>
      <c r="M998" s="64">
        <f t="shared" ca="1" si="126"/>
        <v>969.97527532454626</v>
      </c>
      <c r="N998" s="64">
        <f t="shared" ca="1" si="126"/>
        <v>406.32834923799305</v>
      </c>
      <c r="O998" s="115">
        <f t="shared" ca="1" si="121"/>
        <v>6799.695615569176</v>
      </c>
    </row>
    <row r="999" spans="1:15" x14ac:dyDescent="0.25">
      <c r="A999" s="62">
        <f t="shared" si="122"/>
        <v>998</v>
      </c>
      <c r="B999" s="63">
        <f t="shared" ca="1" si="123"/>
        <v>8.6626586408571654E-2</v>
      </c>
      <c r="C999" s="123">
        <f t="shared" ca="1" si="124"/>
        <v>378.21098413811342</v>
      </c>
      <c r="D999" s="99">
        <f t="shared" ca="1" si="124"/>
        <v>2435.9801903654943</v>
      </c>
      <c r="E999" s="64">
        <f t="shared" ca="1" si="124"/>
        <v>659.85709242409087</v>
      </c>
      <c r="F999" s="64">
        <f t="shared" ca="1" si="126"/>
        <v>1068.917880593177</v>
      </c>
      <c r="G999" s="64">
        <f t="shared" ca="1" si="126"/>
        <v>-214.76225398561837</v>
      </c>
      <c r="H999" s="64">
        <f t="shared" ca="1" si="126"/>
        <v>1323.9529959521276</v>
      </c>
      <c r="I999" s="64">
        <f t="shared" ca="1" si="126"/>
        <v>18.487050347954948</v>
      </c>
      <c r="J999" s="64">
        <f t="shared" ca="1" si="126"/>
        <v>-158.56403073021363</v>
      </c>
      <c r="K999" s="64">
        <f t="shared" ca="1" si="126"/>
        <v>-72.178364072927025</v>
      </c>
      <c r="L999" s="64">
        <f t="shared" ca="1" si="126"/>
        <v>334.90683143503747</v>
      </c>
      <c r="M999" s="64">
        <f t="shared" ca="1" si="126"/>
        <v>-990.83496912201576</v>
      </c>
      <c r="N999" s="64">
        <f t="shared" ca="1" si="126"/>
        <v>-374.09007253127731</v>
      </c>
      <c r="O999" s="115">
        <f t="shared" ca="1" si="121"/>
        <v>1595.6921603103351</v>
      </c>
    </row>
    <row r="1000" spans="1:15" x14ac:dyDescent="0.25">
      <c r="A1000" s="62">
        <f t="shared" si="122"/>
        <v>999</v>
      </c>
      <c r="B1000" s="63">
        <f t="shared" ca="1" si="123"/>
        <v>-5.3194697699714064E-3</v>
      </c>
      <c r="C1000" s="123">
        <f t="shared" ca="1" si="124"/>
        <v>627.95684439877573</v>
      </c>
      <c r="D1000" s="99">
        <f t="shared" ca="1" si="124"/>
        <v>4080.5474299889815</v>
      </c>
      <c r="E1000" s="64">
        <f t="shared" ca="1" si="124"/>
        <v>363.60904530500557</v>
      </c>
      <c r="F1000" s="64">
        <f t="shared" ca="1" si="126"/>
        <v>332.98030535809801</v>
      </c>
      <c r="G1000" s="64">
        <f t="shared" ca="1" si="126"/>
        <v>31.738723810641261</v>
      </c>
      <c r="H1000" s="64">
        <f t="shared" ca="1" si="126"/>
        <v>825.313602693338</v>
      </c>
      <c r="I1000" s="64">
        <f t="shared" ca="1" si="126"/>
        <v>316.42659130228623</v>
      </c>
      <c r="J1000" s="64">
        <f t="shared" ca="1" si="126"/>
        <v>668.58318359509224</v>
      </c>
      <c r="K1000" s="64">
        <f t="shared" ca="1" si="126"/>
        <v>34.574344516313545</v>
      </c>
      <c r="L1000" s="64">
        <f t="shared" ca="1" si="126"/>
        <v>905.00914456900932</v>
      </c>
      <c r="M1000" s="64">
        <f t="shared" ca="1" si="126"/>
        <v>523.6235657643449</v>
      </c>
      <c r="N1000" s="64">
        <f t="shared" ca="1" si="126"/>
        <v>1680.2010016867148</v>
      </c>
      <c r="O1000" s="115">
        <f t="shared" ca="1" si="121"/>
        <v>5682.0595086008434</v>
      </c>
    </row>
    <row r="1001" spans="1:15" ht="15.75" thickBot="1" x14ac:dyDescent="0.3">
      <c r="A1001" s="72">
        <f t="shared" si="122"/>
        <v>1000</v>
      </c>
      <c r="B1001" s="73">
        <f t="shared" ca="1" si="123"/>
        <v>3.0345984821263494E-2</v>
      </c>
      <c r="C1001" s="127">
        <f t="shared" ca="1" si="124"/>
        <v>853.14624213663728</v>
      </c>
      <c r="D1001" s="108">
        <f t="shared" ca="1" si="124"/>
        <v>8454.5560676174191</v>
      </c>
      <c r="E1001" s="74">
        <f t="shared" ca="1" si="124"/>
        <v>19.200250391829513</v>
      </c>
      <c r="F1001" s="74">
        <f t="shared" ca="1" si="126"/>
        <v>637.3227189872448</v>
      </c>
      <c r="G1001" s="74">
        <f t="shared" ca="1" si="126"/>
        <v>1477.4334566145926</v>
      </c>
      <c r="H1001" s="74">
        <f t="shared" ca="1" si="126"/>
        <v>1086.711258996108</v>
      </c>
      <c r="I1001" s="74">
        <f t="shared" ca="1" si="126"/>
        <v>181.90752800264119</v>
      </c>
      <c r="J1001" s="74">
        <f t="shared" ca="1" si="126"/>
        <v>1311.3378515413233</v>
      </c>
      <c r="K1001" s="74">
        <f t="shared" ca="1" si="126"/>
        <v>-70.871942814971703</v>
      </c>
      <c r="L1001" s="74">
        <f t="shared" ca="1" si="126"/>
        <v>1392.2355198441287</v>
      </c>
      <c r="M1001" s="74">
        <f t="shared" ca="1" si="126"/>
        <v>735.9602641898498</v>
      </c>
      <c r="N1001" s="74">
        <f t="shared" ca="1" si="126"/>
        <v>404.66564715959174</v>
      </c>
      <c r="O1001" s="117">
        <f t="shared" ca="1" si="121"/>
        <v>7175.9025529123373</v>
      </c>
    </row>
    <row r="1002" spans="1:15" x14ac:dyDescent="0.25">
      <c r="C1002" s="75"/>
      <c r="D1002" s="75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"/>
  <sheetViews>
    <sheetView workbookViewId="0">
      <selection activeCell="J10" sqref="J10"/>
    </sheetView>
  </sheetViews>
  <sheetFormatPr defaultRowHeight="15" x14ac:dyDescent="0.25"/>
  <cols>
    <col min="5" max="5" width="10.7109375" bestFit="1" customWidth="1"/>
    <col min="7" max="7" width="22" customWidth="1"/>
    <col min="9" max="9" width="9.42578125" customWidth="1"/>
    <col min="10" max="10" width="15" customWidth="1"/>
    <col min="11" max="11" width="10.85546875" bestFit="1" customWidth="1"/>
  </cols>
  <sheetData>
    <row r="1" spans="1:27" ht="21" x14ac:dyDescent="0.25">
      <c r="A1" s="80" t="s">
        <v>109</v>
      </c>
    </row>
    <row r="2" spans="1:27" ht="21" x14ac:dyDescent="0.35">
      <c r="A2" s="80" t="s">
        <v>108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ht="21" x14ac:dyDescent="0.35">
      <c r="A3" s="78" t="s">
        <v>107</v>
      </c>
      <c r="B3" s="78"/>
      <c r="C3" s="78"/>
      <c r="D3" s="78"/>
      <c r="E3" s="81">
        <v>2500</v>
      </c>
      <c r="F3" s="78" t="s">
        <v>106</v>
      </c>
      <c r="G3" s="78"/>
      <c r="H3" s="78"/>
      <c r="I3" s="78"/>
      <c r="J3" s="78"/>
      <c r="K3" s="81">
        <v>1800</v>
      </c>
      <c r="L3" s="78" t="s">
        <v>105</v>
      </c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</row>
    <row r="4" spans="1:27" ht="21" x14ac:dyDescent="0.35">
      <c r="A4" s="78" t="s">
        <v>104</v>
      </c>
      <c r="B4" s="78"/>
      <c r="C4" s="78"/>
      <c r="D4" s="78"/>
      <c r="E4" s="78"/>
      <c r="F4" s="78"/>
      <c r="G4" s="78"/>
      <c r="H4" s="78"/>
      <c r="I4" s="78"/>
      <c r="J4" s="78"/>
      <c r="K4" s="81">
        <v>1700</v>
      </c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</row>
    <row r="5" spans="1:27" ht="21" x14ac:dyDescent="0.35">
      <c r="A5" s="78" t="s">
        <v>103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</row>
    <row r="6" spans="1:27" ht="21" x14ac:dyDescent="0.35">
      <c r="A6" s="78" t="s">
        <v>102</v>
      </c>
      <c r="B6" s="78"/>
      <c r="C6" s="78"/>
      <c r="D6" s="78">
        <v>150</v>
      </c>
      <c r="E6" s="78" t="s">
        <v>101</v>
      </c>
      <c r="F6" s="78"/>
      <c r="G6" s="78"/>
      <c r="H6" s="78">
        <v>15</v>
      </c>
      <c r="I6" s="78" t="s">
        <v>100</v>
      </c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</row>
    <row r="7" spans="1:27" ht="21.75" thickBot="1" x14ac:dyDescent="0.4">
      <c r="A7" s="78" t="s">
        <v>99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</row>
    <row r="8" spans="1:27" ht="21.75" thickBot="1" x14ac:dyDescent="0.4">
      <c r="A8" s="78" t="s">
        <v>98</v>
      </c>
      <c r="B8" s="78" t="s">
        <v>97</v>
      </c>
      <c r="C8" s="78"/>
      <c r="D8" s="78"/>
      <c r="E8" s="78"/>
      <c r="F8" s="78"/>
      <c r="G8" s="79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ht="21" customHeight="1" thickBot="1" x14ac:dyDescent="0.4">
      <c r="A9" s="78"/>
      <c r="B9" s="78"/>
      <c r="C9" s="78"/>
      <c r="D9" s="78"/>
      <c r="E9" s="78"/>
      <c r="F9" s="78"/>
      <c r="G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ht="21" customHeight="1" thickBot="1" x14ac:dyDescent="0.4">
      <c r="A10" s="80" t="s">
        <v>96</v>
      </c>
      <c r="B10" s="78"/>
      <c r="C10" s="78"/>
      <c r="D10" s="78"/>
      <c r="E10" s="78"/>
      <c r="F10" s="78"/>
      <c r="G10" s="79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ht="21" customHeight="1" x14ac:dyDescent="0.3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ht="21" customHeight="1" x14ac:dyDescent="0.35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ht="21" customHeight="1" x14ac:dyDescent="0.35">
      <c r="A13" s="80" t="s">
        <v>95</v>
      </c>
      <c r="B13" s="78"/>
      <c r="C13" s="78"/>
      <c r="D13" s="78"/>
      <c r="E13" s="78"/>
      <c r="F13" s="78"/>
      <c r="G13" s="78"/>
      <c r="H13" s="78">
        <v>5</v>
      </c>
      <c r="I13" s="78" t="s">
        <v>90</v>
      </c>
      <c r="J13" s="78"/>
      <c r="K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ht="21" customHeight="1" x14ac:dyDescent="0.35">
      <c r="A14" s="80" t="s">
        <v>94</v>
      </c>
      <c r="B14" s="78"/>
      <c r="C14" s="78"/>
      <c r="D14" s="78"/>
      <c r="E14" s="78"/>
      <c r="F14" s="78">
        <v>1</v>
      </c>
      <c r="G14" s="78" t="s">
        <v>89</v>
      </c>
      <c r="H14" s="78"/>
      <c r="I14" s="78"/>
      <c r="J14" s="78"/>
      <c r="K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ht="21" customHeight="1" x14ac:dyDescent="0.35">
      <c r="A15" s="80" t="s">
        <v>93</v>
      </c>
      <c r="B15" s="78"/>
      <c r="C15" s="78"/>
      <c r="D15" s="78"/>
      <c r="E15" s="78"/>
      <c r="F15" s="78"/>
      <c r="G15" s="78"/>
      <c r="H15" s="78">
        <v>60</v>
      </c>
      <c r="I15" s="78" t="s">
        <v>92</v>
      </c>
      <c r="J15" s="78"/>
      <c r="K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ht="21" customHeight="1" thickBot="1" x14ac:dyDescent="0.4">
      <c r="A16" s="80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ht="21" customHeight="1" thickBot="1" x14ac:dyDescent="0.4">
      <c r="A17" s="80" t="s">
        <v>84</v>
      </c>
      <c r="B17" s="78"/>
      <c r="C17" s="78"/>
      <c r="D17" s="78"/>
      <c r="E17" s="78"/>
      <c r="F17" s="78"/>
      <c r="G17" s="79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ht="21" customHeight="1" x14ac:dyDescent="0.35">
      <c r="A18" s="80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ht="21" customHeight="1" x14ac:dyDescent="0.3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ht="21" customHeight="1" x14ac:dyDescent="0.35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ht="21" customHeight="1" x14ac:dyDescent="0.35">
      <c r="A21" s="80" t="s">
        <v>91</v>
      </c>
      <c r="B21" s="78"/>
      <c r="C21" s="78"/>
      <c r="D21" s="78"/>
      <c r="E21" s="78"/>
      <c r="F21" s="78"/>
      <c r="G21" s="78">
        <v>5</v>
      </c>
      <c r="H21" s="78" t="s">
        <v>90</v>
      </c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ht="21" customHeight="1" x14ac:dyDescent="0.35">
      <c r="A22" s="80" t="s">
        <v>88</v>
      </c>
      <c r="B22" s="78"/>
      <c r="C22" s="78"/>
      <c r="D22" s="78"/>
      <c r="E22" s="78"/>
      <c r="F22" s="78"/>
      <c r="G22" s="78"/>
      <c r="H22" s="78"/>
      <c r="I22" s="78">
        <v>60</v>
      </c>
      <c r="J22" s="78" t="s">
        <v>87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ht="21" customHeight="1" x14ac:dyDescent="0.35">
      <c r="A23" s="80" t="s">
        <v>86</v>
      </c>
      <c r="B23" s="78"/>
      <c r="C23" s="78"/>
      <c r="D23" s="78"/>
      <c r="E23" s="78">
        <v>20</v>
      </c>
      <c r="F23" s="78" t="s">
        <v>85</v>
      </c>
      <c r="G23" s="78"/>
      <c r="H23" s="78"/>
      <c r="I23" s="78"/>
      <c r="J23" s="78"/>
      <c r="K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ht="21" customHeight="1" x14ac:dyDescent="0.35"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ht="21" customHeight="1" x14ac:dyDescent="0.3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ht="21" customHeight="1" thickBot="1" x14ac:dyDescent="0.4">
      <c r="A26" s="80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ht="21.75" thickBot="1" x14ac:dyDescent="0.4">
      <c r="A27" s="80" t="s">
        <v>84</v>
      </c>
      <c r="B27" s="78"/>
      <c r="C27" s="78"/>
      <c r="D27" s="78"/>
      <c r="E27" s="78"/>
      <c r="F27" s="78"/>
      <c r="G27" s="78"/>
      <c r="H27" s="79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ht="21" x14ac:dyDescent="0.3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ht="21" x14ac:dyDescent="0.35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ht="21" x14ac:dyDescent="0.3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ht="21" x14ac:dyDescent="0.3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ht="21" x14ac:dyDescent="0.35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ht="21" x14ac:dyDescent="0.3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ht="21" x14ac:dyDescent="0.3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ht="21" x14ac:dyDescent="0.3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ht="21" x14ac:dyDescent="0.3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ht="21" x14ac:dyDescent="0.35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ht="21" x14ac:dyDescent="0.3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ht="21" x14ac:dyDescent="0.35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ht="21" x14ac:dyDescent="0.35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ht="21" x14ac:dyDescent="0.35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ht="21" x14ac:dyDescent="0.3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ht="21" x14ac:dyDescent="0.35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ht="21" x14ac:dyDescent="0.35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ht="21" x14ac:dyDescent="0.3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ht="21" x14ac:dyDescent="0.3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ht="21" x14ac:dyDescent="0.35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ht="21" x14ac:dyDescent="0.35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ht="21" x14ac:dyDescent="0.3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ht="21" x14ac:dyDescent="0.3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ht="21" x14ac:dyDescent="0.3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ht="21" x14ac:dyDescent="0.3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ht="21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</row>
    <row r="54" spans="1:27" ht="21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</row>
    <row r="55" spans="1:27" ht="21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</row>
    <row r="56" spans="1:27" ht="21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</row>
    <row r="57" spans="1:27" ht="21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</row>
    <row r="58" spans="1:27" ht="21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</row>
    <row r="59" spans="1:27" ht="21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</row>
    <row r="60" spans="1:27" ht="21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</row>
    <row r="61" spans="1:27" ht="21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</row>
    <row r="62" spans="1:27" ht="21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</row>
    <row r="63" spans="1:27" ht="21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</row>
    <row r="64" spans="1:27" ht="21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</row>
    <row r="65" spans="1:19" ht="21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</row>
    <row r="66" spans="1:19" ht="21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</row>
    <row r="67" spans="1:19" ht="21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</row>
    <row r="68" spans="1:19" ht="21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</row>
    <row r="69" spans="1:19" ht="21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1. EOQ-Q</vt:lpstr>
      <vt:lpstr>2. CentDecent</vt:lpstr>
      <vt:lpstr>Discount-FH</vt:lpstr>
      <vt:lpstr>Discount-VH</vt:lpstr>
      <vt:lpstr>JustFormula</vt:lpstr>
      <vt:lpstr>Y=2X</vt:lpstr>
      <vt:lpstr>Y=X+X</vt:lpstr>
      <vt:lpstr>X+X+X+X</vt:lpstr>
      <vt:lpstr>7.NVP</vt:lpstr>
      <vt:lpstr>SigmaR&amp;L</vt:lpstr>
      <vt:lpstr>CentralLimit</vt:lpstr>
      <vt:lpstr>ROP-Start</vt:lpstr>
      <vt:lpstr>Q2+S</vt:lpstr>
      <vt:lpstr>Q2+S-Poisson</vt:lpstr>
    </vt:vector>
  </TitlesOfParts>
  <Company>CSU, Northridge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2015-10-30T01:42:16Z</dcterms:created>
  <dcterms:modified xsi:type="dcterms:W3CDTF">2017-04-13T00:45:06Z</dcterms:modified>
</cp:coreProperties>
</file>