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Capacity\Capacity2020\"/>
    </mc:Choice>
  </mc:AlternateContent>
  <xr:revisionPtr revIDLastSave="0" documentId="8_{5D4C0FBC-D49B-41A4-BBE7-54B1CD78B99E}" xr6:coauthVersionLast="45" xr6:coauthVersionMax="45" xr10:uidLastSave="{00000000-0000-0000-0000-000000000000}"/>
  <bookViews>
    <workbookView xWindow="-120" yWindow="-120" windowWidth="29040" windowHeight="15840" activeTab="2" xr2:uid="{B533123A-980D-4245-A143-592A2E989483}"/>
  </bookViews>
  <sheets>
    <sheet name="Aggregate" sheetId="1" r:id="rId1"/>
    <sheet name="Slover" sheetId="4" r:id="rId2"/>
    <sheet name="SloverDemand" sheetId="5" r:id="rId3"/>
  </sheets>
  <definedNames>
    <definedName name="solver_adj" localSheetId="0" hidden="1">Aggregate!$P$6:$R$6</definedName>
    <definedName name="solver_adj" localSheetId="1" hidden="1">Slover!$B$6:$D$6</definedName>
    <definedName name="solver_adj" localSheetId="2" hidden="1">SloverDemand!$B$8:$D$8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Aggregate!$S$2:$S$4</definedName>
    <definedName name="solver_lhs1" localSheetId="1" hidden="1">Slover!$E$2:$E$4</definedName>
    <definedName name="solver_lhs1" localSheetId="2" hidden="1">SloverDemand!$E$2:$E$4</definedName>
    <definedName name="solver_lhs2" localSheetId="0" hidden="1">Aggregate!$E$30:$E$32</definedName>
    <definedName name="solver_lhs2" localSheetId="1" hidden="1">Slover!#REF!</definedName>
    <definedName name="solver_lhs2" localSheetId="2" hidden="1">SloverDemand!$E$5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1</definedName>
    <definedName name="solver_num" localSheetId="1" hidden="1">1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Aggregate!$S$5</definedName>
    <definedName name="solver_opt" localSheetId="1" hidden="1">Slover!$E$5</definedName>
    <definedName name="solver_opt" localSheetId="2" hidden="1">SloverDemand!$E$7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2" localSheetId="0" hidden="1">1</definedName>
    <definedName name="solver_rel2" localSheetId="1" hidden="1">1</definedName>
    <definedName name="solver_rel2" localSheetId="2" hidden="1">1</definedName>
    <definedName name="solver_rhs1" localSheetId="0" hidden="1">Aggregate!$V$2:$V$4</definedName>
    <definedName name="solver_rhs1" localSheetId="1" hidden="1">Slover!$H$2:$H$4</definedName>
    <definedName name="solver_rhs1" localSheetId="2" hidden="1">SloverDemand!$G$2:$G$4</definedName>
    <definedName name="solver_rhs2" localSheetId="0" hidden="1">Aggregate!$G$30:$G$32</definedName>
    <definedName name="solver_rhs2" localSheetId="1" hidden="1">Slover!#REF!</definedName>
    <definedName name="solver_rhs2" localSheetId="2" hidden="1">SloverDemand!$G$5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5" l="1"/>
  <c r="E7" i="5"/>
  <c r="G4" i="5"/>
  <c r="E4" i="5"/>
  <c r="G3" i="5"/>
  <c r="E3" i="5"/>
  <c r="G2" i="5"/>
  <c r="E2" i="5"/>
  <c r="E5" i="4"/>
  <c r="H4" i="4"/>
  <c r="E4" i="4"/>
  <c r="H3" i="4"/>
  <c r="E3" i="4"/>
  <c r="H2" i="4"/>
  <c r="E2" i="4"/>
  <c r="F3" i="1"/>
  <c r="F4" i="1"/>
  <c r="F2" i="1"/>
  <c r="V3" i="1"/>
  <c r="V4" i="1"/>
  <c r="V2" i="1"/>
  <c r="S3" i="1"/>
  <c r="S4" i="1"/>
  <c r="S5" i="1"/>
  <c r="S2" i="1"/>
  <c r="F4" i="4"/>
  <c r="I2" i="4"/>
  <c r="I4" i="4"/>
  <c r="F3" i="4"/>
  <c r="F2" i="4"/>
  <c r="F5" i="4"/>
  <c r="I3" i="4"/>
  <c r="W3" i="1"/>
  <c r="W4" i="1"/>
  <c r="W2" i="1"/>
  <c r="T3" i="1"/>
  <c r="T5" i="1"/>
  <c r="T4" i="1"/>
  <c r="T2" i="1"/>
  <c r="H3" i="1" l="1"/>
  <c r="I3" i="1" s="1"/>
  <c r="H4" i="1"/>
  <c r="I4" i="1" s="1"/>
  <c r="H2" i="1"/>
  <c r="I2" i="1" s="1"/>
  <c r="J3" i="1" l="1"/>
  <c r="K3" i="1" s="1"/>
  <c r="J4" i="1"/>
  <c r="K4" i="1" s="1"/>
  <c r="J2" i="1"/>
  <c r="C7" i="1" l="1"/>
  <c r="D7" i="1"/>
  <c r="B7" i="1"/>
  <c r="D8" i="1" s="1"/>
  <c r="K2" i="1"/>
</calcChain>
</file>

<file path=xl/sharedStrings.xml><?xml version="1.0" encoding="utf-8"?>
<sst xmlns="http://schemas.openxmlformats.org/spreadsheetml/2006/main" count="47" uniqueCount="15">
  <si>
    <t>&lt;=</t>
  </si>
  <si>
    <t>Res-1</t>
  </si>
  <si>
    <t>Res-2</t>
  </si>
  <si>
    <t>Res-3</t>
  </si>
  <si>
    <t>Aggregate Tp</t>
  </si>
  <si>
    <t>c</t>
  </si>
  <si>
    <t>Rp/min</t>
  </si>
  <si>
    <t>Rp/day</t>
  </si>
  <si>
    <t>R=min(Rp)</t>
  </si>
  <si>
    <t>Profit</t>
  </si>
  <si>
    <t>Prod-1</t>
  </si>
  <si>
    <t>Prod-2</t>
  </si>
  <si>
    <t>Prod-3</t>
  </si>
  <si>
    <t>U@R=Rp</t>
  </si>
  <si>
    <t>Produc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</si>
</sst>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@R=R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4984-E8EF-4271-B68A-E1803846A283}">
  <dimension ref="A1:Y69"/>
  <sheetViews>
    <sheetView workbookViewId="0">
      <selection activeCell="T9" sqref="T9"/>
    </sheetView>
  </sheetViews>
  <sheetFormatPr defaultRowHeight="16.5" x14ac:dyDescent="0.3"/>
  <cols>
    <col min="1" max="1" width="6.140625" style="1" bestFit="1" customWidth="1"/>
    <col min="2" max="4" width="7.140625" style="1" bestFit="1" customWidth="1"/>
    <col min="5" max="5" width="3" style="1" customWidth="1"/>
    <col min="6" max="6" width="14.140625" style="1" bestFit="1" customWidth="1"/>
    <col min="7" max="7" width="6.7109375" style="1" bestFit="1" customWidth="1"/>
    <col min="8" max="8" width="8.7109375" style="1" bestFit="1" customWidth="1"/>
    <col min="9" max="9" width="9.140625" style="1"/>
    <col min="10" max="10" width="11.5703125" style="1" bestFit="1" customWidth="1"/>
    <col min="11" max="11" width="10.28515625" style="1" bestFit="1" customWidth="1"/>
    <col min="12" max="14" width="7.140625" style="1" bestFit="1" customWidth="1"/>
    <col min="15" max="15" width="12.140625" style="1" bestFit="1" customWidth="1"/>
    <col min="16" max="19" width="9.140625" style="1"/>
    <col min="20" max="20" width="36.42578125" style="1" bestFit="1" customWidth="1"/>
    <col min="21" max="21" width="3.5703125" style="1" bestFit="1" customWidth="1"/>
    <col min="22" max="16384" width="9.140625" style="1"/>
  </cols>
  <sheetData>
    <row r="1" spans="1:25" x14ac:dyDescent="0.3">
      <c r="B1" s="2" t="s">
        <v>10</v>
      </c>
      <c r="C1" s="2" t="s">
        <v>11</v>
      </c>
      <c r="D1" s="2" t="s">
        <v>12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7" t="s">
        <v>13</v>
      </c>
      <c r="L1" s="2"/>
      <c r="M1" s="2"/>
      <c r="N1" s="2"/>
      <c r="P1" s="2" t="s">
        <v>10</v>
      </c>
      <c r="Q1" s="2" t="s">
        <v>11</v>
      </c>
      <c r="R1" s="2" t="s">
        <v>12</v>
      </c>
    </row>
    <row r="2" spans="1:25" x14ac:dyDescent="0.3">
      <c r="A2" s="1" t="s">
        <v>1</v>
      </c>
      <c r="B2" s="2">
        <v>24</v>
      </c>
      <c r="C2" s="2"/>
      <c r="D2" s="2">
        <v>20</v>
      </c>
      <c r="F2" s="2">
        <f>SUMPRODUCT(B2:D2,$B$5:$D$5)</f>
        <v>14.8</v>
      </c>
      <c r="G2" s="2">
        <v>3</v>
      </c>
      <c r="H2" s="6">
        <f>G2/F2</f>
        <v>0.20270270270270269</v>
      </c>
      <c r="I2" s="12">
        <f>480*H2</f>
        <v>97.297297297297291</v>
      </c>
      <c r="J2" s="1">
        <f>MIN($I$2:$I$4)</f>
        <v>40</v>
      </c>
      <c r="K2" s="7">
        <f>J2/I2</f>
        <v>0.41111111111111115</v>
      </c>
      <c r="O2" s="1" t="s">
        <v>1</v>
      </c>
      <c r="P2" s="2">
        <v>24</v>
      </c>
      <c r="Q2" s="2"/>
      <c r="R2" s="2">
        <v>20</v>
      </c>
      <c r="S2" s="1">
        <f>SUMPRODUCT(P2:R2,$P$6:$R$6)</f>
        <v>1152</v>
      </c>
      <c r="T2" s="1" t="str">
        <f ca="1">_xlfn.FORMULATEXT(S2)</f>
        <v>=SUMPRODUCT(P2:R2,$P$6:$R$6)</v>
      </c>
      <c r="U2" s="1" t="s">
        <v>0</v>
      </c>
      <c r="V2" s="1">
        <f>480*Y2</f>
        <v>1440</v>
      </c>
      <c r="W2" s="1" t="str">
        <f ca="1">_xlfn.FORMULATEXT(V2)</f>
        <v>=480*Y2</v>
      </c>
      <c r="Y2" s="1">
        <v>3</v>
      </c>
    </row>
    <row r="3" spans="1:25" x14ac:dyDescent="0.3">
      <c r="A3" s="1" t="s">
        <v>2</v>
      </c>
      <c r="B3" s="2">
        <v>12</v>
      </c>
      <c r="C3" s="2">
        <v>12</v>
      </c>
      <c r="D3" s="2">
        <v>20</v>
      </c>
      <c r="F3" s="2">
        <f t="shared" ref="F3:F4" si="0">SUMPRODUCT(B3:D3,$B$5:$D$5)</f>
        <v>16</v>
      </c>
      <c r="G3" s="2">
        <v>2</v>
      </c>
      <c r="H3" s="6">
        <f t="shared" ref="H3:H4" si="1">G3/F3</f>
        <v>0.125</v>
      </c>
      <c r="I3" s="2">
        <f t="shared" ref="I3:I4" si="2">480*H3</f>
        <v>60</v>
      </c>
      <c r="J3" s="1">
        <f t="shared" ref="J3:J4" si="3">MIN($I$2:$I$4)</f>
        <v>40</v>
      </c>
      <c r="K3" s="7">
        <f>J3/I3</f>
        <v>0.66666666666666663</v>
      </c>
      <c r="O3" s="1" t="s">
        <v>2</v>
      </c>
      <c r="P3" s="2">
        <v>12</v>
      </c>
      <c r="Q3" s="2">
        <v>12</v>
      </c>
      <c r="R3" s="2">
        <v>20</v>
      </c>
      <c r="S3" s="1">
        <f t="shared" ref="S3:S5" si="4">SUMPRODUCT(P3:R3,$P$6:$R$6)</f>
        <v>960</v>
      </c>
      <c r="T3" s="1" t="str">
        <f t="shared" ref="T3:T5" ca="1" si="5">_xlfn.FORMULATEXT(S3)</f>
        <v>=SUMPRODUCT(P3:R3,$P$6:$R$6)</v>
      </c>
      <c r="U3" s="1" t="s">
        <v>0</v>
      </c>
      <c r="V3" s="1">
        <f>480*Y3</f>
        <v>960</v>
      </c>
      <c r="W3" s="1" t="str">
        <f t="shared" ref="W3:W4" ca="1" si="6">_xlfn.FORMULATEXT(V3)</f>
        <v>=480*Y3</v>
      </c>
      <c r="Y3" s="1">
        <v>2</v>
      </c>
    </row>
    <row r="4" spans="1:25" ht="17.25" thickBot="1" x14ac:dyDescent="0.35">
      <c r="A4" s="1" t="s">
        <v>3</v>
      </c>
      <c r="B4" s="2"/>
      <c r="C4" s="2">
        <v>15</v>
      </c>
      <c r="D4" s="2">
        <v>15</v>
      </c>
      <c r="F4" s="2">
        <f t="shared" si="0"/>
        <v>12</v>
      </c>
      <c r="G4" s="2">
        <v>1</v>
      </c>
      <c r="H4" s="6">
        <f t="shared" si="1"/>
        <v>8.3333333333333329E-2</v>
      </c>
      <c r="I4" s="4">
        <f t="shared" si="2"/>
        <v>40</v>
      </c>
      <c r="J4" s="1">
        <f t="shared" si="3"/>
        <v>40</v>
      </c>
      <c r="K4" s="7">
        <f>J4/I4</f>
        <v>1</v>
      </c>
      <c r="O4" s="1" t="s">
        <v>3</v>
      </c>
      <c r="P4" s="2"/>
      <c r="Q4" s="2">
        <v>15</v>
      </c>
      <c r="R4" s="2">
        <v>15</v>
      </c>
      <c r="S4" s="1">
        <f t="shared" si="4"/>
        <v>480</v>
      </c>
      <c r="T4" s="1" t="str">
        <f t="shared" ca="1" si="5"/>
        <v>=SUMPRODUCT(P4:R4,$P$6:$R$6)</v>
      </c>
      <c r="U4" s="1" t="s">
        <v>0</v>
      </c>
      <c r="V4" s="1">
        <f>480*Y4</f>
        <v>480</v>
      </c>
      <c r="W4" s="1" t="str">
        <f t="shared" ca="1" si="6"/>
        <v>=480*Y4</v>
      </c>
      <c r="Y4" s="1">
        <v>1</v>
      </c>
    </row>
    <row r="5" spans="1:25" ht="17.25" thickBot="1" x14ac:dyDescent="0.35">
      <c r="B5" s="3">
        <v>0.2</v>
      </c>
      <c r="C5" s="3">
        <v>0.3</v>
      </c>
      <c r="D5" s="3">
        <v>0.5</v>
      </c>
      <c r="F5" s="2"/>
      <c r="O5" s="1" t="s">
        <v>9</v>
      </c>
      <c r="P5" s="2">
        <v>10</v>
      </c>
      <c r="Q5" s="2">
        <v>24</v>
      </c>
      <c r="R5" s="2">
        <v>30</v>
      </c>
      <c r="S5" s="8">
        <f t="shared" si="4"/>
        <v>1248</v>
      </c>
      <c r="T5" s="1" t="str">
        <f t="shared" ca="1" si="5"/>
        <v>=SUMPRODUCT(P5:R5,$P$6:$R$6)</v>
      </c>
    </row>
    <row r="6" spans="1:25" ht="17.25" thickBot="1" x14ac:dyDescent="0.35">
      <c r="B6" s="2">
        <v>10</v>
      </c>
      <c r="C6" s="2">
        <v>24</v>
      </c>
      <c r="D6" s="2">
        <v>30</v>
      </c>
      <c r="O6" s="1" t="s">
        <v>14</v>
      </c>
      <c r="P6" s="9">
        <v>48</v>
      </c>
      <c r="Q6" s="10">
        <v>32</v>
      </c>
      <c r="R6" s="11">
        <v>0</v>
      </c>
    </row>
    <row r="7" spans="1:25" x14ac:dyDescent="0.3">
      <c r="B7" s="2">
        <f>$J$2*B5</f>
        <v>8</v>
      </c>
      <c r="C7" s="2">
        <f>$J$2*C5</f>
        <v>12</v>
      </c>
      <c r="D7" s="2">
        <f>$J$2*D5</f>
        <v>20</v>
      </c>
    </row>
    <row r="8" spans="1:25" x14ac:dyDescent="0.3">
      <c r="B8" s="2"/>
      <c r="C8" s="2" t="s">
        <v>9</v>
      </c>
      <c r="D8" s="2">
        <f>SUMPRODUCT(B7:D7,B6:D6)</f>
        <v>968</v>
      </c>
      <c r="P8" s="2"/>
      <c r="Q8" s="2"/>
      <c r="R8" s="2"/>
    </row>
    <row r="11" spans="1:25" x14ac:dyDescent="0.3">
      <c r="F11" s="2"/>
      <c r="G11" s="2"/>
    </row>
    <row r="12" spans="1:25" x14ac:dyDescent="0.3">
      <c r="F12" s="2"/>
      <c r="G12" s="2"/>
    </row>
    <row r="13" spans="1:25" x14ac:dyDescent="0.3">
      <c r="F13" s="2"/>
      <c r="G13" s="2"/>
    </row>
    <row r="14" spans="1:25" x14ac:dyDescent="0.3">
      <c r="F14" s="2"/>
      <c r="G14" s="2"/>
    </row>
    <row r="15" spans="1:25" x14ac:dyDescent="0.3">
      <c r="F15" s="2"/>
    </row>
    <row r="22" spans="1:18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</sheetData>
  <phoneticPr fontId="1" type="noConversion"/>
  <hyperlinks>
    <hyperlink ref="K1" r:id="rId1" xr:uid="{FD6CEB6C-5040-40D3-BBE1-B299ABBA2193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C854-179B-40DF-8B90-254C34C735DA}">
  <dimension ref="A1:K69"/>
  <sheetViews>
    <sheetView workbookViewId="0">
      <selection activeCell="E32" sqref="E32"/>
    </sheetView>
  </sheetViews>
  <sheetFormatPr defaultRowHeight="16.5" x14ac:dyDescent="0.3"/>
  <cols>
    <col min="1" max="1" width="12.140625" style="1" bestFit="1" customWidth="1"/>
    <col min="2" max="5" width="9.140625" style="1"/>
    <col min="6" max="6" width="36.42578125" style="1" bestFit="1" customWidth="1"/>
    <col min="7" max="7" width="3.5703125" style="1" bestFit="1" customWidth="1"/>
    <col min="8" max="16384" width="9.140625" style="1"/>
  </cols>
  <sheetData>
    <row r="1" spans="1:11" x14ac:dyDescent="0.3">
      <c r="B1" s="2" t="s">
        <v>10</v>
      </c>
      <c r="C1" s="2" t="s">
        <v>11</v>
      </c>
      <c r="D1" s="2" t="s">
        <v>12</v>
      </c>
    </row>
    <row r="2" spans="1:11" x14ac:dyDescent="0.3">
      <c r="A2" s="1" t="s">
        <v>1</v>
      </c>
      <c r="B2" s="2">
        <v>24</v>
      </c>
      <c r="C2" s="2"/>
      <c r="D2" s="2">
        <v>20</v>
      </c>
      <c r="E2" s="1">
        <f>SUMPRODUCT(B2:D2,$B$6:$D$6)</f>
        <v>1152</v>
      </c>
      <c r="F2" s="1" t="str">
        <f ca="1">_xlfn.FORMULATEXT(E2)</f>
        <v>=SUMPRODUCT(B2:D2,$B$6:$D$6)</v>
      </c>
      <c r="G2" s="1" t="s">
        <v>0</v>
      </c>
      <c r="H2" s="1">
        <f>480*K2</f>
        <v>1440</v>
      </c>
      <c r="I2" s="1" t="str">
        <f ca="1">_xlfn.FORMULATEXT(H2)</f>
        <v>=480*K2</v>
      </c>
      <c r="K2" s="1">
        <v>3</v>
      </c>
    </row>
    <row r="3" spans="1:11" x14ac:dyDescent="0.3">
      <c r="A3" s="1" t="s">
        <v>2</v>
      </c>
      <c r="B3" s="2">
        <v>12</v>
      </c>
      <c r="C3" s="2">
        <v>12</v>
      </c>
      <c r="D3" s="2">
        <v>20</v>
      </c>
      <c r="E3" s="1">
        <f t="shared" ref="E3:E5" si="0">SUMPRODUCT(B3:D3,$B$6:$D$6)</f>
        <v>960</v>
      </c>
      <c r="F3" s="1" t="str">
        <f t="shared" ref="F3:F5" ca="1" si="1">_xlfn.FORMULATEXT(E3)</f>
        <v>=SUMPRODUCT(B3:D3,$B$6:$D$6)</v>
      </c>
      <c r="G3" s="1" t="s">
        <v>0</v>
      </c>
      <c r="H3" s="1">
        <f>480*K3</f>
        <v>960</v>
      </c>
      <c r="I3" s="1" t="str">
        <f t="shared" ref="I3:I4" ca="1" si="2">_xlfn.FORMULATEXT(H3)</f>
        <v>=480*K3</v>
      </c>
      <c r="K3" s="1">
        <v>2</v>
      </c>
    </row>
    <row r="4" spans="1:11" ht="17.25" thickBot="1" x14ac:dyDescent="0.35">
      <c r="A4" s="1" t="s">
        <v>3</v>
      </c>
      <c r="B4" s="2"/>
      <c r="C4" s="2">
        <v>15</v>
      </c>
      <c r="D4" s="2">
        <v>15</v>
      </c>
      <c r="E4" s="1">
        <f t="shared" si="0"/>
        <v>480</v>
      </c>
      <c r="F4" s="1" t="str">
        <f t="shared" ca="1" si="1"/>
        <v>=SUMPRODUCT(B4:D4,$B$6:$D$6)</v>
      </c>
      <c r="G4" s="1" t="s">
        <v>0</v>
      </c>
      <c r="H4" s="1">
        <f>480*K4</f>
        <v>480</v>
      </c>
      <c r="I4" s="1" t="str">
        <f t="shared" ca="1" si="2"/>
        <v>=480*K4</v>
      </c>
      <c r="K4" s="1">
        <v>1</v>
      </c>
    </row>
    <row r="5" spans="1:11" ht="17.25" thickBot="1" x14ac:dyDescent="0.35">
      <c r="A5" s="1" t="s">
        <v>9</v>
      </c>
      <c r="B5" s="2">
        <v>10</v>
      </c>
      <c r="C5" s="2">
        <v>24</v>
      </c>
      <c r="D5" s="2">
        <v>30</v>
      </c>
      <c r="E5" s="8">
        <f t="shared" si="0"/>
        <v>1248</v>
      </c>
      <c r="F5" s="1" t="str">
        <f t="shared" ca="1" si="1"/>
        <v>=SUMPRODUCT(B5:D5,$B$6:$D$6)</v>
      </c>
    </row>
    <row r="6" spans="1:11" ht="17.25" thickBot="1" x14ac:dyDescent="0.35">
      <c r="A6" s="1" t="s">
        <v>14</v>
      </c>
      <c r="B6" s="9">
        <v>48</v>
      </c>
      <c r="C6" s="10">
        <v>32</v>
      </c>
      <c r="D6" s="11">
        <v>0</v>
      </c>
    </row>
    <row r="8" spans="1:11" x14ac:dyDescent="0.3">
      <c r="B8" s="2"/>
      <c r="C8" s="2"/>
      <c r="D8" s="2"/>
    </row>
    <row r="22" spans="1:4" x14ac:dyDescent="0.3">
      <c r="A22"/>
      <c r="B22"/>
      <c r="C22"/>
      <c r="D22"/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  <row r="27" spans="1:4" x14ac:dyDescent="0.3">
      <c r="A27"/>
      <c r="B27"/>
      <c r="C27"/>
      <c r="D27"/>
    </row>
    <row r="28" spans="1:4" x14ac:dyDescent="0.3">
      <c r="A28"/>
      <c r="B28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/>
      <c r="B31"/>
      <c r="C31"/>
      <c r="D31"/>
    </row>
    <row r="32" spans="1:4" x14ac:dyDescent="0.3">
      <c r="A32"/>
      <c r="B32"/>
      <c r="C32"/>
      <c r="D32"/>
    </row>
    <row r="33" spans="1:4" x14ac:dyDescent="0.3">
      <c r="A33"/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  <row r="36" spans="1:4" x14ac:dyDescent="0.3">
      <c r="A36"/>
      <c r="B36"/>
      <c r="C36"/>
      <c r="D36"/>
    </row>
    <row r="37" spans="1:4" x14ac:dyDescent="0.3">
      <c r="A37"/>
      <c r="B37"/>
      <c r="C37"/>
      <c r="D37"/>
    </row>
    <row r="38" spans="1:4" x14ac:dyDescent="0.3">
      <c r="A38"/>
      <c r="B38"/>
      <c r="C38"/>
      <c r="D38"/>
    </row>
    <row r="39" spans="1:4" x14ac:dyDescent="0.3">
      <c r="A39"/>
      <c r="B39"/>
      <c r="C39"/>
      <c r="D39"/>
    </row>
    <row r="40" spans="1:4" x14ac:dyDescent="0.3">
      <c r="A40"/>
      <c r="B40"/>
      <c r="C40"/>
      <c r="D40"/>
    </row>
    <row r="41" spans="1:4" x14ac:dyDescent="0.3">
      <c r="A41"/>
      <c r="B41"/>
      <c r="C41"/>
      <c r="D41"/>
    </row>
    <row r="42" spans="1:4" x14ac:dyDescent="0.3">
      <c r="A42"/>
      <c r="B42"/>
      <c r="C42"/>
      <c r="D42"/>
    </row>
    <row r="43" spans="1:4" x14ac:dyDescent="0.3">
      <c r="A43"/>
      <c r="B43"/>
      <c r="C43"/>
      <c r="D43"/>
    </row>
    <row r="44" spans="1:4" x14ac:dyDescent="0.3">
      <c r="A44"/>
      <c r="B44"/>
      <c r="C44"/>
      <c r="D44"/>
    </row>
    <row r="45" spans="1:4" x14ac:dyDescent="0.3">
      <c r="A45"/>
      <c r="B45"/>
      <c r="C45"/>
      <c r="D45"/>
    </row>
    <row r="46" spans="1:4" x14ac:dyDescent="0.3">
      <c r="A46"/>
      <c r="B46"/>
      <c r="C46"/>
      <c r="D46"/>
    </row>
    <row r="47" spans="1:4" x14ac:dyDescent="0.3">
      <c r="A47"/>
      <c r="B47"/>
      <c r="C47"/>
      <c r="D47"/>
    </row>
    <row r="48" spans="1:4" x14ac:dyDescent="0.3">
      <c r="A48"/>
      <c r="B48"/>
      <c r="C48"/>
      <c r="D48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x14ac:dyDescent="0.3">
      <c r="A52"/>
      <c r="B52"/>
      <c r="C52"/>
      <c r="D52"/>
    </row>
    <row r="53" spans="1:4" x14ac:dyDescent="0.3">
      <c r="A53"/>
      <c r="B53"/>
      <c r="C53"/>
      <c r="D53"/>
    </row>
    <row r="54" spans="1:4" x14ac:dyDescent="0.3">
      <c r="A54"/>
      <c r="B54"/>
      <c r="C54"/>
      <c r="D54"/>
    </row>
    <row r="55" spans="1:4" x14ac:dyDescent="0.3">
      <c r="A55"/>
      <c r="B55"/>
      <c r="C55"/>
      <c r="D55"/>
    </row>
    <row r="56" spans="1:4" x14ac:dyDescent="0.3">
      <c r="A56"/>
      <c r="B56"/>
      <c r="C56"/>
      <c r="D56"/>
    </row>
    <row r="57" spans="1:4" x14ac:dyDescent="0.3">
      <c r="A57"/>
      <c r="B57"/>
      <c r="C57"/>
      <c r="D57"/>
    </row>
    <row r="58" spans="1:4" x14ac:dyDescent="0.3">
      <c r="A58"/>
      <c r="B58"/>
      <c r="C58"/>
      <c r="D58"/>
    </row>
    <row r="59" spans="1:4" x14ac:dyDescent="0.3">
      <c r="A59"/>
      <c r="B59"/>
      <c r="C59"/>
      <c r="D59"/>
    </row>
    <row r="60" spans="1:4" x14ac:dyDescent="0.3">
      <c r="A60"/>
      <c r="B60"/>
      <c r="C60"/>
      <c r="D60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15F3-89F5-43A5-871B-009D2000725E}">
  <dimension ref="A1:O69"/>
  <sheetViews>
    <sheetView tabSelected="1" workbookViewId="0">
      <selection activeCell="O15" sqref="O15:O17"/>
    </sheetView>
  </sheetViews>
  <sheetFormatPr defaultRowHeight="16.5" x14ac:dyDescent="0.3"/>
  <cols>
    <col min="1" max="1" width="12.140625" style="1" bestFit="1" customWidth="1"/>
    <col min="2" max="5" width="9.140625" style="1"/>
    <col min="6" max="6" width="3.5703125" style="1" bestFit="1" customWidth="1"/>
    <col min="7" max="16384" width="9.140625" style="1"/>
  </cols>
  <sheetData>
    <row r="1" spans="1:15" x14ac:dyDescent="0.3">
      <c r="B1" s="2" t="s">
        <v>10</v>
      </c>
      <c r="C1" s="2" t="s">
        <v>11</v>
      </c>
      <c r="D1" s="2" t="s">
        <v>12</v>
      </c>
    </row>
    <row r="2" spans="1:15" x14ac:dyDescent="0.3">
      <c r="A2" s="1" t="s">
        <v>1</v>
      </c>
      <c r="B2" s="2">
        <v>24</v>
      </c>
      <c r="C2" s="2"/>
      <c r="D2" s="2">
        <v>20</v>
      </c>
      <c r="E2" s="1">
        <f>SUMPRODUCT(B2:D2,$B$8:$D$8)</f>
        <v>1260</v>
      </c>
      <c r="F2" s="1" t="s">
        <v>0</v>
      </c>
      <c r="G2" s="1">
        <f>480*H2</f>
        <v>1440</v>
      </c>
      <c r="H2" s="1">
        <v>3</v>
      </c>
    </row>
    <row r="3" spans="1:15" x14ac:dyDescent="0.3">
      <c r="A3" s="1" t="s">
        <v>2</v>
      </c>
      <c r="B3" s="2">
        <v>12</v>
      </c>
      <c r="C3" s="2">
        <v>12</v>
      </c>
      <c r="D3" s="2">
        <v>20</v>
      </c>
      <c r="E3" s="1">
        <f>SUMPRODUCT(B3:D3,$B$8:$D$8)</f>
        <v>960</v>
      </c>
      <c r="F3" s="1" t="s">
        <v>0</v>
      </c>
      <c r="G3" s="1">
        <f>480*H3</f>
        <v>960</v>
      </c>
      <c r="H3" s="1">
        <v>2</v>
      </c>
    </row>
    <row r="4" spans="1:15" x14ac:dyDescent="0.3">
      <c r="A4" s="1" t="s">
        <v>3</v>
      </c>
      <c r="B4" s="2"/>
      <c r="C4" s="2">
        <v>15</v>
      </c>
      <c r="D4" s="2">
        <v>15</v>
      </c>
      <c r="E4" s="1">
        <f>SUMPRODUCT(B4:D4,$B$8:$D$8)</f>
        <v>480</v>
      </c>
      <c r="F4" s="1" t="s">
        <v>0</v>
      </c>
      <c r="G4" s="1">
        <f>480*H4</f>
        <v>480</v>
      </c>
      <c r="H4" s="1">
        <v>1</v>
      </c>
    </row>
    <row r="5" spans="1:15" x14ac:dyDescent="0.3">
      <c r="B5" s="1">
        <v>1</v>
      </c>
      <c r="E5" s="1">
        <f>SUMPRODUCT(B5:D5,$B$8:$D$8)</f>
        <v>30</v>
      </c>
      <c r="F5" s="1" t="s">
        <v>0</v>
      </c>
      <c r="G5" s="1">
        <v>30</v>
      </c>
    </row>
    <row r="6" spans="1:15" ht="17.25" thickBot="1" x14ac:dyDescent="0.35"/>
    <row r="7" spans="1:15" ht="17.25" thickBot="1" x14ac:dyDescent="0.35">
      <c r="A7" s="1" t="s">
        <v>9</v>
      </c>
      <c r="B7" s="2">
        <v>10</v>
      </c>
      <c r="C7" s="2">
        <v>24</v>
      </c>
      <c r="D7" s="2">
        <v>30</v>
      </c>
      <c r="E7" s="8">
        <f>SUMPRODUCT(B7:D7,$B$8:$D$8)</f>
        <v>1230</v>
      </c>
    </row>
    <row r="8" spans="1:15" ht="17.25" thickBot="1" x14ac:dyDescent="0.35">
      <c r="A8" s="1" t="s">
        <v>14</v>
      </c>
      <c r="B8" s="9">
        <v>30</v>
      </c>
      <c r="C8" s="10">
        <v>5.0000000000000036</v>
      </c>
      <c r="D8" s="11">
        <v>26.999999999999996</v>
      </c>
    </row>
    <row r="15" spans="1:15" x14ac:dyDescent="0.3">
      <c r="O15" s="5"/>
    </row>
    <row r="16" spans="1:15" x14ac:dyDescent="0.3">
      <c r="O16" s="5"/>
    </row>
    <row r="22" spans="1:4" x14ac:dyDescent="0.3">
      <c r="A22"/>
      <c r="B22"/>
      <c r="C22"/>
      <c r="D22"/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  <row r="27" spans="1:4" x14ac:dyDescent="0.3">
      <c r="A27"/>
      <c r="B27"/>
      <c r="C27"/>
      <c r="D27"/>
    </row>
    <row r="28" spans="1:4" x14ac:dyDescent="0.3">
      <c r="A28"/>
      <c r="B28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/>
      <c r="B31"/>
      <c r="C31"/>
      <c r="D31"/>
    </row>
    <row r="32" spans="1:4" x14ac:dyDescent="0.3">
      <c r="A32"/>
      <c r="B32"/>
      <c r="C32"/>
      <c r="D32"/>
    </row>
    <row r="33" spans="1:4" x14ac:dyDescent="0.3">
      <c r="A33"/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  <row r="36" spans="1:4" x14ac:dyDescent="0.3">
      <c r="A36"/>
      <c r="B36"/>
      <c r="C36"/>
      <c r="D36"/>
    </row>
    <row r="37" spans="1:4" x14ac:dyDescent="0.3">
      <c r="A37"/>
      <c r="B37"/>
      <c r="C37"/>
      <c r="D37"/>
    </row>
    <row r="38" spans="1:4" x14ac:dyDescent="0.3">
      <c r="A38"/>
      <c r="B38"/>
      <c r="C38"/>
      <c r="D38"/>
    </row>
    <row r="39" spans="1:4" x14ac:dyDescent="0.3">
      <c r="A39"/>
      <c r="B39"/>
      <c r="C39"/>
      <c r="D39"/>
    </row>
    <row r="40" spans="1:4" x14ac:dyDescent="0.3">
      <c r="A40"/>
      <c r="B40"/>
      <c r="C40"/>
      <c r="D40"/>
    </row>
    <row r="41" spans="1:4" x14ac:dyDescent="0.3">
      <c r="A41"/>
      <c r="B41"/>
      <c r="C41"/>
      <c r="D41"/>
    </row>
    <row r="42" spans="1:4" x14ac:dyDescent="0.3">
      <c r="A42"/>
      <c r="B42"/>
      <c r="C42"/>
      <c r="D42"/>
    </row>
    <row r="43" spans="1:4" x14ac:dyDescent="0.3">
      <c r="A43"/>
      <c r="B43"/>
      <c r="C43"/>
      <c r="D43"/>
    </row>
    <row r="44" spans="1:4" x14ac:dyDescent="0.3">
      <c r="A44"/>
      <c r="B44"/>
      <c r="C44"/>
      <c r="D44"/>
    </row>
    <row r="45" spans="1:4" x14ac:dyDescent="0.3">
      <c r="A45"/>
      <c r="B45"/>
      <c r="C45"/>
      <c r="D45"/>
    </row>
    <row r="46" spans="1:4" x14ac:dyDescent="0.3">
      <c r="A46"/>
      <c r="B46"/>
      <c r="C46"/>
      <c r="D46"/>
    </row>
    <row r="47" spans="1:4" x14ac:dyDescent="0.3">
      <c r="A47"/>
      <c r="B47"/>
      <c r="C47"/>
      <c r="D47"/>
    </row>
    <row r="48" spans="1:4" x14ac:dyDescent="0.3">
      <c r="A48"/>
      <c r="B48"/>
      <c r="C48"/>
      <c r="D48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x14ac:dyDescent="0.3">
      <c r="A52"/>
      <c r="B52"/>
      <c r="C52"/>
      <c r="D52"/>
    </row>
    <row r="53" spans="1:4" x14ac:dyDescent="0.3">
      <c r="A53"/>
      <c r="B53"/>
      <c r="C53"/>
      <c r="D53"/>
    </row>
    <row r="54" spans="1:4" x14ac:dyDescent="0.3">
      <c r="A54"/>
      <c r="B54"/>
      <c r="C54"/>
      <c r="D54"/>
    </row>
    <row r="55" spans="1:4" x14ac:dyDescent="0.3">
      <c r="A55"/>
      <c r="B55"/>
      <c r="C55"/>
      <c r="D55"/>
    </row>
    <row r="56" spans="1:4" x14ac:dyDescent="0.3">
      <c r="A56"/>
      <c r="B56"/>
      <c r="C56"/>
      <c r="D56"/>
    </row>
    <row r="57" spans="1:4" x14ac:dyDescent="0.3">
      <c r="A57"/>
      <c r="B57"/>
      <c r="C57"/>
      <c r="D57"/>
    </row>
    <row r="58" spans="1:4" x14ac:dyDescent="0.3">
      <c r="A58"/>
      <c r="B58"/>
      <c r="C58"/>
      <c r="D58"/>
    </row>
    <row r="59" spans="1:4" x14ac:dyDescent="0.3">
      <c r="A59"/>
      <c r="B59"/>
      <c r="C59"/>
      <c r="D59"/>
    </row>
    <row r="60" spans="1:4" x14ac:dyDescent="0.3">
      <c r="A60"/>
      <c r="B60"/>
      <c r="C60"/>
      <c r="D60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Aggregate</vt:lpstr>
      <vt:lpstr>Slover</vt:lpstr>
      <vt:lpstr>SloverDemand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2021-03-10T11:35:47Z</dcterms:created>
  <dcterms:modified xsi:type="dcterms:W3CDTF">2021-03-11T04:30:17Z</dcterms:modified>
</cp:coreProperties>
</file>