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5180" windowHeight="8832"/>
  </bookViews>
  <sheets>
    <sheet name="Sheet1" sheetId="1" r:id="rId1"/>
  </sheets>
  <definedNames>
    <definedName name="_xlnm.Print_Titles" localSheetId="0">Sheet1!$5:$14</definedName>
  </definedNames>
  <calcPr calcId="125725"/>
</workbook>
</file>

<file path=xl/calcChain.xml><?xml version="1.0" encoding="utf-8"?>
<calcChain xmlns="http://schemas.openxmlformats.org/spreadsheetml/2006/main">
  <c r="E45" i="1"/>
  <c r="F45"/>
  <c r="G45"/>
  <c r="H45"/>
  <c r="I45"/>
  <c r="J45"/>
  <c r="K45"/>
  <c r="P16"/>
  <c r="R16" s="1"/>
  <c r="S16" s="1"/>
  <c r="T16" s="1"/>
  <c r="P17"/>
  <c r="R17" s="1"/>
  <c r="S17" s="1"/>
  <c r="T17" s="1"/>
  <c r="P18"/>
  <c r="R18" s="1"/>
  <c r="S18" s="1"/>
  <c r="T18" s="1"/>
  <c r="P19"/>
  <c r="R19" s="1"/>
  <c r="S19" s="1"/>
  <c r="T19" s="1"/>
  <c r="P20"/>
  <c r="R20" s="1"/>
  <c r="S20" s="1"/>
  <c r="T20" s="1"/>
  <c r="P21"/>
  <c r="R21" s="1"/>
  <c r="S21" s="1"/>
  <c r="T21" s="1"/>
  <c r="P22"/>
  <c r="R22" s="1"/>
  <c r="S22" s="1"/>
  <c r="T22" s="1"/>
  <c r="P23"/>
  <c r="R23" s="1"/>
  <c r="S23" s="1"/>
  <c r="T23" s="1"/>
  <c r="P24"/>
  <c r="R24" s="1"/>
  <c r="S24" s="1"/>
  <c r="T24" s="1"/>
  <c r="P25"/>
  <c r="R25" s="1"/>
  <c r="S25" s="1"/>
  <c r="T25" s="1"/>
  <c r="P26"/>
  <c r="R26" s="1"/>
  <c r="S26" s="1"/>
  <c r="T26" s="1"/>
  <c r="P27"/>
  <c r="R27" s="1"/>
  <c r="S27" s="1"/>
  <c r="T27" s="1"/>
  <c r="P28"/>
  <c r="R28" s="1"/>
  <c r="S28" s="1"/>
  <c r="T28" s="1"/>
  <c r="P29"/>
  <c r="R29" s="1"/>
  <c r="S29" s="1"/>
  <c r="T29" s="1"/>
  <c r="P30"/>
  <c r="R30" s="1"/>
  <c r="S30" s="1"/>
  <c r="T30" s="1"/>
  <c r="P31"/>
  <c r="R31" s="1"/>
  <c r="S31" s="1"/>
  <c r="T31" s="1"/>
  <c r="P32"/>
  <c r="R32" s="1"/>
  <c r="S32" s="1"/>
  <c r="T32" s="1"/>
  <c r="P33"/>
  <c r="R33" s="1"/>
  <c r="S33" s="1"/>
  <c r="T33" s="1"/>
  <c r="P34"/>
  <c r="R34" s="1"/>
  <c r="S34" s="1"/>
  <c r="T34" s="1"/>
  <c r="P35"/>
  <c r="R35" s="1"/>
  <c r="S35" s="1"/>
  <c r="T35" s="1"/>
  <c r="P36"/>
  <c r="R36" s="1"/>
  <c r="S36" s="1"/>
  <c r="T36" s="1"/>
  <c r="P37"/>
  <c r="R37" s="1"/>
  <c r="S37" s="1"/>
  <c r="T37" s="1"/>
  <c r="P38"/>
  <c r="R38" s="1"/>
  <c r="S38" s="1"/>
  <c r="T38" s="1"/>
  <c r="P39"/>
  <c r="R39" s="1"/>
  <c r="S39" s="1"/>
  <c r="T39" s="1"/>
  <c r="P40"/>
  <c r="R40" s="1"/>
  <c r="S40" s="1"/>
  <c r="T40" s="1"/>
  <c r="P41"/>
  <c r="R41" s="1"/>
  <c r="S41" s="1"/>
  <c r="T41" s="1"/>
  <c r="P42"/>
  <c r="R42" s="1"/>
  <c r="S42" s="1"/>
  <c r="T42" s="1"/>
  <c r="P43"/>
  <c r="R43" s="1"/>
  <c r="S43" s="1"/>
  <c r="T43" s="1"/>
  <c r="D45"/>
  <c r="L45"/>
  <c r="M45"/>
  <c r="N45"/>
  <c r="O45"/>
  <c r="Q45"/>
  <c r="C45"/>
  <c r="P44"/>
  <c r="R44" s="1"/>
  <c r="P15"/>
  <c r="P45" l="1"/>
  <c r="R15"/>
  <c r="R45" l="1"/>
  <c r="S15"/>
  <c r="T15" l="1"/>
  <c r="S45"/>
  <c r="T45" l="1"/>
</calcChain>
</file>

<file path=xl/sharedStrings.xml><?xml version="1.0" encoding="utf-8"?>
<sst xmlns="http://schemas.openxmlformats.org/spreadsheetml/2006/main" count="61" uniqueCount="53">
  <si>
    <t>The University Corporation</t>
  </si>
  <si>
    <t>Sponsored Programs</t>
  </si>
  <si>
    <t>Account</t>
  </si>
  <si>
    <t>Description</t>
  </si>
  <si>
    <t>May</t>
  </si>
  <si>
    <t>June</t>
  </si>
  <si>
    <t>July</t>
  </si>
  <si>
    <t>August</t>
  </si>
  <si>
    <t>September</t>
  </si>
  <si>
    <t>Budget</t>
  </si>
  <si>
    <t>Difference</t>
  </si>
  <si>
    <t>Director</t>
  </si>
  <si>
    <t>Administrative Assistant</t>
  </si>
  <si>
    <t>Other Faculty</t>
  </si>
  <si>
    <t>Managers</t>
  </si>
  <si>
    <t>Coordinator</t>
  </si>
  <si>
    <t>Faculty Release Time</t>
  </si>
  <si>
    <t>Benefits</t>
  </si>
  <si>
    <t>Office Supplies</t>
  </si>
  <si>
    <t>Hospitality</t>
  </si>
  <si>
    <t>Contract Services</t>
  </si>
  <si>
    <t>In State Travel</t>
  </si>
  <si>
    <t>Out of State Travel</t>
  </si>
  <si>
    <t>Stipends Student</t>
  </si>
  <si>
    <t>Participant Travel</t>
  </si>
  <si>
    <t>Indirect Cost</t>
  </si>
  <si>
    <t>TOTAL</t>
  </si>
  <si>
    <t>Current</t>
  </si>
  <si>
    <t>Revision</t>
  </si>
  <si>
    <t>Year-to-Date</t>
  </si>
  <si>
    <t>to Current</t>
  </si>
  <si>
    <t>Expenditure &amp;</t>
  </si>
  <si>
    <t>Encumbrance</t>
  </si>
  <si>
    <t>December</t>
  </si>
  <si>
    <t>January</t>
  </si>
  <si>
    <t>February</t>
  </si>
  <si>
    <t>March</t>
  </si>
  <si>
    <t>April</t>
  </si>
  <si>
    <t>October</t>
  </si>
  <si>
    <t>November</t>
  </si>
  <si>
    <t>from BBA-Report</t>
  </si>
  <si>
    <t>ACTUAL</t>
  </si>
  <si>
    <t>PROJECTION</t>
  </si>
  <si>
    <t>best guess estimate</t>
  </si>
  <si>
    <t>Required</t>
  </si>
  <si>
    <t>New</t>
  </si>
  <si>
    <t xml:space="preserve">after </t>
  </si>
  <si>
    <t>Projection</t>
  </si>
  <si>
    <t>Actual +</t>
  </si>
  <si>
    <t xml:space="preserve">Source:   </t>
  </si>
  <si>
    <t>BUDGET REVISION</t>
  </si>
  <si>
    <t>BUDGET</t>
  </si>
  <si>
    <t>Projection &amp; Required Budget Revision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</si>
</sst>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5"/>
      <color indexed="55"/>
      <name val="Arial"/>
      <family val="2"/>
    </font>
    <font>
      <sz val="8"/>
      <color indexed="55"/>
      <name val="Arial"/>
      <family val="2"/>
    </font>
    <font>
      <b/>
      <sz val="10"/>
      <color indexed="9"/>
      <name val="Arial"/>
      <family val="2"/>
    </font>
    <font>
      <b/>
      <sz val="22"/>
      <name val="Arial"/>
      <family val="2"/>
    </font>
    <font>
      <sz val="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1" applyNumberFormat="1" applyFont="1"/>
    <xf numFmtId="0" fontId="2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center"/>
    </xf>
    <xf numFmtId="0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0" fontId="2" fillId="0" borderId="0" xfId="1" quotePrefix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 applyProtection="1">
      <alignment horizontal="center"/>
    </xf>
    <xf numFmtId="0" fontId="2" fillId="0" borderId="0" xfId="1" quotePrefix="1" applyNumberFormat="1" applyFont="1" applyFill="1" applyBorder="1" applyAlignment="1" applyProtection="1">
      <alignment horizontal="center"/>
    </xf>
    <xf numFmtId="0" fontId="2" fillId="0" borderId="0" xfId="1" quotePrefix="1" applyNumberFormat="1" applyFont="1" applyFill="1" applyBorder="1" applyAlignment="1">
      <alignment horizontal="center"/>
    </xf>
    <xf numFmtId="0" fontId="4" fillId="0" borderId="0" xfId="1" applyNumberFormat="1" applyFont="1" applyAlignment="1">
      <alignment horizontal="center" vertical="top"/>
    </xf>
    <xf numFmtId="0" fontId="5" fillId="2" borderId="0" xfId="1" applyNumberFormat="1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left"/>
    </xf>
    <xf numFmtId="0" fontId="3" fillId="0" borderId="0" xfId="1" applyNumberFormat="1" applyFont="1" applyAlignment="1">
      <alignment horizontal="left"/>
    </xf>
    <xf numFmtId="0" fontId="6" fillId="0" borderId="0" xfId="1" applyNumberFormat="1" applyFont="1" applyAlignment="1">
      <alignment horizontal="left"/>
    </xf>
    <xf numFmtId="0" fontId="2" fillId="0" borderId="0" xfId="1" applyNumberFormat="1" applyFont="1" applyAlignment="1">
      <alignment horizontal="left"/>
    </xf>
    <xf numFmtId="0" fontId="7" fillId="0" borderId="0" xfId="1" applyNumberFormat="1" applyFont="1"/>
    <xf numFmtId="0" fontId="5" fillId="2" borderId="2" xfId="1" applyNumberFormat="1" applyFont="1" applyFill="1" applyBorder="1" applyAlignment="1">
      <alignment horizontal="center"/>
    </xf>
    <xf numFmtId="0" fontId="5" fillId="2" borderId="3" xfId="1" applyNumberFormat="1" applyFont="1" applyFill="1" applyBorder="1" applyAlignment="1">
      <alignment horizontal="left"/>
    </xf>
    <xf numFmtId="0" fontId="5" fillId="2" borderId="4" xfId="1" applyNumberFormat="1" applyFont="1" applyFill="1" applyBorder="1" applyAlignment="1">
      <alignment horizontal="center"/>
    </xf>
    <xf numFmtId="0" fontId="5" fillId="2" borderId="5" xfId="1" applyNumberFormat="1" applyFont="1" applyFill="1" applyBorder="1" applyAlignment="1">
      <alignment horizontal="center"/>
    </xf>
    <xf numFmtId="0" fontId="5" fillId="2" borderId="6" xfId="1" applyNumberFormat="1" applyFont="1" applyFill="1" applyBorder="1" applyAlignment="1">
      <alignment horizontal="center"/>
    </xf>
    <xf numFmtId="0" fontId="5" fillId="2" borderId="3" xfId="1" applyNumberFormat="1" applyFont="1" applyFill="1" applyBorder="1" applyAlignment="1">
      <alignment horizontal="center"/>
    </xf>
    <xf numFmtId="43" fontId="2" fillId="0" borderId="6" xfId="1" applyFont="1" applyFill="1" applyBorder="1"/>
    <xf numFmtId="0" fontId="8" fillId="3" borderId="7" xfId="1" applyNumberFormat="1" applyFont="1" applyFill="1" applyBorder="1" applyAlignment="1">
      <alignment horizontal="center"/>
    </xf>
    <xf numFmtId="0" fontId="8" fillId="3" borderId="1" xfId="1" applyNumberFormat="1" applyFont="1" applyFill="1" applyBorder="1" applyAlignment="1">
      <alignment horizontal="left"/>
    </xf>
    <xf numFmtId="43" fontId="8" fillId="3" borderId="1" xfId="1" applyFont="1" applyFill="1" applyBorder="1" applyAlignment="1">
      <alignment horizontal="left"/>
    </xf>
    <xf numFmtId="43" fontId="8" fillId="3" borderId="8" xfId="1" applyFont="1" applyFill="1" applyBorder="1" applyAlignment="1">
      <alignment horizontal="left"/>
    </xf>
    <xf numFmtId="0" fontId="5" fillId="2" borderId="12" xfId="1" applyNumberFormat="1" applyFont="1" applyFill="1" applyBorder="1" applyAlignment="1">
      <alignment horizontal="center"/>
    </xf>
    <xf numFmtId="0" fontId="5" fillId="2" borderId="13" xfId="1" applyNumberFormat="1" applyFont="1" applyFill="1" applyBorder="1" applyAlignment="1">
      <alignment horizontal="center"/>
    </xf>
    <xf numFmtId="43" fontId="2" fillId="4" borderId="13" xfId="1" applyFont="1" applyFill="1" applyBorder="1" applyAlignment="1">
      <alignment horizontal="left"/>
    </xf>
    <xf numFmtId="43" fontId="7" fillId="4" borderId="13" xfId="1" applyFont="1" applyFill="1" applyBorder="1" applyAlignment="1">
      <alignment horizontal="left"/>
    </xf>
    <xf numFmtId="43" fontId="8" fillId="4" borderId="14" xfId="1" applyFont="1" applyFill="1" applyBorder="1" applyAlignment="1">
      <alignment horizontal="left"/>
    </xf>
    <xf numFmtId="0" fontId="2" fillId="4" borderId="15" xfId="1" applyNumberFormat="1" applyFont="1" applyFill="1" applyBorder="1" applyAlignment="1">
      <alignment horizontal="center"/>
    </xf>
    <xf numFmtId="43" fontId="2" fillId="5" borderId="13" xfId="1" applyFont="1" applyFill="1" applyBorder="1" applyAlignment="1">
      <alignment horizontal="left"/>
    </xf>
    <xf numFmtId="0" fontId="9" fillId="2" borderId="13" xfId="1" applyNumberFormat="1" applyFont="1" applyFill="1" applyBorder="1" applyAlignment="1">
      <alignment horizontal="center"/>
    </xf>
    <xf numFmtId="0" fontId="9" fillId="2" borderId="5" xfId="1" applyNumberFormat="1" applyFont="1" applyFill="1" applyBorder="1" applyAlignment="1">
      <alignment horizontal="center"/>
    </xf>
    <xf numFmtId="43" fontId="2" fillId="3" borderId="0" xfId="1" applyFont="1" applyFill="1" applyBorder="1" applyAlignment="1">
      <alignment horizontal="left"/>
    </xf>
    <xf numFmtId="43" fontId="8" fillId="5" borderId="14" xfId="1" applyFont="1" applyFill="1" applyBorder="1" applyAlignment="1">
      <alignment horizontal="left"/>
    </xf>
    <xf numFmtId="43" fontId="2" fillId="6" borderId="5" xfId="1" quotePrefix="1" applyFont="1" applyFill="1" applyBorder="1" applyAlignment="1">
      <alignment horizontal="left"/>
    </xf>
    <xf numFmtId="43" fontId="8" fillId="6" borderId="7" xfId="1" applyFont="1" applyFill="1" applyBorder="1" applyAlignment="1">
      <alignment horizontal="left"/>
    </xf>
    <xf numFmtId="0" fontId="7" fillId="4" borderId="5" xfId="1" applyNumberFormat="1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left"/>
    </xf>
    <xf numFmtId="43" fontId="7" fillId="4" borderId="0" xfId="1" applyFont="1" applyFill="1" applyBorder="1" applyAlignment="1">
      <alignment horizontal="center"/>
    </xf>
    <xf numFmtId="43" fontId="7" fillId="4" borderId="5" xfId="1" quotePrefix="1" applyFont="1" applyFill="1" applyBorder="1" applyAlignment="1">
      <alignment horizontal="left"/>
    </xf>
    <xf numFmtId="43" fontId="7" fillId="4" borderId="6" xfId="1" applyFont="1" applyFill="1" applyBorder="1"/>
    <xf numFmtId="0" fontId="7" fillId="4" borderId="5" xfId="1" applyNumberFormat="1" applyFont="1" applyFill="1" applyBorder="1"/>
    <xf numFmtId="0" fontId="7" fillId="4" borderId="6" xfId="1" applyNumberFormat="1" applyFont="1" applyFill="1" applyBorder="1"/>
    <xf numFmtId="0" fontId="2" fillId="4" borderId="9" xfId="1" applyNumberFormat="1" applyFont="1" applyFill="1" applyBorder="1" applyAlignment="1">
      <alignment horizontal="center"/>
    </xf>
    <xf numFmtId="0" fontId="2" fillId="4" borderId="10" xfId="1" applyNumberFormat="1" applyFont="1" applyFill="1" applyBorder="1" applyAlignment="1">
      <alignment horizontal="left"/>
    </xf>
    <xf numFmtId="0" fontId="2" fillId="4" borderId="10" xfId="1" applyNumberFormat="1" applyFont="1" applyFill="1" applyBorder="1" applyAlignment="1">
      <alignment horizontal="center"/>
    </xf>
    <xf numFmtId="0" fontId="2" fillId="4" borderId="9" xfId="1" applyNumberFormat="1" applyFont="1" applyFill="1" applyBorder="1" applyAlignment="1">
      <alignment horizontal="left"/>
    </xf>
    <xf numFmtId="0" fontId="2" fillId="4" borderId="11" xfId="1" quotePrefix="1" applyNumberFormat="1" applyFont="1" applyFill="1" applyBorder="1" applyAlignment="1">
      <alignment horizontal="center"/>
    </xf>
    <xf numFmtId="0" fontId="2" fillId="4" borderId="9" xfId="1" applyNumberFormat="1" applyFont="1" applyFill="1" applyBorder="1"/>
    <xf numFmtId="0" fontId="2" fillId="4" borderId="11" xfId="1" applyNumberFormat="1" applyFont="1" applyFill="1" applyBorder="1"/>
    <xf numFmtId="0" fontId="2" fillId="4" borderId="5" xfId="1" applyNumberFormat="1" applyFont="1" applyFill="1" applyBorder="1" applyAlignment="1">
      <alignment horizontal="center"/>
    </xf>
    <xf numFmtId="0" fontId="1" fillId="4" borderId="0" xfId="1" applyNumberFormat="1" applyFont="1" applyFill="1" applyBorder="1" applyAlignment="1">
      <alignment horizontal="left"/>
    </xf>
    <xf numFmtId="0" fontId="5" fillId="2" borderId="0" xfId="1" applyNumberFormat="1" applyFont="1" applyFill="1" applyBorder="1" applyAlignment="1">
      <alignment horizontal="right"/>
    </xf>
    <xf numFmtId="43" fontId="2" fillId="7" borderId="5" xfId="1" applyNumberFormat="1" applyFont="1" applyFill="1" applyBorder="1"/>
    <xf numFmtId="43" fontId="8" fillId="7" borderId="7" xfId="1" applyFont="1" applyFill="1" applyBorder="1" applyAlignment="1">
      <alignment horizontal="left"/>
    </xf>
    <xf numFmtId="0" fontId="9" fillId="2" borderId="13" xfId="1" quotePrefix="1" applyNumberFormat="1" applyFont="1" applyFill="1" applyBorder="1" applyAlignment="1">
      <alignment horizontal="center"/>
    </xf>
    <xf numFmtId="0" fontId="5" fillId="2" borderId="0" xfId="1" quotePrefix="1" applyNumberFormat="1" applyFont="1" applyFill="1" applyBorder="1" applyAlignment="1">
      <alignment horizontal="center"/>
    </xf>
    <xf numFmtId="0" fontId="5" fillId="2" borderId="13" xfId="1" quotePrefix="1" applyNumberFormat="1" applyFont="1" applyFill="1" applyBorder="1" applyAlignment="1">
      <alignment horizontal="center"/>
    </xf>
    <xf numFmtId="43" fontId="2" fillId="6" borderId="6" xfId="1" applyNumberFormat="1" applyFont="1" applyFill="1" applyBorder="1"/>
    <xf numFmtId="43" fontId="8" fillId="6" borderId="8" xfId="1" applyFont="1" applyFill="1" applyBorder="1" applyAlignment="1">
      <alignment horizontal="left"/>
    </xf>
    <xf numFmtId="0" fontId="5" fillId="2" borderId="5" xfId="1" applyNumberFormat="1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center"/>
    </xf>
    <xf numFmtId="0" fontId="5" fillId="2" borderId="6" xfId="1" applyNumberFormat="1" applyFont="1" applyFill="1" applyBorder="1" applyAlignment="1">
      <alignment horizontal="center"/>
    </xf>
    <xf numFmtId="0" fontId="9" fillId="2" borderId="5" xfId="1" applyNumberFormat="1" applyFont="1" applyFill="1" applyBorder="1" applyAlignment="1">
      <alignment horizontal="center"/>
    </xf>
    <xf numFmtId="0" fontId="9" fillId="2" borderId="0" xfId="1" applyNumberFormat="1" applyFont="1" applyFill="1" applyBorder="1" applyAlignment="1">
      <alignment horizontal="center"/>
    </xf>
    <xf numFmtId="0" fontId="9" fillId="2" borderId="6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333375</xdr:colOff>
      <xdr:row>0</xdr:row>
      <xdr:rowOff>9525</xdr:rowOff>
    </xdr:from>
    <xdr:to>
      <xdr:col>19</xdr:col>
      <xdr:colOff>762000</xdr:colOff>
      <xdr:row>2</xdr:row>
      <xdr:rowOff>19050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53475" y="9525"/>
          <a:ext cx="1333500" cy="6000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10</xdr:row>
      <xdr:rowOff>0</xdr:rowOff>
    </xdr:from>
    <xdr:to>
      <xdr:col>1</xdr:col>
      <xdr:colOff>1419225</xdr:colOff>
      <xdr:row>13</xdr:row>
      <xdr:rowOff>152400</xdr:rowOff>
    </xdr:to>
    <xdr:cxnSp macro="">
      <xdr:nvCxnSpPr>
        <xdr:cNvPr id="4" name="Straight Connector 3"/>
        <xdr:cNvCxnSpPr/>
      </xdr:nvCxnSpPr>
      <xdr:spPr bwMode="auto">
        <a:xfrm>
          <a:off x="9525" y="1971675"/>
          <a:ext cx="2038350" cy="6381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"/>
  <sheetViews>
    <sheetView tabSelected="1" workbookViewId="0">
      <selection activeCell="A17" sqref="A17"/>
    </sheetView>
  </sheetViews>
  <sheetFormatPr defaultColWidth="9.109375" defaultRowHeight="13.2"/>
  <cols>
    <col min="1" max="1" width="9.44140625" style="3" customWidth="1"/>
    <col min="2" max="2" width="21.44140625" style="16" bestFit="1" customWidth="1"/>
    <col min="3" max="3" width="14" style="1" bestFit="1" customWidth="1"/>
    <col min="4" max="11" width="10.109375" style="1" customWidth="1"/>
    <col min="12" max="14" width="10.33203125" style="1" bestFit="1" customWidth="1"/>
    <col min="15" max="15" width="10.5546875" style="1" customWidth="1"/>
    <col min="16" max="16" width="11.33203125" style="1" bestFit="1" customWidth="1"/>
    <col min="17" max="17" width="14.44140625" style="1" bestFit="1" customWidth="1"/>
    <col min="18" max="18" width="11.33203125" style="1" bestFit="1" customWidth="1"/>
    <col min="19" max="19" width="13.5546875" style="1" customWidth="1"/>
    <col min="20" max="20" width="13.44140625" style="1" customWidth="1"/>
    <col min="21" max="16384" width="9.109375" style="1"/>
  </cols>
  <sheetData>
    <row r="1" spans="1:20" ht="18.600000000000001">
      <c r="A1" s="14" t="s">
        <v>0</v>
      </c>
      <c r="Q1" s="2"/>
    </row>
    <row r="2" spans="1:20" ht="28.2">
      <c r="A2" s="15" t="s">
        <v>52</v>
      </c>
    </row>
    <row r="3" spans="1:20" ht="18.600000000000001">
      <c r="A3" s="14" t="s">
        <v>1</v>
      </c>
      <c r="R3" s="11"/>
      <c r="S3" s="11"/>
      <c r="T3" s="11" t="s">
        <v>1</v>
      </c>
    </row>
    <row r="5" spans="1:20" ht="13.8" thickBot="1">
      <c r="A5" s="5"/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0">
      <c r="A6" s="18"/>
      <c r="B6" s="19"/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9"/>
      <c r="Q6" s="18"/>
      <c r="R6" s="20"/>
      <c r="S6" s="18"/>
      <c r="T6" s="20"/>
    </row>
    <row r="7" spans="1:20">
      <c r="A7" s="21"/>
      <c r="B7" s="13"/>
      <c r="C7" s="30" t="s">
        <v>41</v>
      </c>
      <c r="D7" s="66" t="s">
        <v>42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30"/>
      <c r="Q7" s="66" t="s">
        <v>51</v>
      </c>
      <c r="R7" s="68"/>
      <c r="S7" s="66" t="s">
        <v>50</v>
      </c>
      <c r="T7" s="68"/>
    </row>
    <row r="8" spans="1:20">
      <c r="A8" s="21"/>
      <c r="B8" s="13"/>
      <c r="C8" s="3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0"/>
      <c r="Q8" s="21"/>
      <c r="R8" s="22"/>
      <c r="S8" s="21"/>
      <c r="T8" s="22"/>
    </row>
    <row r="9" spans="1:20">
      <c r="A9" s="21"/>
      <c r="B9" s="13"/>
      <c r="C9" s="30" t="s">
        <v>31</v>
      </c>
      <c r="D9" s="12" t="s">
        <v>6</v>
      </c>
      <c r="E9" s="12" t="s">
        <v>7</v>
      </c>
      <c r="F9" s="12" t="s">
        <v>8</v>
      </c>
      <c r="G9" s="12" t="s">
        <v>38</v>
      </c>
      <c r="H9" s="12" t="s">
        <v>39</v>
      </c>
      <c r="I9" s="12" t="s">
        <v>33</v>
      </c>
      <c r="J9" s="12" t="s">
        <v>34</v>
      </c>
      <c r="K9" s="12" t="s">
        <v>35</v>
      </c>
      <c r="L9" s="12" t="s">
        <v>36</v>
      </c>
      <c r="M9" s="12" t="s">
        <v>37</v>
      </c>
      <c r="N9" s="12" t="s">
        <v>4</v>
      </c>
      <c r="O9" s="12" t="s">
        <v>5</v>
      </c>
      <c r="P9" s="30" t="s">
        <v>26</v>
      </c>
      <c r="Q9" s="21" t="s">
        <v>27</v>
      </c>
      <c r="R9" s="22" t="s">
        <v>10</v>
      </c>
      <c r="S9" s="21" t="s">
        <v>44</v>
      </c>
      <c r="T9" s="22" t="s">
        <v>45</v>
      </c>
    </row>
    <row r="10" spans="1:20">
      <c r="A10" s="21"/>
      <c r="B10" s="13"/>
      <c r="C10" s="30" t="s">
        <v>32</v>
      </c>
      <c r="D10" s="12">
        <v>2010</v>
      </c>
      <c r="E10" s="12">
        <v>2010</v>
      </c>
      <c r="F10" s="12">
        <v>2010</v>
      </c>
      <c r="G10" s="12">
        <v>2010</v>
      </c>
      <c r="H10" s="12">
        <v>2010</v>
      </c>
      <c r="I10" s="12">
        <v>2010</v>
      </c>
      <c r="J10" s="12">
        <v>2011</v>
      </c>
      <c r="K10" s="12">
        <v>2011</v>
      </c>
      <c r="L10" s="12">
        <v>2011</v>
      </c>
      <c r="M10" s="12">
        <v>2011</v>
      </c>
      <c r="N10" s="12">
        <v>2011</v>
      </c>
      <c r="O10" s="12">
        <v>2011</v>
      </c>
      <c r="P10" s="30"/>
      <c r="Q10" s="21" t="s">
        <v>9</v>
      </c>
      <c r="R10" s="22" t="s">
        <v>47</v>
      </c>
      <c r="S10" s="21" t="s">
        <v>9</v>
      </c>
      <c r="T10" s="22" t="s">
        <v>9</v>
      </c>
    </row>
    <row r="11" spans="1:20">
      <c r="A11" s="21"/>
      <c r="B11" s="13"/>
      <c r="C11" s="30" t="s">
        <v>29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30" t="s">
        <v>48</v>
      </c>
      <c r="Q11" s="21"/>
      <c r="R11" s="22" t="s">
        <v>30</v>
      </c>
      <c r="S11" s="21" t="s">
        <v>28</v>
      </c>
      <c r="T11" s="22" t="s">
        <v>46</v>
      </c>
    </row>
    <row r="12" spans="1:20">
      <c r="A12" s="21"/>
      <c r="B12" s="13"/>
      <c r="C12" s="3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30" t="s">
        <v>47</v>
      </c>
      <c r="Q12" s="21"/>
      <c r="R12" s="22" t="s">
        <v>9</v>
      </c>
      <c r="S12" s="21"/>
      <c r="T12" s="22" t="s">
        <v>28</v>
      </c>
    </row>
    <row r="13" spans="1:20">
      <c r="A13" s="21"/>
      <c r="B13" s="58" t="s">
        <v>49</v>
      </c>
      <c r="C13" s="36" t="s">
        <v>40</v>
      </c>
      <c r="D13" s="69" t="s">
        <v>43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30"/>
      <c r="Q13" s="37" t="s">
        <v>40</v>
      </c>
      <c r="R13" s="22"/>
      <c r="S13" s="21"/>
      <c r="T13" s="22"/>
    </row>
    <row r="14" spans="1:20">
      <c r="A14" s="21" t="s">
        <v>2</v>
      </c>
      <c r="B14" s="13" t="s">
        <v>3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3"/>
      <c r="Q14" s="21"/>
      <c r="R14" s="22"/>
      <c r="S14" s="21"/>
      <c r="T14" s="22"/>
    </row>
    <row r="15" spans="1:20">
      <c r="A15" s="56">
        <v>601510</v>
      </c>
      <c r="B15" s="57" t="s">
        <v>11</v>
      </c>
      <c r="C15" s="35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1">
        <f>SUM(C15:O15)</f>
        <v>0</v>
      </c>
      <c r="Q15" s="40"/>
      <c r="R15" s="24">
        <f>+Q15-P15</f>
        <v>0</v>
      </c>
      <c r="S15" s="59">
        <f>-R15</f>
        <v>0</v>
      </c>
      <c r="T15" s="64">
        <f>+Q15+S15</f>
        <v>0</v>
      </c>
    </row>
    <row r="16" spans="1:20">
      <c r="A16" s="56"/>
      <c r="B16" s="57"/>
      <c r="C16" s="35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1">
        <f t="shared" ref="P16:P43" si="0">SUM(C16:O16)</f>
        <v>0</v>
      </c>
      <c r="Q16" s="40"/>
      <c r="R16" s="24">
        <f t="shared" ref="R16:R43" si="1">+Q16-P16</f>
        <v>0</v>
      </c>
      <c r="S16" s="59">
        <f t="shared" ref="S16:S43" si="2">-R16</f>
        <v>0</v>
      </c>
      <c r="T16" s="64">
        <f t="shared" ref="T16:T43" si="3">+Q16+S16</f>
        <v>0</v>
      </c>
    </row>
    <row r="17" spans="1:20">
      <c r="A17" s="56">
        <v>601520</v>
      </c>
      <c r="B17" s="57" t="s">
        <v>12</v>
      </c>
      <c r="C17" s="35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1">
        <f t="shared" si="0"/>
        <v>0</v>
      </c>
      <c r="Q17" s="40"/>
      <c r="R17" s="24">
        <f t="shared" si="1"/>
        <v>0</v>
      </c>
      <c r="S17" s="59">
        <f t="shared" si="2"/>
        <v>0</v>
      </c>
      <c r="T17" s="64">
        <f t="shared" si="3"/>
        <v>0</v>
      </c>
    </row>
    <row r="18" spans="1:20">
      <c r="A18" s="56"/>
      <c r="B18" s="57"/>
      <c r="C18" s="35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1">
        <f t="shared" si="0"/>
        <v>0</v>
      </c>
      <c r="Q18" s="40"/>
      <c r="R18" s="24">
        <f t="shared" si="1"/>
        <v>0</v>
      </c>
      <c r="S18" s="59">
        <f t="shared" si="2"/>
        <v>0</v>
      </c>
      <c r="T18" s="64">
        <f t="shared" si="3"/>
        <v>0</v>
      </c>
    </row>
    <row r="19" spans="1:20">
      <c r="A19" s="56">
        <v>601530</v>
      </c>
      <c r="B19" s="57" t="s">
        <v>13</v>
      </c>
      <c r="C19" s="35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1">
        <f t="shared" si="0"/>
        <v>0</v>
      </c>
      <c r="Q19" s="40"/>
      <c r="R19" s="24">
        <f t="shared" si="1"/>
        <v>0</v>
      </c>
      <c r="S19" s="59">
        <f t="shared" si="2"/>
        <v>0</v>
      </c>
      <c r="T19" s="64">
        <f t="shared" si="3"/>
        <v>0</v>
      </c>
    </row>
    <row r="20" spans="1:20">
      <c r="A20" s="56"/>
      <c r="B20" s="57"/>
      <c r="C20" s="35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1">
        <f t="shared" si="0"/>
        <v>0</v>
      </c>
      <c r="Q20" s="40"/>
      <c r="R20" s="24">
        <f t="shared" si="1"/>
        <v>0</v>
      </c>
      <c r="S20" s="59">
        <f t="shared" si="2"/>
        <v>0</v>
      </c>
      <c r="T20" s="64">
        <f t="shared" si="3"/>
        <v>0</v>
      </c>
    </row>
    <row r="21" spans="1:20">
      <c r="A21" s="56">
        <v>601535</v>
      </c>
      <c r="B21" s="57" t="s">
        <v>14</v>
      </c>
      <c r="C21" s="35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1">
        <f t="shared" si="0"/>
        <v>0</v>
      </c>
      <c r="Q21" s="40"/>
      <c r="R21" s="24">
        <f t="shared" si="1"/>
        <v>0</v>
      </c>
      <c r="S21" s="59">
        <f t="shared" si="2"/>
        <v>0</v>
      </c>
      <c r="T21" s="64">
        <f t="shared" si="3"/>
        <v>0</v>
      </c>
    </row>
    <row r="22" spans="1:20">
      <c r="A22" s="56"/>
      <c r="B22" s="57"/>
      <c r="C22" s="35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1">
        <f t="shared" si="0"/>
        <v>0</v>
      </c>
      <c r="Q22" s="40"/>
      <c r="R22" s="24">
        <f t="shared" si="1"/>
        <v>0</v>
      </c>
      <c r="S22" s="59">
        <f t="shared" si="2"/>
        <v>0</v>
      </c>
      <c r="T22" s="64">
        <f t="shared" si="3"/>
        <v>0</v>
      </c>
    </row>
    <row r="23" spans="1:20">
      <c r="A23" s="56">
        <v>601590</v>
      </c>
      <c r="B23" s="57" t="s">
        <v>15</v>
      </c>
      <c r="C23" s="35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1">
        <f t="shared" si="0"/>
        <v>0</v>
      </c>
      <c r="Q23" s="40"/>
      <c r="R23" s="24">
        <f t="shared" si="1"/>
        <v>0</v>
      </c>
      <c r="S23" s="59">
        <f t="shared" si="2"/>
        <v>0</v>
      </c>
      <c r="T23" s="64">
        <f t="shared" si="3"/>
        <v>0</v>
      </c>
    </row>
    <row r="24" spans="1:20">
      <c r="A24" s="56"/>
      <c r="B24" s="57"/>
      <c r="C24" s="35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1">
        <f t="shared" si="0"/>
        <v>0</v>
      </c>
      <c r="Q24" s="40"/>
      <c r="R24" s="24">
        <f t="shared" si="1"/>
        <v>0</v>
      </c>
      <c r="S24" s="59">
        <f t="shared" si="2"/>
        <v>0</v>
      </c>
      <c r="T24" s="64">
        <f t="shared" si="3"/>
        <v>0</v>
      </c>
    </row>
    <row r="25" spans="1:20">
      <c r="A25" s="56">
        <v>610620</v>
      </c>
      <c r="B25" s="57" t="s">
        <v>16</v>
      </c>
      <c r="C25" s="35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1">
        <f t="shared" si="0"/>
        <v>0</v>
      </c>
      <c r="Q25" s="40"/>
      <c r="R25" s="24">
        <f t="shared" si="1"/>
        <v>0</v>
      </c>
      <c r="S25" s="59">
        <f t="shared" si="2"/>
        <v>0</v>
      </c>
      <c r="T25" s="64">
        <f t="shared" si="3"/>
        <v>0</v>
      </c>
    </row>
    <row r="26" spans="1:20">
      <c r="A26" s="56"/>
      <c r="B26" s="57"/>
      <c r="C26" s="35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1">
        <f t="shared" si="0"/>
        <v>0</v>
      </c>
      <c r="Q26" s="40"/>
      <c r="R26" s="24">
        <f t="shared" si="1"/>
        <v>0</v>
      </c>
      <c r="S26" s="59">
        <f t="shared" si="2"/>
        <v>0</v>
      </c>
      <c r="T26" s="64">
        <f t="shared" si="3"/>
        <v>0</v>
      </c>
    </row>
    <row r="27" spans="1:20">
      <c r="A27" s="56">
        <v>602000</v>
      </c>
      <c r="B27" s="57" t="s">
        <v>17</v>
      </c>
      <c r="C27" s="35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1">
        <f t="shared" si="0"/>
        <v>0</v>
      </c>
      <c r="Q27" s="40"/>
      <c r="R27" s="24">
        <f t="shared" si="1"/>
        <v>0</v>
      </c>
      <c r="S27" s="59">
        <f t="shared" si="2"/>
        <v>0</v>
      </c>
      <c r="T27" s="64">
        <f t="shared" si="3"/>
        <v>0</v>
      </c>
    </row>
    <row r="28" spans="1:20">
      <c r="A28" s="56"/>
      <c r="B28" s="57"/>
      <c r="C28" s="35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1">
        <f t="shared" si="0"/>
        <v>0</v>
      </c>
      <c r="Q28" s="40"/>
      <c r="R28" s="24">
        <f t="shared" si="1"/>
        <v>0</v>
      </c>
      <c r="S28" s="59">
        <f t="shared" si="2"/>
        <v>0</v>
      </c>
      <c r="T28" s="64">
        <f t="shared" si="3"/>
        <v>0</v>
      </c>
    </row>
    <row r="29" spans="1:20">
      <c r="A29" s="56">
        <v>620100</v>
      </c>
      <c r="B29" s="57" t="s">
        <v>18</v>
      </c>
      <c r="C29" s="35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1">
        <f t="shared" si="0"/>
        <v>0</v>
      </c>
      <c r="Q29" s="40"/>
      <c r="R29" s="24">
        <f t="shared" si="1"/>
        <v>0</v>
      </c>
      <c r="S29" s="59">
        <f t="shared" si="2"/>
        <v>0</v>
      </c>
      <c r="T29" s="64">
        <f t="shared" si="3"/>
        <v>0</v>
      </c>
    </row>
    <row r="30" spans="1:20">
      <c r="A30" s="56"/>
      <c r="B30" s="57"/>
      <c r="C30" s="35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1">
        <f t="shared" si="0"/>
        <v>0</v>
      </c>
      <c r="Q30" s="40"/>
      <c r="R30" s="24">
        <f t="shared" si="1"/>
        <v>0</v>
      </c>
      <c r="S30" s="59">
        <f t="shared" si="2"/>
        <v>0</v>
      </c>
      <c r="T30" s="64">
        <f t="shared" si="3"/>
        <v>0</v>
      </c>
    </row>
    <row r="31" spans="1:20">
      <c r="A31" s="56">
        <v>623510</v>
      </c>
      <c r="B31" s="57" t="s">
        <v>19</v>
      </c>
      <c r="C31" s="35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1">
        <f t="shared" si="0"/>
        <v>0</v>
      </c>
      <c r="Q31" s="40"/>
      <c r="R31" s="24">
        <f t="shared" si="1"/>
        <v>0</v>
      </c>
      <c r="S31" s="59">
        <f t="shared" si="2"/>
        <v>0</v>
      </c>
      <c r="T31" s="64">
        <f t="shared" si="3"/>
        <v>0</v>
      </c>
    </row>
    <row r="32" spans="1:20">
      <c r="A32" s="56"/>
      <c r="B32" s="57"/>
      <c r="C32" s="35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1">
        <f t="shared" si="0"/>
        <v>0</v>
      </c>
      <c r="Q32" s="40"/>
      <c r="R32" s="24">
        <f t="shared" si="1"/>
        <v>0</v>
      </c>
      <c r="S32" s="59">
        <f t="shared" si="2"/>
        <v>0</v>
      </c>
      <c r="T32" s="64">
        <f t="shared" si="3"/>
        <v>0</v>
      </c>
    </row>
    <row r="33" spans="1:20">
      <c r="A33" s="56">
        <v>625200</v>
      </c>
      <c r="B33" s="57" t="s">
        <v>20</v>
      </c>
      <c r="C33" s="35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1">
        <f t="shared" si="0"/>
        <v>0</v>
      </c>
      <c r="Q33" s="40"/>
      <c r="R33" s="24">
        <f t="shared" si="1"/>
        <v>0</v>
      </c>
      <c r="S33" s="59">
        <f t="shared" si="2"/>
        <v>0</v>
      </c>
      <c r="T33" s="64">
        <f t="shared" si="3"/>
        <v>0</v>
      </c>
    </row>
    <row r="34" spans="1:20">
      <c r="A34" s="56"/>
      <c r="B34" s="57"/>
      <c r="C34" s="35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1">
        <f t="shared" si="0"/>
        <v>0</v>
      </c>
      <c r="Q34" s="40"/>
      <c r="R34" s="24">
        <f t="shared" si="1"/>
        <v>0</v>
      </c>
      <c r="S34" s="59">
        <f t="shared" si="2"/>
        <v>0</v>
      </c>
      <c r="T34" s="64">
        <f t="shared" si="3"/>
        <v>0</v>
      </c>
    </row>
    <row r="35" spans="1:20">
      <c r="A35" s="56">
        <v>630110</v>
      </c>
      <c r="B35" s="57" t="s">
        <v>21</v>
      </c>
      <c r="C35" s="35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1">
        <f t="shared" si="0"/>
        <v>0</v>
      </c>
      <c r="Q35" s="40"/>
      <c r="R35" s="24">
        <f t="shared" si="1"/>
        <v>0</v>
      </c>
      <c r="S35" s="59">
        <f t="shared" si="2"/>
        <v>0</v>
      </c>
      <c r="T35" s="64">
        <f t="shared" si="3"/>
        <v>0</v>
      </c>
    </row>
    <row r="36" spans="1:20">
      <c r="A36" s="56"/>
      <c r="B36" s="57"/>
      <c r="C36" s="35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1">
        <f t="shared" si="0"/>
        <v>0</v>
      </c>
      <c r="Q36" s="40"/>
      <c r="R36" s="24">
        <f t="shared" si="1"/>
        <v>0</v>
      </c>
      <c r="S36" s="59">
        <f t="shared" si="2"/>
        <v>0</v>
      </c>
      <c r="T36" s="64">
        <f t="shared" si="3"/>
        <v>0</v>
      </c>
    </row>
    <row r="37" spans="1:20">
      <c r="A37" s="56">
        <v>630200</v>
      </c>
      <c r="B37" s="57" t="s">
        <v>22</v>
      </c>
      <c r="C37" s="35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1">
        <f t="shared" si="0"/>
        <v>0</v>
      </c>
      <c r="Q37" s="40"/>
      <c r="R37" s="24">
        <f t="shared" si="1"/>
        <v>0</v>
      </c>
      <c r="S37" s="59">
        <f t="shared" si="2"/>
        <v>0</v>
      </c>
      <c r="T37" s="64">
        <f t="shared" si="3"/>
        <v>0</v>
      </c>
    </row>
    <row r="38" spans="1:20">
      <c r="A38" s="56"/>
      <c r="B38" s="57"/>
      <c r="C38" s="35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1">
        <f t="shared" si="0"/>
        <v>0</v>
      </c>
      <c r="Q38" s="40"/>
      <c r="R38" s="24">
        <f t="shared" si="1"/>
        <v>0</v>
      </c>
      <c r="S38" s="59">
        <f t="shared" si="2"/>
        <v>0</v>
      </c>
      <c r="T38" s="64">
        <f t="shared" si="3"/>
        <v>0</v>
      </c>
    </row>
    <row r="39" spans="1:20">
      <c r="A39" s="56">
        <v>680110</v>
      </c>
      <c r="B39" s="57" t="s">
        <v>23</v>
      </c>
      <c r="C39" s="35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1">
        <f t="shared" si="0"/>
        <v>0</v>
      </c>
      <c r="Q39" s="40"/>
      <c r="R39" s="24">
        <f t="shared" si="1"/>
        <v>0</v>
      </c>
      <c r="S39" s="59">
        <f t="shared" si="2"/>
        <v>0</v>
      </c>
      <c r="T39" s="64">
        <f t="shared" si="3"/>
        <v>0</v>
      </c>
    </row>
    <row r="40" spans="1:20">
      <c r="A40" s="56"/>
      <c r="B40" s="57"/>
      <c r="C40" s="35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1">
        <f t="shared" si="0"/>
        <v>0</v>
      </c>
      <c r="Q40" s="40"/>
      <c r="R40" s="24">
        <f t="shared" si="1"/>
        <v>0</v>
      </c>
      <c r="S40" s="59">
        <f t="shared" si="2"/>
        <v>0</v>
      </c>
      <c r="T40" s="64">
        <f t="shared" si="3"/>
        <v>0</v>
      </c>
    </row>
    <row r="41" spans="1:20">
      <c r="A41" s="56">
        <v>680420</v>
      </c>
      <c r="B41" s="57" t="s">
        <v>24</v>
      </c>
      <c r="C41" s="35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1">
        <f t="shared" si="0"/>
        <v>0</v>
      </c>
      <c r="Q41" s="40"/>
      <c r="R41" s="24">
        <f t="shared" si="1"/>
        <v>0</v>
      </c>
      <c r="S41" s="59">
        <f t="shared" si="2"/>
        <v>0</v>
      </c>
      <c r="T41" s="64">
        <f t="shared" si="3"/>
        <v>0</v>
      </c>
    </row>
    <row r="42" spans="1:20">
      <c r="A42" s="56"/>
      <c r="B42" s="57"/>
      <c r="C42" s="35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1">
        <f t="shared" si="0"/>
        <v>0</v>
      </c>
      <c r="Q42" s="40"/>
      <c r="R42" s="24">
        <f t="shared" si="1"/>
        <v>0</v>
      </c>
      <c r="S42" s="59">
        <f t="shared" si="2"/>
        <v>0</v>
      </c>
      <c r="T42" s="64">
        <f t="shared" si="3"/>
        <v>0</v>
      </c>
    </row>
    <row r="43" spans="1:20">
      <c r="A43" s="56">
        <v>680900</v>
      </c>
      <c r="B43" s="57" t="s">
        <v>25</v>
      </c>
      <c r="C43" s="35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1">
        <f t="shared" si="0"/>
        <v>0</v>
      </c>
      <c r="Q43" s="40"/>
      <c r="R43" s="24">
        <f t="shared" si="1"/>
        <v>0</v>
      </c>
      <c r="S43" s="59">
        <f t="shared" si="2"/>
        <v>0</v>
      </c>
      <c r="T43" s="64">
        <f t="shared" si="3"/>
        <v>0</v>
      </c>
    </row>
    <row r="44" spans="1:20" s="17" customFormat="1" ht="4.2">
      <c r="A44" s="42"/>
      <c r="B44" s="43"/>
      <c r="C44" s="32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32">
        <f t="shared" ref="P44" si="4">SUM(C44:O44)</f>
        <v>0</v>
      </c>
      <c r="Q44" s="45"/>
      <c r="R44" s="46">
        <f t="shared" ref="R44" si="5">+Q44-P44</f>
        <v>0</v>
      </c>
      <c r="S44" s="47"/>
      <c r="T44" s="48"/>
    </row>
    <row r="45" spans="1:20" ht="13.8" thickBot="1">
      <c r="A45" s="25"/>
      <c r="B45" s="26" t="s">
        <v>26</v>
      </c>
      <c r="C45" s="39">
        <f>SUM(C15:C44)</f>
        <v>0</v>
      </c>
      <c r="D45" s="27">
        <f>SUM(D15:D44)</f>
        <v>0</v>
      </c>
      <c r="E45" s="27">
        <f t="shared" ref="E45:K45" si="6">SUM(E15:E44)</f>
        <v>0</v>
      </c>
      <c r="F45" s="27">
        <f t="shared" si="6"/>
        <v>0</v>
      </c>
      <c r="G45" s="27">
        <f t="shared" si="6"/>
        <v>0</v>
      </c>
      <c r="H45" s="27">
        <f t="shared" si="6"/>
        <v>0</v>
      </c>
      <c r="I45" s="27">
        <f t="shared" si="6"/>
        <v>0</v>
      </c>
      <c r="J45" s="27">
        <f t="shared" si="6"/>
        <v>0</v>
      </c>
      <c r="K45" s="27">
        <f t="shared" si="6"/>
        <v>0</v>
      </c>
      <c r="L45" s="27">
        <f t="shared" ref="L45:T45" si="7">SUM(L15:L44)</f>
        <v>0</v>
      </c>
      <c r="M45" s="27">
        <f t="shared" si="7"/>
        <v>0</v>
      </c>
      <c r="N45" s="27">
        <f t="shared" si="7"/>
        <v>0</v>
      </c>
      <c r="O45" s="27">
        <f t="shared" si="7"/>
        <v>0</v>
      </c>
      <c r="P45" s="33">
        <f t="shared" si="7"/>
        <v>0</v>
      </c>
      <c r="Q45" s="41">
        <f t="shared" si="7"/>
        <v>0</v>
      </c>
      <c r="R45" s="28">
        <f t="shared" si="7"/>
        <v>0</v>
      </c>
      <c r="S45" s="60">
        <f t="shared" si="7"/>
        <v>0</v>
      </c>
      <c r="T45" s="65">
        <f t="shared" si="7"/>
        <v>0</v>
      </c>
    </row>
    <row r="46" spans="1:20" ht="14.4" thickTop="1" thickBot="1">
      <c r="A46" s="49"/>
      <c r="B46" s="50"/>
      <c r="C46" s="34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34"/>
      <c r="Q46" s="52"/>
      <c r="R46" s="53"/>
      <c r="S46" s="54"/>
      <c r="T46" s="55"/>
    </row>
    <row r="47" spans="1:20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10"/>
      <c r="S47" s="4"/>
    </row>
    <row r="48" spans="1:20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10"/>
      <c r="S48" s="4"/>
    </row>
    <row r="49" spans="1:19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5"/>
      <c r="S49" s="4"/>
    </row>
    <row r="50" spans="1:19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5"/>
      <c r="S50" s="4"/>
    </row>
    <row r="51" spans="1:19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5"/>
      <c r="S51" s="4"/>
    </row>
    <row r="52" spans="1:19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  <c r="R52" s="5"/>
      <c r="S52" s="4"/>
    </row>
    <row r="53" spans="1:19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5"/>
      <c r="S53" s="4"/>
    </row>
    <row r="54" spans="1:19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  <c r="R54" s="5"/>
      <c r="S54" s="4"/>
    </row>
    <row r="55" spans="1:19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5"/>
      <c r="S55" s="4"/>
    </row>
    <row r="56" spans="1:19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7"/>
      <c r="R56" s="5"/>
      <c r="S56" s="4"/>
    </row>
    <row r="57" spans="1:19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10"/>
      <c r="S57" s="4"/>
    </row>
    <row r="58" spans="1:19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5"/>
      <c r="S58" s="4"/>
    </row>
    <row r="59" spans="1:19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  <c r="R59" s="5"/>
      <c r="S59" s="4"/>
    </row>
    <row r="60" spans="1:19">
      <c r="A60" s="5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5"/>
      <c r="S60" s="4"/>
    </row>
    <row r="61" spans="1:19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7"/>
      <c r="R61" s="5"/>
      <c r="S61" s="4"/>
    </row>
    <row r="62" spans="1:19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  <c r="R62" s="10"/>
      <c r="S62" s="4"/>
    </row>
    <row r="63" spans="1:19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9"/>
      <c r="S63" s="4"/>
    </row>
    <row r="64" spans="1:19">
      <c r="A64" s="5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8"/>
      <c r="S64" s="4"/>
    </row>
    <row r="65" spans="1:19">
      <c r="A65" s="5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7"/>
      <c r="R65" s="10"/>
      <c r="S65" s="4"/>
    </row>
    <row r="66" spans="1:19">
      <c r="A66" s="5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10"/>
      <c r="S66" s="4"/>
    </row>
    <row r="67" spans="1:19">
      <c r="A67" s="5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5"/>
      <c r="S67" s="4"/>
    </row>
    <row r="68" spans="1:19">
      <c r="A68" s="5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5"/>
      <c r="S68" s="4"/>
    </row>
    <row r="69" spans="1:19">
      <c r="A69" s="5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5"/>
      <c r="S69" s="4"/>
    </row>
    <row r="70" spans="1:19">
      <c r="A70" s="5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5"/>
      <c r="S70" s="4"/>
    </row>
    <row r="71" spans="1:19">
      <c r="A71" s="5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5"/>
      <c r="S71" s="4"/>
    </row>
    <row r="72" spans="1:19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5"/>
      <c r="S72" s="4"/>
    </row>
    <row r="73" spans="1:19">
      <c r="A73" s="5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7"/>
      <c r="R73" s="9"/>
      <c r="S73" s="4"/>
    </row>
    <row r="74" spans="1:19">
      <c r="A74" s="5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7"/>
      <c r="R74" s="9"/>
      <c r="S74" s="4"/>
    </row>
    <row r="75" spans="1:19">
      <c r="A75" s="5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10"/>
      <c r="S75" s="4"/>
    </row>
    <row r="76" spans="1:19">
      <c r="A76" s="5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10"/>
      <c r="S76" s="4"/>
    </row>
    <row r="77" spans="1:19">
      <c r="A77" s="5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10"/>
      <c r="S77" s="4"/>
    </row>
    <row r="78" spans="1:19">
      <c r="A78" s="5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10"/>
      <c r="S78" s="4"/>
    </row>
    <row r="79" spans="1:19">
      <c r="A79" s="5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10"/>
      <c r="S79" s="4"/>
    </row>
    <row r="80" spans="1:19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10"/>
      <c r="S80" s="4"/>
    </row>
    <row r="81" spans="1:19">
      <c r="A81" s="5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5"/>
      <c r="S81" s="4"/>
    </row>
    <row r="82" spans="1:19">
      <c r="A82" s="5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10"/>
      <c r="S82" s="4"/>
    </row>
    <row r="83" spans="1:19">
      <c r="A83" s="5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10"/>
      <c r="S83" s="4"/>
    </row>
    <row r="84" spans="1:19">
      <c r="A84" s="5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  <c r="R84" s="10"/>
      <c r="S84" s="4"/>
    </row>
    <row r="85" spans="1:19">
      <c r="A85" s="5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7"/>
      <c r="R85" s="4"/>
      <c r="S85" s="4"/>
    </row>
    <row r="86" spans="1:19">
      <c r="A86" s="10"/>
      <c r="B86" s="7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6"/>
      <c r="R86" s="4"/>
      <c r="S86" s="4"/>
    </row>
    <row r="87" spans="1:19">
      <c r="A87" s="10"/>
      <c r="B87" s="7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6"/>
      <c r="R87" s="4"/>
      <c r="S87" s="4"/>
    </row>
    <row r="88" spans="1:19">
      <c r="A88" s="10"/>
      <c r="B88" s="7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6"/>
      <c r="R88" s="4"/>
      <c r="S88" s="4"/>
    </row>
    <row r="89" spans="1:19">
      <c r="A89" s="10"/>
      <c r="B89" s="7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7"/>
      <c r="R89" s="4"/>
      <c r="S89" s="4"/>
    </row>
    <row r="90" spans="1:19">
      <c r="A90" s="10"/>
      <c r="B90" s="7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6"/>
      <c r="R90" s="4"/>
      <c r="S90" s="4"/>
    </row>
    <row r="91" spans="1:19">
      <c r="A91" s="5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4"/>
      <c r="S91" s="4"/>
    </row>
    <row r="92" spans="1:19">
      <c r="A92" s="5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4"/>
      <c r="S92" s="4"/>
    </row>
    <row r="93" spans="1:19">
      <c r="A93" s="5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7"/>
      <c r="R93" s="4"/>
      <c r="S93" s="4"/>
    </row>
    <row r="94" spans="1:19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7"/>
      <c r="R94" s="4"/>
      <c r="S94" s="4"/>
    </row>
    <row r="95" spans="1:19">
      <c r="A95" s="5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7"/>
      <c r="R95" s="4"/>
      <c r="S95" s="4"/>
    </row>
    <row r="96" spans="1:19">
      <c r="A96" s="5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4"/>
      <c r="S96" s="4"/>
    </row>
    <row r="97" spans="1:19">
      <c r="A97" s="5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7"/>
      <c r="R97" s="4"/>
      <c r="S97" s="4"/>
    </row>
    <row r="98" spans="1:19">
      <c r="A98" s="10"/>
      <c r="B98" s="7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6"/>
      <c r="R98" s="4"/>
      <c r="S98" s="4"/>
    </row>
    <row r="99" spans="1:19">
      <c r="A99" s="5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4"/>
      <c r="S99" s="4"/>
    </row>
    <row r="100" spans="1:19">
      <c r="A100" s="5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7"/>
      <c r="R100" s="4"/>
      <c r="S100" s="4"/>
    </row>
    <row r="101" spans="1:19">
      <c r="A101" s="5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4"/>
      <c r="S101" s="4"/>
    </row>
    <row r="102" spans="1:19">
      <c r="A102" s="5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4"/>
      <c r="S102" s="4"/>
    </row>
    <row r="103" spans="1:19">
      <c r="A103" s="5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4"/>
      <c r="S103" s="4"/>
    </row>
    <row r="104" spans="1:19">
      <c r="A104" s="5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7"/>
      <c r="R104" s="4"/>
      <c r="S104" s="4"/>
    </row>
    <row r="105" spans="1:19">
      <c r="A105" s="5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7"/>
      <c r="R105" s="4"/>
      <c r="S105" s="4"/>
    </row>
    <row r="106" spans="1:19">
      <c r="A106" s="5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7"/>
      <c r="R106" s="4"/>
      <c r="S106" s="4"/>
    </row>
    <row r="107" spans="1:19">
      <c r="A107" s="5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7"/>
      <c r="R107" s="4"/>
      <c r="S107" s="4"/>
    </row>
    <row r="108" spans="1:19">
      <c r="A108" s="5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7"/>
      <c r="R108" s="4"/>
      <c r="S108" s="4"/>
    </row>
    <row r="109" spans="1:19">
      <c r="A109" s="5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4"/>
      <c r="S109" s="4"/>
    </row>
    <row r="110" spans="1:19">
      <c r="A110" s="5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4"/>
      <c r="S110" s="4"/>
    </row>
    <row r="111" spans="1:19">
      <c r="A111" s="5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7"/>
      <c r="R111" s="4"/>
      <c r="S111" s="4"/>
    </row>
    <row r="112" spans="1:19">
      <c r="A112" s="5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7"/>
      <c r="R112" s="4"/>
      <c r="S112" s="4"/>
    </row>
    <row r="113" spans="1:19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4"/>
      <c r="S113" s="4"/>
    </row>
    <row r="114" spans="1:19">
      <c r="A114" s="5"/>
      <c r="B114" s="6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5"/>
      <c r="R114" s="4"/>
      <c r="S114" s="4"/>
    </row>
    <row r="115" spans="1:19">
      <c r="A115" s="5"/>
      <c r="B115" s="6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5"/>
      <c r="R115" s="4"/>
      <c r="S115" s="4"/>
    </row>
    <row r="116" spans="1:19">
      <c r="A116" s="5"/>
      <c r="B116" s="6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5"/>
      <c r="R116" s="4"/>
      <c r="S116" s="4"/>
    </row>
    <row r="117" spans="1:19">
      <c r="A117" s="5"/>
      <c r="B117" s="6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5"/>
      <c r="R117" s="4"/>
      <c r="S117" s="4"/>
    </row>
    <row r="118" spans="1:19">
      <c r="A118" s="5"/>
      <c r="B118" s="6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5"/>
      <c r="R118" s="4"/>
      <c r="S118" s="4"/>
    </row>
    <row r="119" spans="1:19">
      <c r="A119" s="5"/>
      <c r="B119" s="6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5"/>
      <c r="R119" s="4"/>
      <c r="S119" s="4"/>
    </row>
    <row r="120" spans="1:19">
      <c r="A120" s="5"/>
      <c r="B120" s="6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5"/>
      <c r="R120" s="4"/>
      <c r="S120" s="4"/>
    </row>
    <row r="121" spans="1:19">
      <c r="A121" s="5"/>
      <c r="B121" s="6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>
      <c r="A122" s="5"/>
      <c r="B122" s="6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</sheetData>
  <mergeCells count="4">
    <mergeCell ref="D7:O7"/>
    <mergeCell ref="D13:O13"/>
    <mergeCell ref="S7:T7"/>
    <mergeCell ref="Q7:R7"/>
  </mergeCells>
  <phoneticPr fontId="0" type="noConversion"/>
  <pageMargins left="0.2" right="0.19" top="0.75" bottom="0.41" header="0.25" footer="0.17"/>
  <pageSetup scale="57" orientation="landscape" r:id="rId1"/>
  <headerFooter alignWithMargins="0">
    <oddFooter>&amp;L&amp;8TUC/SP/GJ&amp;C&amp;8Page &amp;P of &amp;N&amp;R&amp;8&amp;D</oddFooter>
  </headerFooter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The University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gjahn</dc:creator>
  <cp:lastModifiedBy>gjahn</cp:lastModifiedBy>
  <cp:lastPrinted>2010-08-24T22:19:02Z</cp:lastPrinted>
  <dcterms:created xsi:type="dcterms:W3CDTF">2004-11-02T22:07:32Z</dcterms:created>
  <dcterms:modified xsi:type="dcterms:W3CDTF">2011-01-28T19:30:44Z</dcterms:modified>
</cp:coreProperties>
</file>