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2015-16 AE Max Days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F21" i="3"/>
  <c r="D9" i="3"/>
  <c r="C25" i="3" l="1"/>
  <c r="H24" i="3"/>
  <c r="H20" i="3"/>
  <c r="D10" i="3"/>
  <c r="H10" i="3"/>
  <c r="H9" i="3"/>
  <c r="F14" i="3"/>
  <c r="J24" i="3"/>
  <c r="F24" i="3"/>
  <c r="D24" i="3"/>
  <c r="J23" i="3"/>
  <c r="H23" i="3"/>
  <c r="F23" i="3"/>
  <c r="D23" i="3"/>
  <c r="J22" i="3"/>
  <c r="H22" i="3"/>
  <c r="F22" i="3"/>
  <c r="D22" i="3"/>
  <c r="J21" i="3"/>
  <c r="D21" i="3"/>
  <c r="J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F10" i="3"/>
  <c r="J9" i="3"/>
  <c r="F9" i="3"/>
  <c r="H25" i="3" l="1"/>
  <c r="J25" i="3"/>
  <c r="D25" i="3"/>
  <c r="F25" i="3"/>
</calcChain>
</file>

<file path=xl/sharedStrings.xml><?xml version="1.0" encoding="utf-8"?>
<sst xmlns="http://schemas.openxmlformats.org/spreadsheetml/2006/main" count="42" uniqueCount="31">
  <si>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</si>
  <si>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</si>
  <si>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</si>
  <si>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</si>
  <si>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</si>
  <si>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</si>
  <si>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</si>
  <si>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</si>
  <si>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</si>
  <si>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</si>
  <si>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</si>
  <si>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</si>
  <si>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</si>
  <si>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 xml:space="preserve"> Academic Year Faculty</t>
  </si>
  <si>
    <t>12 Month Faculty</t>
  </si>
  <si>
    <t>Period</t>
  </si>
  <si>
    <t xml:space="preserve">Work Days </t>
  </si>
  <si>
    <t>Federal</t>
  </si>
  <si>
    <t>Non-Federal</t>
  </si>
  <si>
    <t>AE Days</t>
  </si>
  <si>
    <t>in %</t>
  </si>
  <si>
    <t>TOTAL</t>
  </si>
  <si>
    <t>Fall Semester 2015</t>
  </si>
  <si>
    <t>Spring Semester 2016</t>
  </si>
  <si>
    <t xml:space="preserve">December/January </t>
  </si>
  <si>
    <t>The University Corporation</t>
  </si>
  <si>
    <t xml:space="preserve">Sponsored Programs </t>
  </si>
  <si>
    <t>Maximum Additional Employment Calendar FY 2015-16</t>
  </si>
  <si>
    <t>Winter 2016</t>
  </si>
  <si>
    <t>Summer 2016</t>
  </si>
  <si>
    <t>Spring Break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</si>
</sst>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i/>
      <sz val="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6" fillId="0" borderId="16" xfId="0" applyFont="1" applyBorder="1"/>
    <xf numFmtId="0" fontId="4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2" fillId="0" borderId="0" xfId="0" applyFont="1"/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6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9" fontId="6" fillId="3" borderId="6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9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9" fontId="6" fillId="4" borderId="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/>
    </xf>
    <xf numFmtId="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9" fontId="6" fillId="4" borderId="8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right"/>
    </xf>
    <xf numFmtId="9" fontId="6" fillId="4" borderId="1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right"/>
    </xf>
    <xf numFmtId="9" fontId="6" fillId="4" borderId="14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/>
    </xf>
    <xf numFmtId="9" fontId="6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9" fontId="6" fillId="3" borderId="1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72983</xdr:rowOff>
    </xdr:from>
    <xdr:to>
      <xdr:col>10</xdr:col>
      <xdr:colOff>552451</xdr:colOff>
      <xdr:row>2</xdr:row>
      <xdr:rowOff>41317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2983"/>
          <a:ext cx="1028701" cy="501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S15" sqref="S15"/>
    </sheetView>
  </sheetViews>
  <sheetFormatPr defaultRowHeight="15" x14ac:dyDescent="0.25"/>
  <cols>
    <col min="1" max="1" width="18.85546875" customWidth="1"/>
    <col min="2" max="2" width="17.7109375" customWidth="1"/>
  </cols>
  <sheetData>
    <row r="1" spans="1:11" ht="18.75" x14ac:dyDescent="0.3">
      <c r="A1" s="21" t="s">
        <v>25</v>
      </c>
    </row>
    <row r="2" spans="1:11" ht="23.25" x14ac:dyDescent="0.35">
      <c r="A2" s="20" t="s">
        <v>27</v>
      </c>
    </row>
    <row r="3" spans="1:11" ht="18.75" x14ac:dyDescent="0.3">
      <c r="A3" s="21" t="s">
        <v>26</v>
      </c>
    </row>
    <row r="4" spans="1:11" ht="15.75" thickBot="1" x14ac:dyDescent="0.3"/>
    <row r="5" spans="1:11" ht="15.75" customHeight="1" x14ac:dyDescent="0.25">
      <c r="A5" s="1"/>
      <c r="B5" s="2"/>
      <c r="C5" s="3"/>
      <c r="D5" s="68" t="s">
        <v>13</v>
      </c>
      <c r="E5" s="69"/>
      <c r="F5" s="69"/>
      <c r="G5" s="70"/>
      <c r="H5" s="68" t="s">
        <v>14</v>
      </c>
      <c r="I5" s="69"/>
      <c r="J5" s="69"/>
      <c r="K5" s="70"/>
    </row>
    <row r="6" spans="1:11" x14ac:dyDescent="0.25">
      <c r="A6" s="4"/>
      <c r="B6" s="5"/>
      <c r="C6" s="6"/>
      <c r="D6" s="71"/>
      <c r="E6" s="72"/>
      <c r="F6" s="72"/>
      <c r="G6" s="73"/>
      <c r="H6" s="71"/>
      <c r="I6" s="72"/>
      <c r="J6" s="72"/>
      <c r="K6" s="73"/>
    </row>
    <row r="7" spans="1:11" x14ac:dyDescent="0.25">
      <c r="A7" s="7" t="s">
        <v>15</v>
      </c>
      <c r="B7" s="74" t="s">
        <v>0</v>
      </c>
      <c r="C7" s="8" t="s">
        <v>16</v>
      </c>
      <c r="D7" s="33" t="s">
        <v>17</v>
      </c>
      <c r="E7" s="34"/>
      <c r="F7" s="34" t="s">
        <v>18</v>
      </c>
      <c r="G7" s="35"/>
      <c r="H7" s="33" t="s">
        <v>17</v>
      </c>
      <c r="I7" s="34"/>
      <c r="J7" s="36" t="s">
        <v>18</v>
      </c>
      <c r="K7" s="37"/>
    </row>
    <row r="8" spans="1:11" x14ac:dyDescent="0.25">
      <c r="A8" s="9"/>
      <c r="B8" s="5"/>
      <c r="C8" s="6"/>
      <c r="D8" s="10" t="s">
        <v>19</v>
      </c>
      <c r="E8" s="11" t="s">
        <v>20</v>
      </c>
      <c r="F8" s="12" t="s">
        <v>19</v>
      </c>
      <c r="G8" s="13" t="s">
        <v>20</v>
      </c>
      <c r="H8" s="10" t="s">
        <v>19</v>
      </c>
      <c r="I8" s="11" t="s">
        <v>20</v>
      </c>
      <c r="J8" s="12" t="s">
        <v>19</v>
      </c>
      <c r="K8" s="13" t="s">
        <v>20</v>
      </c>
    </row>
    <row r="9" spans="1:11" x14ac:dyDescent="0.25">
      <c r="A9" s="75" t="s">
        <v>22</v>
      </c>
      <c r="B9" s="44" t="s">
        <v>1</v>
      </c>
      <c r="C9" s="45">
        <v>9</v>
      </c>
      <c r="D9" s="46">
        <f>+C9*E9</f>
        <v>2.25</v>
      </c>
      <c r="E9" s="47">
        <v>0.25</v>
      </c>
      <c r="F9" s="48">
        <f t="shared" ref="F9:F24" si="0">+C9*G9</f>
        <v>2.25</v>
      </c>
      <c r="G9" s="49">
        <v>0.25</v>
      </c>
      <c r="H9" s="46">
        <f>+C9*I9</f>
        <v>2.25</v>
      </c>
      <c r="I9" s="47">
        <v>0.25</v>
      </c>
      <c r="J9" s="48">
        <f t="shared" ref="J9:J24" si="1">+C9*K9</f>
        <v>2.25</v>
      </c>
      <c r="K9" s="49">
        <v>0.25</v>
      </c>
    </row>
    <row r="10" spans="1:11" x14ac:dyDescent="0.25">
      <c r="A10" s="75"/>
      <c r="B10" s="44" t="s">
        <v>2</v>
      </c>
      <c r="C10" s="45">
        <v>21</v>
      </c>
      <c r="D10" s="46">
        <f>+C10*E10</f>
        <v>5.25</v>
      </c>
      <c r="E10" s="47">
        <v>0.25</v>
      </c>
      <c r="F10" s="48">
        <f t="shared" si="0"/>
        <v>5.25</v>
      </c>
      <c r="G10" s="49">
        <v>0.25</v>
      </c>
      <c r="H10" s="46">
        <f>+C10*I10</f>
        <v>5.25</v>
      </c>
      <c r="I10" s="47">
        <v>0.25</v>
      </c>
      <c r="J10" s="48">
        <f t="shared" si="1"/>
        <v>5.25</v>
      </c>
      <c r="K10" s="49">
        <v>0.25</v>
      </c>
    </row>
    <row r="11" spans="1:11" x14ac:dyDescent="0.25">
      <c r="A11" s="75"/>
      <c r="B11" s="44" t="s">
        <v>3</v>
      </c>
      <c r="C11" s="45">
        <v>22</v>
      </c>
      <c r="D11" s="46">
        <f t="shared" ref="D11:D24" si="2">+C11*E11</f>
        <v>5.5</v>
      </c>
      <c r="E11" s="47">
        <v>0.25</v>
      </c>
      <c r="F11" s="48">
        <f t="shared" si="0"/>
        <v>5.5</v>
      </c>
      <c r="G11" s="49">
        <v>0.25</v>
      </c>
      <c r="H11" s="46">
        <f t="shared" ref="H11:H23" si="3">+C11*I11</f>
        <v>5.5</v>
      </c>
      <c r="I11" s="47">
        <v>0.25</v>
      </c>
      <c r="J11" s="48">
        <f t="shared" si="1"/>
        <v>5.5</v>
      </c>
      <c r="K11" s="49">
        <v>0.25</v>
      </c>
    </row>
    <row r="12" spans="1:11" x14ac:dyDescent="0.25">
      <c r="A12" s="75"/>
      <c r="B12" s="44" t="s">
        <v>4</v>
      </c>
      <c r="C12" s="45">
        <v>18</v>
      </c>
      <c r="D12" s="46">
        <f t="shared" si="2"/>
        <v>4.5</v>
      </c>
      <c r="E12" s="47">
        <v>0.25</v>
      </c>
      <c r="F12" s="48">
        <f t="shared" si="0"/>
        <v>4.5</v>
      </c>
      <c r="G12" s="49">
        <v>0.25</v>
      </c>
      <c r="H12" s="46">
        <f t="shared" si="3"/>
        <v>4.5</v>
      </c>
      <c r="I12" s="47">
        <v>0.25</v>
      </c>
      <c r="J12" s="48">
        <f t="shared" si="1"/>
        <v>4.5</v>
      </c>
      <c r="K12" s="49">
        <v>0.25</v>
      </c>
    </row>
    <row r="13" spans="1:11" x14ac:dyDescent="0.25">
      <c r="A13" s="76"/>
      <c r="B13" s="50" t="s">
        <v>5</v>
      </c>
      <c r="C13" s="51">
        <v>15</v>
      </c>
      <c r="D13" s="52">
        <f t="shared" si="2"/>
        <v>3.75</v>
      </c>
      <c r="E13" s="53">
        <v>0.25</v>
      </c>
      <c r="F13" s="54">
        <f t="shared" si="0"/>
        <v>3.75</v>
      </c>
      <c r="G13" s="55">
        <v>0.25</v>
      </c>
      <c r="H13" s="52">
        <f t="shared" si="3"/>
        <v>3.75</v>
      </c>
      <c r="I13" s="53">
        <v>0.25</v>
      </c>
      <c r="J13" s="54">
        <f t="shared" si="1"/>
        <v>3.75</v>
      </c>
      <c r="K13" s="55">
        <v>0.25</v>
      </c>
    </row>
    <row r="14" spans="1:11" x14ac:dyDescent="0.25">
      <c r="A14" s="77" t="s">
        <v>28</v>
      </c>
      <c r="B14" s="62" t="s">
        <v>24</v>
      </c>
      <c r="C14" s="63">
        <v>16</v>
      </c>
      <c r="D14" s="64">
        <f t="shared" si="2"/>
        <v>16</v>
      </c>
      <c r="E14" s="65">
        <v>1</v>
      </c>
      <c r="F14" s="66">
        <f>+C14*G14</f>
        <v>20</v>
      </c>
      <c r="G14" s="67">
        <v>1.25</v>
      </c>
      <c r="H14" s="64">
        <f t="shared" si="3"/>
        <v>4</v>
      </c>
      <c r="I14" s="65">
        <v>0.25</v>
      </c>
      <c r="J14" s="66">
        <f t="shared" si="1"/>
        <v>4</v>
      </c>
      <c r="K14" s="67">
        <v>0.25</v>
      </c>
    </row>
    <row r="15" spans="1:11" x14ac:dyDescent="0.25">
      <c r="A15" s="78" t="s">
        <v>23</v>
      </c>
      <c r="B15" s="56" t="s">
        <v>6</v>
      </c>
      <c r="C15" s="57">
        <v>6</v>
      </c>
      <c r="D15" s="58">
        <f t="shared" si="2"/>
        <v>1.5</v>
      </c>
      <c r="E15" s="59">
        <v>0.25</v>
      </c>
      <c r="F15" s="60">
        <f t="shared" si="0"/>
        <v>1.5</v>
      </c>
      <c r="G15" s="61">
        <v>0.25</v>
      </c>
      <c r="H15" s="58">
        <f t="shared" si="3"/>
        <v>1.5</v>
      </c>
      <c r="I15" s="59">
        <v>0.25</v>
      </c>
      <c r="J15" s="60">
        <f t="shared" si="1"/>
        <v>1.5</v>
      </c>
      <c r="K15" s="61">
        <v>0.25</v>
      </c>
    </row>
    <row r="16" spans="1:11" x14ac:dyDescent="0.25">
      <c r="A16" s="75"/>
      <c r="B16" s="44" t="s">
        <v>7</v>
      </c>
      <c r="C16" s="45">
        <v>21</v>
      </c>
      <c r="D16" s="46">
        <f t="shared" si="2"/>
        <v>5.25</v>
      </c>
      <c r="E16" s="47">
        <v>0.25</v>
      </c>
      <c r="F16" s="48">
        <f t="shared" si="0"/>
        <v>5.25</v>
      </c>
      <c r="G16" s="49">
        <v>0.25</v>
      </c>
      <c r="H16" s="46">
        <f t="shared" si="3"/>
        <v>5.25</v>
      </c>
      <c r="I16" s="47">
        <v>0.25</v>
      </c>
      <c r="J16" s="48">
        <f t="shared" si="1"/>
        <v>5.25</v>
      </c>
      <c r="K16" s="49">
        <v>0.25</v>
      </c>
    </row>
    <row r="17" spans="1:11" x14ac:dyDescent="0.25">
      <c r="A17" s="75"/>
      <c r="B17" s="44" t="s">
        <v>8</v>
      </c>
      <c r="C17" s="45">
        <v>17</v>
      </c>
      <c r="D17" s="46">
        <f t="shared" si="2"/>
        <v>4.25</v>
      </c>
      <c r="E17" s="47">
        <v>0.25</v>
      </c>
      <c r="F17" s="48">
        <f t="shared" si="0"/>
        <v>4.25</v>
      </c>
      <c r="G17" s="49">
        <v>0.25</v>
      </c>
      <c r="H17" s="46">
        <f t="shared" si="3"/>
        <v>4.25</v>
      </c>
      <c r="I17" s="47">
        <v>0.25</v>
      </c>
      <c r="J17" s="48">
        <f t="shared" si="1"/>
        <v>4.25</v>
      </c>
      <c r="K17" s="49">
        <v>0.25</v>
      </c>
    </row>
    <row r="18" spans="1:11" x14ac:dyDescent="0.25">
      <c r="A18" s="75"/>
      <c r="B18" s="44" t="s">
        <v>9</v>
      </c>
      <c r="C18" s="45">
        <v>21</v>
      </c>
      <c r="D18" s="46">
        <f t="shared" si="2"/>
        <v>5.25</v>
      </c>
      <c r="E18" s="47">
        <v>0.25</v>
      </c>
      <c r="F18" s="48">
        <f t="shared" si="0"/>
        <v>5.25</v>
      </c>
      <c r="G18" s="49">
        <v>0.25</v>
      </c>
      <c r="H18" s="46">
        <f t="shared" si="3"/>
        <v>5.25</v>
      </c>
      <c r="I18" s="47">
        <v>0.25</v>
      </c>
      <c r="J18" s="48">
        <f t="shared" si="1"/>
        <v>5.25</v>
      </c>
      <c r="K18" s="49">
        <v>0.25</v>
      </c>
    </row>
    <row r="19" spans="1:11" x14ac:dyDescent="0.25">
      <c r="A19" s="76"/>
      <c r="B19" s="50" t="s">
        <v>10</v>
      </c>
      <c r="C19" s="51">
        <v>20</v>
      </c>
      <c r="D19" s="52">
        <f t="shared" si="2"/>
        <v>5</v>
      </c>
      <c r="E19" s="53">
        <v>0.25</v>
      </c>
      <c r="F19" s="54">
        <f t="shared" si="0"/>
        <v>5</v>
      </c>
      <c r="G19" s="55">
        <v>0.25</v>
      </c>
      <c r="H19" s="52">
        <f t="shared" si="3"/>
        <v>5</v>
      </c>
      <c r="I19" s="53">
        <v>0.25</v>
      </c>
      <c r="J19" s="54">
        <f t="shared" si="1"/>
        <v>5</v>
      </c>
      <c r="K19" s="55">
        <v>0.25</v>
      </c>
    </row>
    <row r="20" spans="1:11" x14ac:dyDescent="0.25">
      <c r="A20" s="79" t="s">
        <v>30</v>
      </c>
      <c r="B20" s="62" t="s">
        <v>9</v>
      </c>
      <c r="C20" s="63">
        <v>5</v>
      </c>
      <c r="D20" s="64">
        <f t="shared" si="2"/>
        <v>5</v>
      </c>
      <c r="E20" s="65">
        <v>1</v>
      </c>
      <c r="F20" s="66">
        <f t="shared" si="0"/>
        <v>6.25</v>
      </c>
      <c r="G20" s="67">
        <v>1.25</v>
      </c>
      <c r="H20" s="64">
        <f>+C20*I20</f>
        <v>1.25</v>
      </c>
      <c r="I20" s="65">
        <v>0.25</v>
      </c>
      <c r="J20" s="66">
        <f t="shared" si="1"/>
        <v>1.25</v>
      </c>
      <c r="K20" s="67">
        <v>0.25</v>
      </c>
    </row>
    <row r="21" spans="1:11" x14ac:dyDescent="0.25">
      <c r="A21" s="80" t="s">
        <v>29</v>
      </c>
      <c r="B21" s="38" t="s">
        <v>10</v>
      </c>
      <c r="C21" s="39">
        <v>1</v>
      </c>
      <c r="D21" s="40">
        <f t="shared" si="2"/>
        <v>1</v>
      </c>
      <c r="E21" s="41">
        <v>1</v>
      </c>
      <c r="F21" s="42">
        <f>+C21*G21</f>
        <v>1.25</v>
      </c>
      <c r="G21" s="43">
        <v>1.25</v>
      </c>
      <c r="H21" s="40">
        <f>+C21*I21</f>
        <v>0.25</v>
      </c>
      <c r="I21" s="41">
        <v>0.25</v>
      </c>
      <c r="J21" s="42">
        <f t="shared" si="1"/>
        <v>0.25</v>
      </c>
      <c r="K21" s="43">
        <v>0.25</v>
      </c>
    </row>
    <row r="22" spans="1:11" x14ac:dyDescent="0.25">
      <c r="A22" s="81"/>
      <c r="B22" s="38" t="s">
        <v>11</v>
      </c>
      <c r="C22" s="39">
        <v>22</v>
      </c>
      <c r="D22" s="40">
        <f t="shared" si="2"/>
        <v>22</v>
      </c>
      <c r="E22" s="41">
        <v>1</v>
      </c>
      <c r="F22" s="42">
        <f t="shared" si="0"/>
        <v>27.5</v>
      </c>
      <c r="G22" s="43">
        <v>1.25</v>
      </c>
      <c r="H22" s="40">
        <f t="shared" si="3"/>
        <v>5.5</v>
      </c>
      <c r="I22" s="41">
        <v>0.25</v>
      </c>
      <c r="J22" s="42">
        <f t="shared" si="1"/>
        <v>5.5</v>
      </c>
      <c r="K22" s="43">
        <v>0.25</v>
      </c>
    </row>
    <row r="23" spans="1:11" x14ac:dyDescent="0.25">
      <c r="A23" s="81"/>
      <c r="B23" s="38" t="s">
        <v>12</v>
      </c>
      <c r="C23" s="39">
        <v>20</v>
      </c>
      <c r="D23" s="40">
        <f t="shared" si="2"/>
        <v>20</v>
      </c>
      <c r="E23" s="41">
        <v>1</v>
      </c>
      <c r="F23" s="42">
        <f t="shared" si="0"/>
        <v>25</v>
      </c>
      <c r="G23" s="43">
        <v>1.25</v>
      </c>
      <c r="H23" s="40">
        <f t="shared" si="3"/>
        <v>5</v>
      </c>
      <c r="I23" s="41">
        <v>0.25</v>
      </c>
      <c r="J23" s="42">
        <f t="shared" si="1"/>
        <v>5</v>
      </c>
      <c r="K23" s="43">
        <v>0.25</v>
      </c>
    </row>
    <row r="24" spans="1:11" x14ac:dyDescent="0.25">
      <c r="A24" s="82"/>
      <c r="B24" s="38" t="s">
        <v>1</v>
      </c>
      <c r="C24" s="39">
        <v>17</v>
      </c>
      <c r="D24" s="40">
        <f t="shared" si="2"/>
        <v>17</v>
      </c>
      <c r="E24" s="41">
        <v>1</v>
      </c>
      <c r="F24" s="42">
        <f t="shared" si="0"/>
        <v>21.25</v>
      </c>
      <c r="G24" s="43">
        <v>1.25</v>
      </c>
      <c r="H24" s="40">
        <f>+C24*I24</f>
        <v>4.25</v>
      </c>
      <c r="I24" s="41">
        <v>0.25</v>
      </c>
      <c r="J24" s="42">
        <f t="shared" si="1"/>
        <v>4.25</v>
      </c>
      <c r="K24" s="43">
        <v>0.25</v>
      </c>
    </row>
    <row r="25" spans="1:11" ht="15.75" thickBot="1" x14ac:dyDescent="0.3">
      <c r="A25" s="83" t="s">
        <v>21</v>
      </c>
      <c r="B25" s="14"/>
      <c r="C25" s="15">
        <f>SUM(C9:C24)</f>
        <v>251</v>
      </c>
      <c r="D25" s="16">
        <f>SUM(D9:D24)</f>
        <v>123.5</v>
      </c>
      <c r="E25" s="17"/>
      <c r="F25" s="18">
        <f>SUM(F9:F24)</f>
        <v>143.75</v>
      </c>
      <c r="G25" s="19"/>
      <c r="H25" s="16">
        <f>SUM(H9:H24)</f>
        <v>62.75</v>
      </c>
      <c r="I25" s="17"/>
      <c r="J25" s="18">
        <f>SUM(J9:J24)</f>
        <v>62.75</v>
      </c>
      <c r="K25" s="19"/>
    </row>
    <row r="26" spans="1:11" s="32" customFormat="1" ht="6.75" thickTop="1" thickBot="1" x14ac:dyDescent="0.2">
      <c r="A26" s="22"/>
      <c r="B26" s="23"/>
      <c r="C26" s="24"/>
      <c r="D26" s="25"/>
      <c r="E26" s="26"/>
      <c r="F26" s="27"/>
      <c r="G26" s="28"/>
      <c r="H26" s="25"/>
      <c r="I26" s="29"/>
      <c r="J26" s="30"/>
      <c r="K26" s="31"/>
    </row>
  </sheetData>
  <mergeCells count="8">
    <mergeCell ref="A15:A19"/>
    <mergeCell ref="A21:A24"/>
    <mergeCell ref="D7:E7"/>
    <mergeCell ref="F7:G7"/>
    <mergeCell ref="H7:I7"/>
    <mergeCell ref="A9:A13"/>
    <mergeCell ref="D5:G6"/>
    <mergeCell ref="H5:K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 AE Max Days</vt:lpstr>
    </vt:vector>
  </TitlesOfParts>
  <Company>California State University, Northridge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Sadri, Mahyar</dc:creator>
  <cp:lastModifiedBy>Jahn, Georg</cp:lastModifiedBy>
  <cp:lastPrinted>2015-09-16T21:55:27Z</cp:lastPrinted>
  <dcterms:created xsi:type="dcterms:W3CDTF">2015-08-28T16:14:04Z</dcterms:created>
  <dcterms:modified xsi:type="dcterms:W3CDTF">2015-09-16T21:58:26Z</dcterms:modified>
</cp:coreProperties>
</file>