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40" yWindow="1460" windowWidth="21640" windowHeight="16280" tabRatio="476" activeTab="0"/>
  </bookViews>
  <sheets>
    <sheet name="Soil Test" sheetId="1" r:id="rId1"/>
    <sheet name="Pop-Density" sheetId="2" r:id="rId2"/>
    <sheet name="Mining" sheetId="3" r:id="rId3"/>
  </sheets>
  <definedNames/>
  <calcPr fullCalcOnLoad="1"/>
</workbook>
</file>

<file path=xl/sharedStrings.xml><?xml version="1.0" encoding="utf-8"?>
<sst xmlns="http://schemas.openxmlformats.org/spreadsheetml/2006/main" count="206" uniqueCount="120">
  <si>
    <t>Data Worskheet</t>
  </si>
  <si>
    <t>Location</t>
  </si>
  <si>
    <t>(mL)</t>
  </si>
  <si>
    <t>silt volume</t>
  </si>
  <si>
    <t>clay volume</t>
  </si>
  <si>
    <t>Silt</t>
  </si>
  <si>
    <t xml:space="preserve">Sand </t>
  </si>
  <si>
    <t>%</t>
  </si>
  <si>
    <t>Clay</t>
  </si>
  <si>
    <t>soil type</t>
  </si>
  <si>
    <t>soil pH Test</t>
  </si>
  <si>
    <t>soil pH:</t>
  </si>
  <si>
    <t>Aalkaline, neutral or basic:</t>
  </si>
  <si>
    <t>Soil nitrogen test</t>
  </si>
  <si>
    <t>soil nitorgen:</t>
  </si>
  <si>
    <t>soil potasium test</t>
  </si>
  <si>
    <t>soil poteassium:</t>
  </si>
  <si>
    <t>soil phosphorous test:</t>
  </si>
  <si>
    <t>soil phosphorous</t>
  </si>
  <si>
    <t>hillside in Sylmar, CA</t>
  </si>
  <si>
    <t>sand vol.</t>
  </si>
  <si>
    <t>total vol.</t>
  </si>
  <si>
    <t>Test site #1</t>
  </si>
  <si>
    <t>lawn in Sylmar, CA</t>
  </si>
  <si>
    <t>Test site #2</t>
  </si>
  <si>
    <t>sandy clay loam</t>
  </si>
  <si>
    <t>slightly acidic</t>
  </si>
  <si>
    <t>N-0 Depleted</t>
  </si>
  <si>
    <t>k-4 surplus</t>
  </si>
  <si>
    <t>P-4 suprlus</t>
  </si>
  <si>
    <t>K-4 surplus</t>
  </si>
  <si>
    <t>clay loam</t>
  </si>
  <si>
    <t>slighly acidic</t>
  </si>
  <si>
    <t>P-4 surplus</t>
  </si>
  <si>
    <t>N-0 depleted</t>
  </si>
  <si>
    <t>s</t>
  </si>
  <si>
    <t>DATA Worskheet</t>
  </si>
  <si>
    <t>Lab 2 Effects of Population Density on Plant Growth</t>
  </si>
  <si>
    <t>Stephen Herr, AP Environmental Science, Section 1</t>
  </si>
  <si>
    <t>Container 1</t>
  </si>
  <si>
    <t>height (cm)</t>
  </si>
  <si>
    <t>wet biomass (g)</t>
  </si>
  <si>
    <t>Plant 1</t>
  </si>
  <si>
    <t>ave.height</t>
  </si>
  <si>
    <t>ave. wet biomass</t>
  </si>
  <si>
    <t>Container 2</t>
  </si>
  <si>
    <t>plant 1</t>
  </si>
  <si>
    <t>plant 2</t>
  </si>
  <si>
    <t>Container 3</t>
  </si>
  <si>
    <t>plant 3</t>
  </si>
  <si>
    <t>plant 4</t>
  </si>
  <si>
    <t>Container 4</t>
  </si>
  <si>
    <t>plant 5</t>
  </si>
  <si>
    <t>plant 6</t>
  </si>
  <si>
    <t>plant 7</t>
  </si>
  <si>
    <t>plant 8</t>
  </si>
  <si>
    <t>Container 5</t>
  </si>
  <si>
    <t>plant 9</t>
  </si>
  <si>
    <t>plant 10</t>
  </si>
  <si>
    <t>plant 11</t>
  </si>
  <si>
    <t>plant 12</t>
  </si>
  <si>
    <t>plant 13</t>
  </si>
  <si>
    <t>plant 14</t>
  </si>
  <si>
    <t>plant 15</t>
  </si>
  <si>
    <t>plant 16</t>
  </si>
  <si>
    <t xml:space="preserve"> </t>
  </si>
  <si>
    <t>Container 6</t>
  </si>
  <si>
    <t>plant 17</t>
  </si>
  <si>
    <t>plant 18</t>
  </si>
  <si>
    <t>plant 19</t>
  </si>
  <si>
    <t>plant 20</t>
  </si>
  <si>
    <t>plant 21</t>
  </si>
  <si>
    <t>plant 22</t>
  </si>
  <si>
    <t>plant 23</t>
  </si>
  <si>
    <t>plant 24</t>
  </si>
  <si>
    <t>plant 25</t>
  </si>
  <si>
    <t>plant 26</t>
  </si>
  <si>
    <t>plant 27</t>
  </si>
  <si>
    <t>plant 28</t>
  </si>
  <si>
    <t>plant 29</t>
  </si>
  <si>
    <t>plant 30</t>
  </si>
  <si>
    <t>plant 31</t>
  </si>
  <si>
    <t>plant 32</t>
  </si>
  <si>
    <t>COOKIE MINING WORKSHEET</t>
  </si>
  <si>
    <t>Name</t>
  </si>
  <si>
    <t>Stephen's Cookie Mining Co.</t>
  </si>
  <si>
    <t>COOKIE INFORMATION</t>
  </si>
  <si>
    <t>Type</t>
  </si>
  <si>
    <t>Size (squares)</t>
  </si>
  <si>
    <t>unit cost</t>
  </si>
  <si>
    <t>Cost</t>
  </si>
  <si>
    <t>multi-colored chocolate chip</t>
  </si>
  <si>
    <t>MINING TOOLS</t>
  </si>
  <si>
    <t>Quantity</t>
  </si>
  <si>
    <t>Unit Cost</t>
  </si>
  <si>
    <t>flat toothpick</t>
  </si>
  <si>
    <t>roiund tootpick</t>
  </si>
  <si>
    <t>paperclip</t>
  </si>
  <si>
    <t>total replacement cost</t>
  </si>
  <si>
    <t>total mining cost</t>
  </si>
  <si>
    <t>MINING OPERATION</t>
  </si>
  <si>
    <t>Mining/reclamation time</t>
  </si>
  <si>
    <t>cost</t>
  </si>
  <si>
    <t>mining</t>
  </si>
  <si>
    <t>reclamation</t>
  </si>
  <si>
    <t>total mining &amp; reclamation</t>
  </si>
  <si>
    <t xml:space="preserve">TOTAL MINING COSTS </t>
  </si>
  <si>
    <t>RECOVERED ORE</t>
  </si>
  <si>
    <t>quantity</t>
  </si>
  <si>
    <t>unit price</t>
  </si>
  <si>
    <t>value</t>
  </si>
  <si>
    <t>brown</t>
  </si>
  <si>
    <t>green</t>
  </si>
  <si>
    <t>red &amp; orange</t>
  </si>
  <si>
    <t>yellow</t>
  </si>
  <si>
    <t>blue</t>
  </si>
  <si>
    <t>Total of recovered Ore</t>
  </si>
  <si>
    <t>TOTAL VALUE OF MINING LOCATION</t>
  </si>
  <si>
    <t>RECLAMATION COSTS</t>
  </si>
  <si>
    <t>CORPORATION PROFIT/LOSS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</si>
</sst>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sz val="10"/>
      <color indexed="10"/>
      <name val="Verdana"/>
      <family val="0"/>
    </font>
    <font>
      <b/>
      <sz val="10"/>
      <color indexed="10"/>
      <name val="Verdana"/>
      <family val="0"/>
    </font>
    <font>
      <b/>
      <sz val="10"/>
      <color indexed="12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9" fontId="0" fillId="0" borderId="1" xfId="21" applyBorder="1" applyAlignment="1">
      <alignment/>
    </xf>
    <xf numFmtId="0" fontId="0" fillId="0" borderId="14" xfId="0" applyBorder="1" applyAlignment="1">
      <alignment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right"/>
    </xf>
    <xf numFmtId="0" fontId="1" fillId="2" borderId="15" xfId="0" applyFont="1" applyFill="1" applyBorder="1" applyAlignment="1">
      <alignment/>
    </xf>
    <xf numFmtId="0" fontId="0" fillId="2" borderId="16" xfId="0" applyFill="1" applyBorder="1" applyAlignment="1">
      <alignment horizontal="right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0" borderId="22" xfId="0" applyBorder="1" applyAlignment="1">
      <alignment/>
    </xf>
    <xf numFmtId="0" fontId="0" fillId="2" borderId="4" xfId="0" applyFill="1" applyBorder="1" applyAlignment="1">
      <alignment horizontal="right"/>
    </xf>
    <xf numFmtId="0" fontId="0" fillId="0" borderId="23" xfId="0" applyBorder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2" borderId="6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164" fontId="9" fillId="5" borderId="1" xfId="17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E53" sqref="E53"/>
    </sheetView>
  </sheetViews>
  <sheetFormatPr defaultColWidth="11.00390625" defaultRowHeight="12.75"/>
  <sheetData>
    <row r="1" spans="1:3" ht="12.75">
      <c r="A1" s="2" t="s">
        <v>0</v>
      </c>
      <c r="C1" t="s">
        <v>22</v>
      </c>
    </row>
    <row r="2" spans="1:3" ht="12.75">
      <c r="A2" s="2" t="s">
        <v>1</v>
      </c>
      <c r="B2" s="17" t="s">
        <v>19</v>
      </c>
      <c r="C2" s="17"/>
    </row>
    <row r="4" spans="1:7" ht="12.75">
      <c r="A4" s="12" t="s">
        <v>20</v>
      </c>
      <c r="B4" s="4" t="s">
        <v>3</v>
      </c>
      <c r="C4" s="4" t="s">
        <v>4</v>
      </c>
      <c r="D4" s="4" t="s">
        <v>21</v>
      </c>
      <c r="E4" s="4" t="s">
        <v>6</v>
      </c>
      <c r="F4" s="4" t="s">
        <v>5</v>
      </c>
      <c r="G4" s="13" t="s">
        <v>8</v>
      </c>
    </row>
    <row r="5" spans="1:7" ht="12.75">
      <c r="A5" s="14" t="s">
        <v>2</v>
      </c>
      <c r="B5" s="15" t="s">
        <v>2</v>
      </c>
      <c r="C5" s="15" t="s">
        <v>2</v>
      </c>
      <c r="D5" s="15" t="s">
        <v>2</v>
      </c>
      <c r="E5" s="15" t="s">
        <v>7</v>
      </c>
      <c r="F5" s="15" t="s">
        <v>7</v>
      </c>
      <c r="G5" s="16" t="s">
        <v>7</v>
      </c>
    </row>
    <row r="6" spans="1:7" ht="12.75">
      <c r="A6" s="3">
        <v>10</v>
      </c>
      <c r="B6" s="3">
        <v>6</v>
      </c>
      <c r="C6" s="3">
        <v>4</v>
      </c>
      <c r="D6" s="3">
        <v>20</v>
      </c>
      <c r="E6" s="3">
        <v>50</v>
      </c>
      <c r="F6" s="3">
        <v>30</v>
      </c>
      <c r="G6" s="3">
        <v>20</v>
      </c>
    </row>
    <row r="7" spans="1:7" ht="13.5" thickBot="1">
      <c r="A7" s="1" t="s">
        <v>9</v>
      </c>
      <c r="B7" s="20" t="s">
        <v>25</v>
      </c>
      <c r="C7" s="20"/>
      <c r="D7" s="20"/>
      <c r="E7" s="20"/>
      <c r="F7" s="20"/>
      <c r="G7" s="20"/>
    </row>
    <row r="8" spans="1:7" ht="12.75">
      <c r="A8" s="21" t="s">
        <v>10</v>
      </c>
      <c r="B8" s="22"/>
      <c r="C8" s="22"/>
      <c r="D8" s="22"/>
      <c r="E8" s="22"/>
      <c r="F8" s="22"/>
      <c r="G8" s="23"/>
    </row>
    <row r="9" spans="1:7" ht="13.5" thickBot="1">
      <c r="A9" s="5" t="s">
        <v>11</v>
      </c>
      <c r="B9" s="6"/>
      <c r="C9" s="11">
        <v>6.5</v>
      </c>
      <c r="D9" s="6" t="s">
        <v>12</v>
      </c>
      <c r="E9" s="6"/>
      <c r="F9" s="28" t="s">
        <v>26</v>
      </c>
      <c r="G9" s="29"/>
    </row>
    <row r="10" spans="1:7" ht="12.75">
      <c r="A10" s="21" t="s">
        <v>13</v>
      </c>
      <c r="B10" s="22"/>
      <c r="C10" s="22"/>
      <c r="D10" s="22"/>
      <c r="E10" s="22"/>
      <c r="F10" s="22"/>
      <c r="G10" s="23"/>
    </row>
    <row r="11" spans="1:7" ht="13.5" thickBot="1">
      <c r="A11" s="5" t="s">
        <v>14</v>
      </c>
      <c r="B11" s="6"/>
      <c r="C11" s="28" t="s">
        <v>27</v>
      </c>
      <c r="D11" s="30"/>
      <c r="E11" s="31"/>
      <c r="F11" s="6"/>
      <c r="G11" s="7"/>
    </row>
    <row r="12" spans="1:7" ht="12.75">
      <c r="A12" s="24" t="s">
        <v>15</v>
      </c>
      <c r="B12" s="25"/>
      <c r="C12" s="25"/>
      <c r="D12" s="25"/>
      <c r="E12" s="25"/>
      <c r="F12" s="25"/>
      <c r="G12" s="26"/>
    </row>
    <row r="13" spans="1:7" ht="13.5" thickBot="1">
      <c r="A13" s="8" t="s">
        <v>16</v>
      </c>
      <c r="B13" s="9"/>
      <c r="C13" s="32" t="s">
        <v>30</v>
      </c>
      <c r="D13" s="33"/>
      <c r="E13" s="34"/>
      <c r="F13" s="9"/>
      <c r="G13" s="10"/>
    </row>
    <row r="14" spans="1:7" ht="12.75">
      <c r="A14" s="21" t="s">
        <v>17</v>
      </c>
      <c r="B14" s="22"/>
      <c r="C14" s="22"/>
      <c r="D14" s="22"/>
      <c r="E14" s="22"/>
      <c r="F14" s="22"/>
      <c r="G14" s="23"/>
    </row>
    <row r="15" spans="1:7" ht="13.5" thickBot="1">
      <c r="A15" s="5" t="s">
        <v>18</v>
      </c>
      <c r="B15" s="6"/>
      <c r="C15" s="27" t="s">
        <v>29</v>
      </c>
      <c r="D15" s="27"/>
      <c r="E15" s="27"/>
      <c r="F15" s="6"/>
      <c r="G15" s="7"/>
    </row>
    <row r="19" spans="1:3" ht="12.75">
      <c r="A19" s="2" t="s">
        <v>0</v>
      </c>
      <c r="C19" t="s">
        <v>24</v>
      </c>
    </row>
    <row r="20" spans="1:3" ht="12.75">
      <c r="A20" s="2" t="s">
        <v>1</v>
      </c>
      <c r="B20" s="18" t="s">
        <v>23</v>
      </c>
      <c r="C20" s="18"/>
    </row>
    <row r="22" spans="1:7" ht="12.75">
      <c r="A22" s="12" t="s">
        <v>20</v>
      </c>
      <c r="B22" s="4" t="s">
        <v>3</v>
      </c>
      <c r="C22" s="4" t="s">
        <v>4</v>
      </c>
      <c r="D22" s="4" t="s">
        <v>21</v>
      </c>
      <c r="E22" s="4" t="s">
        <v>6</v>
      </c>
      <c r="F22" s="4" t="s">
        <v>5</v>
      </c>
      <c r="G22" s="13" t="s">
        <v>8</v>
      </c>
    </row>
    <row r="23" spans="1:7" ht="12.75">
      <c r="A23" s="14" t="s">
        <v>2</v>
      </c>
      <c r="B23" s="15" t="s">
        <v>2</v>
      </c>
      <c r="C23" s="15" t="s">
        <v>2</v>
      </c>
      <c r="D23" s="15" t="s">
        <v>2</v>
      </c>
      <c r="E23" s="15" t="s">
        <v>7</v>
      </c>
      <c r="F23" s="15" t="s">
        <v>7</v>
      </c>
      <c r="G23" s="16" t="s">
        <v>7</v>
      </c>
    </row>
    <row r="24" spans="1:7" ht="12.75">
      <c r="A24" s="3">
        <v>50</v>
      </c>
      <c r="B24" s="3">
        <v>115</v>
      </c>
      <c r="C24" s="3">
        <v>70</v>
      </c>
      <c r="D24" s="3">
        <v>235</v>
      </c>
      <c r="E24" s="19">
        <f>A24/$D$24</f>
        <v>0.2127659574468085</v>
      </c>
      <c r="F24" s="19">
        <f>B24/$D$24</f>
        <v>0.48936170212765956</v>
      </c>
      <c r="G24" s="19">
        <f>C24/$D$24</f>
        <v>0.2978723404255319</v>
      </c>
    </row>
    <row r="25" spans="1:7" ht="13.5" thickBot="1">
      <c r="A25" s="1" t="s">
        <v>9</v>
      </c>
      <c r="B25" s="20" t="s">
        <v>31</v>
      </c>
      <c r="C25" s="20"/>
      <c r="D25" s="20"/>
      <c r="E25" s="20"/>
      <c r="F25" s="20"/>
      <c r="G25" s="20"/>
    </row>
    <row r="26" spans="1:7" ht="12.75">
      <c r="A26" s="21" t="s">
        <v>10</v>
      </c>
      <c r="B26" s="22"/>
      <c r="C26" s="22"/>
      <c r="D26" s="22"/>
      <c r="E26" s="22"/>
      <c r="F26" s="22"/>
      <c r="G26" s="23"/>
    </row>
    <row r="27" spans="1:7" ht="13.5" thickBot="1">
      <c r="A27" s="5" t="s">
        <v>11</v>
      </c>
      <c r="B27" s="6"/>
      <c r="C27" s="11">
        <v>6.5</v>
      </c>
      <c r="D27" s="6" t="s">
        <v>12</v>
      </c>
      <c r="E27" s="6"/>
      <c r="F27" s="28" t="s">
        <v>32</v>
      </c>
      <c r="G27" s="29"/>
    </row>
    <row r="28" spans="1:7" ht="12.75">
      <c r="A28" s="21" t="s">
        <v>13</v>
      </c>
      <c r="B28" s="22"/>
      <c r="C28" s="22"/>
      <c r="D28" s="22"/>
      <c r="E28" s="22"/>
      <c r="F28" s="22"/>
      <c r="G28" s="23"/>
    </row>
    <row r="29" spans="1:7" ht="13.5" thickBot="1">
      <c r="A29" s="5" t="s">
        <v>14</v>
      </c>
      <c r="B29" s="6"/>
      <c r="C29" s="28" t="s">
        <v>34</v>
      </c>
      <c r="D29" s="30"/>
      <c r="E29" s="31"/>
      <c r="F29" s="6"/>
      <c r="G29" s="7"/>
    </row>
    <row r="30" spans="1:7" ht="12.75">
      <c r="A30" s="24" t="s">
        <v>15</v>
      </c>
      <c r="B30" s="25"/>
      <c r="C30" s="25"/>
      <c r="D30" s="25"/>
      <c r="E30" s="25"/>
      <c r="F30" s="25"/>
      <c r="G30" s="26"/>
    </row>
    <row r="31" spans="1:7" ht="13.5" thickBot="1">
      <c r="A31" s="8" t="s">
        <v>16</v>
      </c>
      <c r="B31" s="9"/>
      <c r="C31" s="32" t="s">
        <v>28</v>
      </c>
      <c r="D31" s="33"/>
      <c r="E31" s="34"/>
      <c r="F31" s="9"/>
      <c r="G31" s="10"/>
    </row>
    <row r="32" spans="1:7" ht="12.75">
      <c r="A32" s="21" t="s">
        <v>17</v>
      </c>
      <c r="B32" s="22"/>
      <c r="C32" s="22"/>
      <c r="D32" s="22"/>
      <c r="E32" s="22"/>
      <c r="F32" s="22"/>
      <c r="G32" s="23"/>
    </row>
    <row r="33" spans="1:7" ht="13.5" thickBot="1">
      <c r="A33" s="5" t="s">
        <v>18</v>
      </c>
      <c r="B33" s="6"/>
      <c r="C33" s="27" t="s">
        <v>33</v>
      </c>
      <c r="D33" s="27"/>
      <c r="E33" s="27"/>
      <c r="F33" s="6"/>
      <c r="G33" s="7" t="s">
        <v>35</v>
      </c>
    </row>
  </sheetData>
  <mergeCells count="18">
    <mergeCell ref="C31:E31"/>
    <mergeCell ref="A32:G32"/>
    <mergeCell ref="C33:E33"/>
    <mergeCell ref="F27:G27"/>
    <mergeCell ref="A28:G28"/>
    <mergeCell ref="C29:E29"/>
    <mergeCell ref="A30:G30"/>
    <mergeCell ref="C15:E15"/>
    <mergeCell ref="F9:G9"/>
    <mergeCell ref="B25:G25"/>
    <mergeCell ref="A26:G26"/>
    <mergeCell ref="A14:G14"/>
    <mergeCell ref="C11:E11"/>
    <mergeCell ref="C13:E13"/>
    <mergeCell ref="B7:G7"/>
    <mergeCell ref="A8:G8"/>
    <mergeCell ref="A10:G10"/>
    <mergeCell ref="A12:G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"/>
  <sheetViews>
    <sheetView workbookViewId="0" topLeftCell="A1">
      <selection activeCell="A1" sqref="A1:IV16384"/>
    </sheetView>
  </sheetViews>
  <sheetFormatPr defaultColWidth="11.00390625" defaultRowHeight="12.75"/>
  <cols>
    <col min="1" max="1" width="10.75390625" style="1" customWidth="1"/>
    <col min="2" max="2" width="12.625" style="36" customWidth="1"/>
    <col min="4" max="4" width="14.875" style="36" customWidth="1"/>
    <col min="5" max="5" width="17.75390625" style="0" customWidth="1"/>
  </cols>
  <sheetData>
    <row r="1" spans="1:5" ht="12.75">
      <c r="A1" s="35" t="s">
        <v>36</v>
      </c>
      <c r="C1" s="1"/>
      <c r="E1" s="1"/>
    </row>
    <row r="2" spans="1:5" ht="12.75">
      <c r="A2" s="35" t="s">
        <v>37</v>
      </c>
      <c r="C2" s="1"/>
      <c r="E2" s="1"/>
    </row>
    <row r="3" spans="1:5" ht="12.75">
      <c r="A3" s="1" t="s">
        <v>38</v>
      </c>
      <c r="C3" s="1"/>
      <c r="E3" s="1"/>
    </row>
    <row r="4" spans="3:5" ht="13.5" thickBot="1">
      <c r="C4" s="1"/>
      <c r="E4" s="1"/>
    </row>
    <row r="5" spans="1:5" ht="12.75">
      <c r="A5" s="37" t="s">
        <v>39</v>
      </c>
      <c r="B5" s="38"/>
      <c r="C5" s="39" t="s">
        <v>40</v>
      </c>
      <c r="D5" s="38"/>
      <c r="E5" s="40" t="s">
        <v>41</v>
      </c>
    </row>
    <row r="6" spans="1:5" ht="12.75">
      <c r="A6" s="8" t="s">
        <v>42</v>
      </c>
      <c r="B6" s="41"/>
      <c r="C6" s="3"/>
      <c r="D6" s="41"/>
      <c r="E6" s="42"/>
    </row>
    <row r="7" spans="1:5" ht="13.5" thickBot="1">
      <c r="A7" s="5"/>
      <c r="B7" s="43" t="s">
        <v>43</v>
      </c>
      <c r="C7" s="11"/>
      <c r="D7" s="43" t="s">
        <v>44</v>
      </c>
      <c r="E7" s="44"/>
    </row>
    <row r="8" spans="1:5" ht="12.75">
      <c r="A8" s="37" t="s">
        <v>45</v>
      </c>
      <c r="B8" s="38"/>
      <c r="C8" s="39" t="s">
        <v>40</v>
      </c>
      <c r="D8" s="38"/>
      <c r="E8" s="40" t="s">
        <v>41</v>
      </c>
    </row>
    <row r="9" spans="1:5" ht="12.75">
      <c r="A9" s="8" t="s">
        <v>46</v>
      </c>
      <c r="B9" s="41"/>
      <c r="C9" s="3"/>
      <c r="D9" s="41"/>
      <c r="E9" s="42"/>
    </row>
    <row r="10" spans="1:5" ht="12.75">
      <c r="A10" s="8" t="s">
        <v>47</v>
      </c>
      <c r="B10" s="41"/>
      <c r="C10" s="3"/>
      <c r="D10" s="41"/>
      <c r="E10" s="42"/>
    </row>
    <row r="11" spans="1:5" ht="13.5" thickBot="1">
      <c r="A11" s="5"/>
      <c r="B11" s="43" t="s">
        <v>43</v>
      </c>
      <c r="C11" s="11"/>
      <c r="D11" s="43" t="s">
        <v>44</v>
      </c>
      <c r="E11" s="44"/>
    </row>
    <row r="12" spans="1:5" ht="12.75">
      <c r="A12" s="37" t="s">
        <v>48</v>
      </c>
      <c r="B12" s="38"/>
      <c r="C12" s="39" t="s">
        <v>40</v>
      </c>
      <c r="D12" s="38"/>
      <c r="E12" s="40" t="s">
        <v>41</v>
      </c>
    </row>
    <row r="13" spans="1:5" ht="12.75">
      <c r="A13" s="8" t="s">
        <v>46</v>
      </c>
      <c r="B13" s="41"/>
      <c r="C13" s="3"/>
      <c r="D13" s="41"/>
      <c r="E13" s="42"/>
    </row>
    <row r="14" spans="1:5" ht="12.75">
      <c r="A14" s="8" t="s">
        <v>47</v>
      </c>
      <c r="B14" s="41"/>
      <c r="C14" s="3"/>
      <c r="D14" s="41"/>
      <c r="E14" s="42"/>
    </row>
    <row r="15" spans="1:5" ht="12.75">
      <c r="A15" s="8" t="s">
        <v>49</v>
      </c>
      <c r="B15" s="41"/>
      <c r="C15" s="3"/>
      <c r="D15" s="41"/>
      <c r="E15" s="42"/>
    </row>
    <row r="16" spans="1:5" ht="12.75">
      <c r="A16" s="8" t="s">
        <v>50</v>
      </c>
      <c r="B16" s="41"/>
      <c r="C16" s="3"/>
      <c r="D16" s="41"/>
      <c r="E16" s="42"/>
    </row>
    <row r="17" spans="1:5" ht="13.5" thickBot="1">
      <c r="A17" s="5"/>
      <c r="B17" s="43" t="s">
        <v>43</v>
      </c>
      <c r="C17" s="11"/>
      <c r="D17" s="43" t="s">
        <v>44</v>
      </c>
      <c r="E17" s="44"/>
    </row>
    <row r="18" spans="1:5" ht="12.75">
      <c r="A18" s="37" t="s">
        <v>51</v>
      </c>
      <c r="B18" s="38"/>
      <c r="C18" s="39" t="s">
        <v>40</v>
      </c>
      <c r="D18" s="38"/>
      <c r="E18" s="40" t="s">
        <v>41</v>
      </c>
    </row>
    <row r="19" spans="1:5" ht="12.75">
      <c r="A19" s="8" t="s">
        <v>46</v>
      </c>
      <c r="B19" s="41"/>
      <c r="C19" s="3"/>
      <c r="D19" s="41"/>
      <c r="E19" s="42"/>
    </row>
    <row r="20" spans="1:5" ht="12.75">
      <c r="A20" s="8" t="s">
        <v>47</v>
      </c>
      <c r="B20" s="41"/>
      <c r="C20" s="3"/>
      <c r="D20" s="41"/>
      <c r="E20" s="42"/>
    </row>
    <row r="21" spans="1:5" ht="12.75">
      <c r="A21" s="8" t="s">
        <v>49</v>
      </c>
      <c r="B21" s="41"/>
      <c r="C21" s="3"/>
      <c r="D21" s="41"/>
      <c r="E21" s="42"/>
    </row>
    <row r="22" spans="1:5" ht="12.75">
      <c r="A22" s="8" t="s">
        <v>50</v>
      </c>
      <c r="B22" s="41"/>
      <c r="C22" s="3"/>
      <c r="D22" s="41"/>
      <c r="E22" s="42"/>
    </row>
    <row r="23" spans="1:5" ht="12.75">
      <c r="A23" s="8" t="s">
        <v>52</v>
      </c>
      <c r="B23" s="41"/>
      <c r="C23" s="3"/>
      <c r="D23" s="41"/>
      <c r="E23" s="42"/>
    </row>
    <row r="24" spans="1:5" ht="12.75">
      <c r="A24" s="8" t="s">
        <v>53</v>
      </c>
      <c r="B24" s="41"/>
      <c r="C24" s="3"/>
      <c r="D24" s="41"/>
      <c r="E24" s="42"/>
    </row>
    <row r="25" spans="1:5" ht="12.75">
      <c r="A25" s="8" t="s">
        <v>54</v>
      </c>
      <c r="B25" s="41"/>
      <c r="C25" s="3"/>
      <c r="D25" s="41"/>
      <c r="E25" s="42"/>
    </row>
    <row r="26" spans="1:5" ht="12.75">
      <c r="A26" s="8" t="s">
        <v>55</v>
      </c>
      <c r="B26" s="41"/>
      <c r="C26" s="3"/>
      <c r="D26" s="41"/>
      <c r="E26" s="42"/>
    </row>
    <row r="27" spans="1:5" ht="13.5" thickBot="1">
      <c r="A27" s="5"/>
      <c r="B27" s="43" t="s">
        <v>43</v>
      </c>
      <c r="C27" s="11"/>
      <c r="D27" s="43" t="s">
        <v>44</v>
      </c>
      <c r="E27" s="44"/>
    </row>
    <row r="28" spans="1:5" ht="12.75">
      <c r="A28" s="37" t="s">
        <v>56</v>
      </c>
      <c r="B28" s="38"/>
      <c r="C28" s="39" t="s">
        <v>40</v>
      </c>
      <c r="D28" s="38"/>
      <c r="E28" s="40" t="s">
        <v>41</v>
      </c>
    </row>
    <row r="29" spans="1:5" ht="12.75">
      <c r="A29" s="8" t="s">
        <v>46</v>
      </c>
      <c r="B29" s="41"/>
      <c r="C29" s="3"/>
      <c r="D29" s="41"/>
      <c r="E29" s="42"/>
    </row>
    <row r="30" spans="1:5" ht="12.75">
      <c r="A30" s="8" t="s">
        <v>47</v>
      </c>
      <c r="B30" s="41"/>
      <c r="C30" s="3"/>
      <c r="D30" s="41"/>
      <c r="E30" s="42"/>
    </row>
    <row r="31" spans="1:5" ht="12.75">
      <c r="A31" s="8" t="s">
        <v>49</v>
      </c>
      <c r="B31" s="41"/>
      <c r="C31" s="3"/>
      <c r="D31" s="41"/>
      <c r="E31" s="42"/>
    </row>
    <row r="32" spans="1:5" ht="12.75">
      <c r="A32" s="8" t="s">
        <v>50</v>
      </c>
      <c r="B32" s="41"/>
      <c r="C32" s="3"/>
      <c r="D32" s="41"/>
      <c r="E32" s="42"/>
    </row>
    <row r="33" spans="1:5" ht="12.75">
      <c r="A33" s="8" t="s">
        <v>52</v>
      </c>
      <c r="B33" s="41"/>
      <c r="C33" s="3"/>
      <c r="D33" s="41"/>
      <c r="E33" s="42"/>
    </row>
    <row r="34" spans="1:5" ht="12.75">
      <c r="A34" s="8" t="s">
        <v>53</v>
      </c>
      <c r="B34" s="41"/>
      <c r="C34" s="3"/>
      <c r="D34" s="41"/>
      <c r="E34" s="42"/>
    </row>
    <row r="35" spans="1:5" ht="12.75">
      <c r="A35" s="8" t="s">
        <v>54</v>
      </c>
      <c r="B35" s="41"/>
      <c r="C35" s="3"/>
      <c r="D35" s="41"/>
      <c r="E35" s="42"/>
    </row>
    <row r="36" spans="1:5" ht="12.75">
      <c r="A36" s="8" t="s">
        <v>55</v>
      </c>
      <c r="B36" s="41"/>
      <c r="C36" s="3"/>
      <c r="D36" s="41"/>
      <c r="E36" s="42"/>
    </row>
    <row r="37" spans="1:5" ht="12.75">
      <c r="A37" s="8" t="s">
        <v>57</v>
      </c>
      <c r="B37" s="41"/>
      <c r="C37" s="3"/>
      <c r="D37" s="41"/>
      <c r="E37" s="42"/>
    </row>
    <row r="38" spans="1:5" ht="12.75">
      <c r="A38" s="8" t="s">
        <v>58</v>
      </c>
      <c r="B38" s="41"/>
      <c r="C38" s="3"/>
      <c r="D38" s="41"/>
      <c r="E38" s="42"/>
    </row>
    <row r="39" spans="1:5" ht="12.75">
      <c r="A39" s="8" t="s">
        <v>59</v>
      </c>
      <c r="B39" s="41"/>
      <c r="C39" s="3"/>
      <c r="D39" s="41"/>
      <c r="E39" s="42"/>
    </row>
    <row r="40" spans="1:5" ht="12.75">
      <c r="A40" s="8" t="s">
        <v>60</v>
      </c>
      <c r="B40" s="41"/>
      <c r="C40" s="3"/>
      <c r="D40" s="41"/>
      <c r="E40" s="42"/>
    </row>
    <row r="41" spans="1:5" ht="12.75">
      <c r="A41" s="8" t="s">
        <v>61</v>
      </c>
      <c r="B41" s="41"/>
      <c r="C41" s="3"/>
      <c r="D41" s="41"/>
      <c r="E41" s="42"/>
    </row>
    <row r="42" spans="1:5" ht="12.75">
      <c r="A42" s="8" t="s">
        <v>62</v>
      </c>
      <c r="B42" s="41"/>
      <c r="C42" s="3"/>
      <c r="D42" s="41"/>
      <c r="E42" s="42"/>
    </row>
    <row r="43" spans="1:5" ht="12.75">
      <c r="A43" s="8" t="s">
        <v>63</v>
      </c>
      <c r="B43" s="41"/>
      <c r="C43" s="3"/>
      <c r="D43" s="41"/>
      <c r="E43" s="42"/>
    </row>
    <row r="44" spans="1:5" ht="12.75">
      <c r="A44" s="8" t="s">
        <v>64</v>
      </c>
      <c r="B44" s="41"/>
      <c r="C44" s="3" t="s">
        <v>65</v>
      </c>
      <c r="D44" s="41"/>
      <c r="E44" s="42" t="s">
        <v>65</v>
      </c>
    </row>
    <row r="45" spans="1:5" ht="13.5" thickBot="1">
      <c r="A45" s="5"/>
      <c r="B45" s="43" t="s">
        <v>43</v>
      </c>
      <c r="C45" s="11"/>
      <c r="D45" s="43" t="s">
        <v>44</v>
      </c>
      <c r="E45" s="44"/>
    </row>
    <row r="46" spans="1:5" ht="12.75">
      <c r="A46" s="37" t="s">
        <v>66</v>
      </c>
      <c r="B46" s="38"/>
      <c r="C46" s="39" t="s">
        <v>40</v>
      </c>
      <c r="D46" s="38"/>
      <c r="E46" s="40" t="s">
        <v>41</v>
      </c>
    </row>
    <row r="47" spans="1:5" ht="12.75">
      <c r="A47" s="8" t="s">
        <v>46</v>
      </c>
      <c r="B47" s="41"/>
      <c r="C47" s="3"/>
      <c r="D47" s="41"/>
      <c r="E47" s="42"/>
    </row>
    <row r="48" spans="1:5" ht="12.75">
      <c r="A48" s="8" t="s">
        <v>47</v>
      </c>
      <c r="B48" s="41"/>
      <c r="C48" s="3"/>
      <c r="D48" s="41"/>
      <c r="E48" s="42"/>
    </row>
    <row r="49" spans="1:5" ht="12.75">
      <c r="A49" s="8" t="s">
        <v>49</v>
      </c>
      <c r="B49" s="41"/>
      <c r="C49" s="3"/>
      <c r="D49" s="41"/>
      <c r="E49" s="42"/>
    </row>
    <row r="50" spans="1:5" ht="12.75">
      <c r="A50" s="8" t="s">
        <v>50</v>
      </c>
      <c r="B50" s="41"/>
      <c r="C50" s="3"/>
      <c r="D50" s="41"/>
      <c r="E50" s="42"/>
    </row>
    <row r="51" spans="1:5" ht="12.75">
      <c r="A51" s="8" t="s">
        <v>52</v>
      </c>
      <c r="B51" s="41"/>
      <c r="C51" s="3"/>
      <c r="D51" s="41"/>
      <c r="E51" s="42"/>
    </row>
    <row r="52" spans="1:5" ht="12.75">
      <c r="A52" s="8" t="s">
        <v>53</v>
      </c>
      <c r="B52" s="41"/>
      <c r="C52" s="3"/>
      <c r="D52" s="41"/>
      <c r="E52" s="42"/>
    </row>
    <row r="53" spans="1:5" ht="12.75">
      <c r="A53" s="8" t="s">
        <v>54</v>
      </c>
      <c r="B53" s="41"/>
      <c r="C53" s="3"/>
      <c r="D53" s="41"/>
      <c r="E53" s="42"/>
    </row>
    <row r="54" spans="1:5" ht="12.75">
      <c r="A54" s="8" t="s">
        <v>55</v>
      </c>
      <c r="B54" s="41"/>
      <c r="C54" s="3"/>
      <c r="D54" s="41"/>
      <c r="E54" s="42"/>
    </row>
    <row r="55" spans="1:5" ht="12.75">
      <c r="A55" s="8" t="s">
        <v>57</v>
      </c>
      <c r="B55" s="41"/>
      <c r="C55" s="3"/>
      <c r="D55" s="41"/>
      <c r="E55" s="42"/>
    </row>
    <row r="56" spans="1:5" ht="12.75">
      <c r="A56" s="8" t="s">
        <v>58</v>
      </c>
      <c r="B56" s="41"/>
      <c r="C56" s="3"/>
      <c r="D56" s="41"/>
      <c r="E56" s="42"/>
    </row>
    <row r="57" spans="1:5" ht="12.75">
      <c r="A57" s="8" t="s">
        <v>59</v>
      </c>
      <c r="B57" s="41"/>
      <c r="C57" s="3"/>
      <c r="D57" s="41"/>
      <c r="E57" s="42"/>
    </row>
    <row r="58" spans="1:5" ht="12.75">
      <c r="A58" s="8" t="s">
        <v>60</v>
      </c>
      <c r="B58" s="41"/>
      <c r="C58" s="3"/>
      <c r="D58" s="41"/>
      <c r="E58" s="42"/>
    </row>
    <row r="59" spans="1:5" ht="12.75">
      <c r="A59" s="8" t="s">
        <v>61</v>
      </c>
      <c r="B59" s="41"/>
      <c r="C59" s="3"/>
      <c r="D59" s="41"/>
      <c r="E59" s="42"/>
    </row>
    <row r="60" spans="1:5" ht="12.75">
      <c r="A60" s="8" t="s">
        <v>62</v>
      </c>
      <c r="B60" s="41"/>
      <c r="C60" s="3"/>
      <c r="D60" s="41"/>
      <c r="E60" s="42"/>
    </row>
    <row r="61" spans="1:5" ht="12.75">
      <c r="A61" s="8" t="s">
        <v>63</v>
      </c>
      <c r="B61" s="41"/>
      <c r="C61" s="3"/>
      <c r="D61" s="41"/>
      <c r="E61" s="42"/>
    </row>
    <row r="62" spans="1:5" ht="12.75">
      <c r="A62" s="8" t="s">
        <v>64</v>
      </c>
      <c r="B62" s="41"/>
      <c r="C62" s="3"/>
      <c r="D62" s="41"/>
      <c r="E62" s="42"/>
    </row>
    <row r="63" spans="1:5" ht="12.75">
      <c r="A63" s="8" t="s">
        <v>67</v>
      </c>
      <c r="B63" s="41"/>
      <c r="C63" s="3"/>
      <c r="D63" s="41"/>
      <c r="E63" s="42"/>
    </row>
    <row r="64" spans="1:5" ht="12.75">
      <c r="A64" s="8" t="s">
        <v>68</v>
      </c>
      <c r="B64" s="41"/>
      <c r="C64" s="3"/>
      <c r="D64" s="41"/>
      <c r="E64" s="42"/>
    </row>
    <row r="65" spans="1:5" ht="12.75">
      <c r="A65" s="8" t="s">
        <v>69</v>
      </c>
      <c r="B65" s="41"/>
      <c r="C65" s="3"/>
      <c r="D65" s="41"/>
      <c r="E65" s="42"/>
    </row>
    <row r="66" spans="1:5" ht="12.75">
      <c r="A66" s="8" t="s">
        <v>70</v>
      </c>
      <c r="B66" s="41"/>
      <c r="C66" s="3"/>
      <c r="D66" s="41"/>
      <c r="E66" s="42"/>
    </row>
    <row r="67" spans="1:5" ht="12.75">
      <c r="A67" s="8" t="s">
        <v>71</v>
      </c>
      <c r="B67" s="41"/>
      <c r="C67" s="3"/>
      <c r="D67" s="41"/>
      <c r="E67" s="42"/>
    </row>
    <row r="68" spans="1:5" ht="12.75">
      <c r="A68" s="8" t="s">
        <v>72</v>
      </c>
      <c r="B68" s="41"/>
      <c r="C68" s="3"/>
      <c r="D68" s="41"/>
      <c r="E68" s="42"/>
    </row>
    <row r="69" spans="1:5" ht="12.75">
      <c r="A69" s="8" t="s">
        <v>73</v>
      </c>
      <c r="B69" s="41"/>
      <c r="C69" s="3"/>
      <c r="D69" s="41"/>
      <c r="E69" s="42"/>
    </row>
    <row r="70" spans="1:5" ht="12.75">
      <c r="A70" s="8" t="s">
        <v>74</v>
      </c>
      <c r="B70" s="41"/>
      <c r="C70" s="3"/>
      <c r="D70" s="41"/>
      <c r="E70" s="42"/>
    </row>
    <row r="71" spans="1:5" ht="12.75">
      <c r="A71" s="8" t="s">
        <v>75</v>
      </c>
      <c r="B71" s="41"/>
      <c r="C71" s="3"/>
      <c r="D71" s="41"/>
      <c r="E71" s="42"/>
    </row>
    <row r="72" spans="1:5" ht="12.75">
      <c r="A72" s="8" t="s">
        <v>76</v>
      </c>
      <c r="B72" s="41"/>
      <c r="C72" s="3"/>
      <c r="D72" s="41"/>
      <c r="E72" s="42"/>
    </row>
    <row r="73" spans="1:5" ht="12.75">
      <c r="A73" s="8" t="s">
        <v>77</v>
      </c>
      <c r="B73" s="41"/>
      <c r="C73" s="3"/>
      <c r="D73" s="41"/>
      <c r="E73" s="42"/>
    </row>
    <row r="74" spans="1:5" ht="12.75">
      <c r="A74" s="8" t="s">
        <v>78</v>
      </c>
      <c r="B74" s="41"/>
      <c r="C74" s="3"/>
      <c r="D74" s="41"/>
      <c r="E74" s="42"/>
    </row>
    <row r="75" spans="1:5" ht="12.75">
      <c r="A75" s="8" t="s">
        <v>79</v>
      </c>
      <c r="B75" s="41"/>
      <c r="C75" s="3"/>
      <c r="D75" s="41"/>
      <c r="E75" s="42"/>
    </row>
    <row r="76" spans="1:5" ht="12.75">
      <c r="A76" s="8" t="s">
        <v>80</v>
      </c>
      <c r="B76" s="41"/>
      <c r="C76" s="3"/>
      <c r="D76" s="41"/>
      <c r="E76" s="42"/>
    </row>
    <row r="77" spans="1:5" ht="12.75">
      <c r="A77" s="8" t="s">
        <v>81</v>
      </c>
      <c r="B77" s="41"/>
      <c r="C77" s="3"/>
      <c r="D77" s="41"/>
      <c r="E77" s="42"/>
    </row>
    <row r="78" spans="1:5" ht="12.75">
      <c r="A78" s="8" t="s">
        <v>82</v>
      </c>
      <c r="B78" s="41"/>
      <c r="C78" s="3"/>
      <c r="D78" s="41"/>
      <c r="E78" s="42"/>
    </row>
    <row r="79" spans="1:5" ht="13.5" thickBot="1">
      <c r="A79" s="5"/>
      <c r="B79" s="43" t="s">
        <v>43</v>
      </c>
      <c r="C79" s="11"/>
      <c r="D79" s="43" t="s">
        <v>44</v>
      </c>
      <c r="E79" s="4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0"/>
  <sheetViews>
    <sheetView workbookViewId="0" topLeftCell="A1">
      <selection activeCell="E30" sqref="E30"/>
    </sheetView>
  </sheetViews>
  <sheetFormatPr defaultColWidth="11.00390625" defaultRowHeight="12.75"/>
  <cols>
    <col min="1" max="1" width="34.75390625" style="0" customWidth="1"/>
    <col min="2" max="2" width="12.625" style="0" customWidth="1"/>
    <col min="3" max="3" width="12.00390625" style="0" customWidth="1"/>
    <col min="4" max="4" width="17.625" style="45" customWidth="1"/>
  </cols>
  <sheetData>
    <row r="1" ht="13.5" thickBot="1"/>
    <row r="2" spans="1:4" ht="12.75">
      <c r="A2" s="21" t="s">
        <v>83</v>
      </c>
      <c r="B2" s="22"/>
      <c r="C2" s="22"/>
      <c r="D2" s="23"/>
    </row>
    <row r="3" spans="1:4" ht="13.5" thickBot="1">
      <c r="A3" s="5" t="s">
        <v>84</v>
      </c>
      <c r="B3" s="46" t="s">
        <v>85</v>
      </c>
      <c r="C3" s="46"/>
      <c r="D3" s="47"/>
    </row>
    <row r="4" spans="1:4" ht="12.75">
      <c r="A4" s="21" t="s">
        <v>86</v>
      </c>
      <c r="B4" s="22"/>
      <c r="C4" s="22"/>
      <c r="D4" s="23"/>
    </row>
    <row r="5" spans="1:4" ht="12.75">
      <c r="A5" s="8" t="s">
        <v>87</v>
      </c>
      <c r="B5" s="9" t="s">
        <v>88</v>
      </c>
      <c r="C5" s="9" t="s">
        <v>89</v>
      </c>
      <c r="D5" s="48" t="s">
        <v>90</v>
      </c>
    </row>
    <row r="6" spans="1:4" ht="13.5" thickBot="1">
      <c r="A6" s="49" t="s">
        <v>91</v>
      </c>
      <c r="B6" s="50">
        <v>104</v>
      </c>
      <c r="C6" s="50">
        <v>0.25</v>
      </c>
      <c r="D6" s="51">
        <f>B6*C6</f>
        <v>26</v>
      </c>
    </row>
    <row r="7" spans="1:4" ht="12.75">
      <c r="A7" s="21" t="s">
        <v>92</v>
      </c>
      <c r="B7" s="25"/>
      <c r="C7" s="25"/>
      <c r="D7" s="26"/>
    </row>
    <row r="8" spans="1:4" ht="12.75">
      <c r="A8" s="8" t="s">
        <v>87</v>
      </c>
      <c r="B8" s="9" t="s">
        <v>93</v>
      </c>
      <c r="C8" s="9" t="s">
        <v>94</v>
      </c>
      <c r="D8" s="48" t="s">
        <v>90</v>
      </c>
    </row>
    <row r="9" spans="1:4" ht="12.75">
      <c r="A9" s="8" t="s">
        <v>95</v>
      </c>
      <c r="B9" s="50">
        <v>1</v>
      </c>
      <c r="C9" s="50">
        <v>2</v>
      </c>
      <c r="D9" s="50">
        <v>2</v>
      </c>
    </row>
    <row r="10" spans="1:4" ht="12.75">
      <c r="A10" s="8" t="s">
        <v>96</v>
      </c>
      <c r="B10" s="50">
        <v>1</v>
      </c>
      <c r="C10" s="50">
        <v>5</v>
      </c>
      <c r="D10" s="50">
        <v>5</v>
      </c>
    </row>
    <row r="11" spans="1:4" ht="12.75">
      <c r="A11" s="8" t="s">
        <v>97</v>
      </c>
      <c r="B11" s="50">
        <v>0</v>
      </c>
      <c r="C11" s="50">
        <v>7</v>
      </c>
      <c r="D11" s="50">
        <v>0</v>
      </c>
    </row>
    <row r="12" spans="1:4" ht="12.75">
      <c r="A12" s="52" t="s">
        <v>98</v>
      </c>
      <c r="B12" s="53"/>
      <c r="C12" s="53"/>
      <c r="D12" s="50">
        <v>0</v>
      </c>
    </row>
    <row r="13" spans="1:4" ht="13.5" thickBot="1">
      <c r="A13" s="54" t="s">
        <v>99</v>
      </c>
      <c r="B13" s="55"/>
      <c r="C13" s="55"/>
      <c r="D13" s="51">
        <v>7</v>
      </c>
    </row>
    <row r="14" spans="1:4" ht="12.75">
      <c r="A14" s="21" t="s">
        <v>100</v>
      </c>
      <c r="B14" s="22"/>
      <c r="C14" s="22"/>
      <c r="D14" s="26"/>
    </row>
    <row r="15" spans="1:4" ht="12.75">
      <c r="A15" s="8" t="s">
        <v>101</v>
      </c>
      <c r="B15" s="9"/>
      <c r="C15" s="9" t="s">
        <v>89</v>
      </c>
      <c r="D15" s="48" t="s">
        <v>102</v>
      </c>
    </row>
    <row r="16" spans="1:4" s="58" customFormat="1" ht="12.75">
      <c r="A16" s="8" t="s">
        <v>103</v>
      </c>
      <c r="B16" s="56">
        <v>5.8</v>
      </c>
      <c r="C16" s="56">
        <v>1</v>
      </c>
      <c r="D16" s="57">
        <f>B16*C16</f>
        <v>5.8</v>
      </c>
    </row>
    <row r="17" spans="1:4" s="58" customFormat="1" ht="12.75">
      <c r="A17" s="8" t="s">
        <v>104</v>
      </c>
      <c r="B17" s="56">
        <v>3.3</v>
      </c>
      <c r="C17" s="56">
        <v>1</v>
      </c>
      <c r="D17" s="57">
        <f>B17*C17</f>
        <v>3.3</v>
      </c>
    </row>
    <row r="18" spans="1:4" s="58" customFormat="1" ht="12.75">
      <c r="A18" s="52" t="s">
        <v>105</v>
      </c>
      <c r="B18" s="53"/>
      <c r="C18" s="53"/>
      <c r="D18" s="59">
        <f>D16+D17</f>
        <v>9.1</v>
      </c>
    </row>
    <row r="19" spans="1:4" ht="13.5" thickBot="1">
      <c r="A19" s="54" t="s">
        <v>106</v>
      </c>
      <c r="B19" s="55"/>
      <c r="C19" s="55"/>
      <c r="D19" s="60">
        <f>D6+D13+D18</f>
        <v>42.1</v>
      </c>
    </row>
    <row r="20" spans="1:4" ht="12.75">
      <c r="A20" s="21" t="s">
        <v>107</v>
      </c>
      <c r="B20" s="22"/>
      <c r="C20" s="22"/>
      <c r="D20" s="26"/>
    </row>
    <row r="21" spans="1:4" ht="12.75">
      <c r="A21" s="8" t="s">
        <v>87</v>
      </c>
      <c r="B21" s="61" t="s">
        <v>108</v>
      </c>
      <c r="C21" s="61" t="s">
        <v>109</v>
      </c>
      <c r="D21" s="48" t="s">
        <v>110</v>
      </c>
    </row>
    <row r="22" spans="1:4" ht="12.75">
      <c r="A22" s="8" t="s">
        <v>111</v>
      </c>
      <c r="B22" s="50">
        <v>8</v>
      </c>
      <c r="C22" s="50">
        <v>2</v>
      </c>
      <c r="D22" s="50">
        <f>B22*C22</f>
        <v>16</v>
      </c>
    </row>
    <row r="23" spans="1:4" ht="12.75">
      <c r="A23" s="8" t="s">
        <v>112</v>
      </c>
      <c r="B23" s="50">
        <v>4</v>
      </c>
      <c r="C23" s="50">
        <v>3</v>
      </c>
      <c r="D23" s="50">
        <f>B23*C23</f>
        <v>12</v>
      </c>
    </row>
    <row r="24" spans="1:4" ht="12.75">
      <c r="A24" s="8" t="s">
        <v>113</v>
      </c>
      <c r="B24" s="50">
        <v>3</v>
      </c>
      <c r="C24" s="50">
        <v>4</v>
      </c>
      <c r="D24" s="50">
        <f>B24*C24</f>
        <v>12</v>
      </c>
    </row>
    <row r="25" spans="1:4" ht="12.75">
      <c r="A25" s="8" t="s">
        <v>114</v>
      </c>
      <c r="B25" s="50">
        <v>2</v>
      </c>
      <c r="C25" s="50">
        <v>5</v>
      </c>
      <c r="D25" s="50">
        <f>B25*C25</f>
        <v>10</v>
      </c>
    </row>
    <row r="26" spans="1:4" ht="12.75">
      <c r="A26" s="8" t="s">
        <v>115</v>
      </c>
      <c r="B26" s="50">
        <v>3</v>
      </c>
      <c r="C26" s="50">
        <v>7</v>
      </c>
      <c r="D26" s="50">
        <f>B26*C26</f>
        <v>21</v>
      </c>
    </row>
    <row r="27" spans="1:4" ht="13.5" thickBot="1">
      <c r="A27" s="54" t="s">
        <v>116</v>
      </c>
      <c r="B27" s="55"/>
      <c r="C27" s="55"/>
      <c r="D27" s="62">
        <f>SUM(D22:D26)</f>
        <v>71</v>
      </c>
    </row>
    <row r="28" spans="1:4" ht="12.75">
      <c r="A28" s="63" t="s">
        <v>117</v>
      </c>
      <c r="B28" s="64"/>
      <c r="C28" s="64"/>
      <c r="D28" s="65">
        <f>D27-D19</f>
        <v>28.9</v>
      </c>
    </row>
    <row r="29" spans="1:4" ht="12.75">
      <c r="A29" s="52" t="s">
        <v>118</v>
      </c>
      <c r="B29" s="53"/>
      <c r="C29" s="53"/>
      <c r="D29" s="60">
        <v>15</v>
      </c>
    </row>
    <row r="30" spans="1:4" ht="13.5" thickBot="1">
      <c r="A30" s="54" t="s">
        <v>119</v>
      </c>
      <c r="B30" s="55"/>
      <c r="C30" s="55"/>
      <c r="D30" s="66">
        <f>D28-D29</f>
        <v>13.899999999999999</v>
      </c>
    </row>
  </sheetData>
  <mergeCells count="14">
    <mergeCell ref="A29:C29"/>
    <mergeCell ref="A30:C30"/>
    <mergeCell ref="A19:C19"/>
    <mergeCell ref="A20:D20"/>
    <mergeCell ref="A27:C27"/>
    <mergeCell ref="A28:C28"/>
    <mergeCell ref="A12:C12"/>
    <mergeCell ref="A13:C13"/>
    <mergeCell ref="A14:D14"/>
    <mergeCell ref="A18:C18"/>
    <mergeCell ref="A2:D2"/>
    <mergeCell ref="B3:D3"/>
    <mergeCell ref="A4:D4"/>
    <mergeCell ref="A7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University, Northridge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Norman Herr</dc:creator>
  <cp:keywords/>
  <dc:description/>
  <cp:lastModifiedBy>Norman Herr</cp:lastModifiedBy>
  <dcterms:created xsi:type="dcterms:W3CDTF">2005-01-30T01:42:12Z</dcterms:created>
  <cp:category/>
  <cp:version/>
  <cp:contentType/>
  <cp:contentStatus/>
</cp:coreProperties>
</file>